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75" windowHeight="4680" activeTab="0"/>
  </bookViews>
  <sheets>
    <sheet name="様式" sheetId="1" r:id="rId1"/>
    <sheet name="（例）旅行博出展" sheetId="2" r:id="rId2"/>
    <sheet name="（例）招請" sheetId="3" r:id="rId3"/>
    <sheet name="（例）ＰＲツール" sheetId="4" r:id="rId4"/>
    <sheet name="（例）現地セミナー" sheetId="5" r:id="rId5"/>
  </sheets>
  <externalReferences>
    <externalReference r:id="rId8"/>
  </externalReferences>
  <definedNames>
    <definedName name="_xlnm.Print_Area" localSheetId="1">'（例）旅行博出展'!$A$1:$H$33</definedName>
    <definedName name="_xlnm.Print_Area" localSheetId="0">'様式'!$A$1:$H$60</definedName>
  </definedNames>
  <calcPr fullCalcOnLoad="1"/>
</workbook>
</file>

<file path=xl/sharedStrings.xml><?xml version="1.0" encoding="utf-8"?>
<sst xmlns="http://schemas.openxmlformats.org/spreadsheetml/2006/main" count="495" uniqueCount="133">
  <si>
    <t>輸送代</t>
  </si>
  <si>
    <t>単価（円）</t>
  </si>
  <si>
    <t>出展料</t>
  </si>
  <si>
    <t>備考</t>
  </si>
  <si>
    <t>装飾代</t>
  </si>
  <si>
    <t>区画</t>
  </si>
  <si>
    <t>ポスター作成代</t>
  </si>
  <si>
    <t>枚</t>
  </si>
  <si>
    <t>単位</t>
  </si>
  <si>
    <t>管理費</t>
  </si>
  <si>
    <t>経費（小計）</t>
  </si>
  <si>
    <t>パンフ印刷代</t>
  </si>
  <si>
    <t>パンフデザイン料</t>
  </si>
  <si>
    <t>パンフ翻訳料</t>
  </si>
  <si>
    <t>ポスターデザイン料</t>
  </si>
  <si>
    <t>ポスター翻訳料</t>
  </si>
  <si>
    <t>式</t>
  </si>
  <si>
    <t>経費（合計　税抜き）</t>
  </si>
  <si>
    <t>現地通訳（2人）</t>
  </si>
  <si>
    <t>MC（1人）</t>
  </si>
  <si>
    <t>抽選用景品</t>
  </si>
  <si>
    <t>運営要領作成経費</t>
  </si>
  <si>
    <t>宿泊</t>
  </si>
  <si>
    <t>日本人ガイド（添乗員）</t>
  </si>
  <si>
    <t>人日</t>
  </si>
  <si>
    <t>現地ガイド</t>
  </si>
  <si>
    <t>VIP通訳</t>
  </si>
  <si>
    <t>商談会フロア通訳</t>
  </si>
  <si>
    <t>司会者</t>
  </si>
  <si>
    <t>航空券（エコノミー）</t>
  </si>
  <si>
    <t>人</t>
  </si>
  <si>
    <t>航空券（ビジネス）</t>
  </si>
  <si>
    <t>燃油税及び空港税</t>
  </si>
  <si>
    <t>現地鉄道代</t>
  </si>
  <si>
    <t>事前説明会会場代</t>
  </si>
  <si>
    <t>結団式会場代</t>
  </si>
  <si>
    <t>セミナー等現地会場代（上海）</t>
  </si>
  <si>
    <t>セミナー等現地会場代（南京）</t>
  </si>
  <si>
    <t>セミナー等備品</t>
  </si>
  <si>
    <t>交流会費用（上海）</t>
  </si>
  <si>
    <t>交流会費用（南京）</t>
  </si>
  <si>
    <t>食事代（昼食３回、夕食１回）</t>
  </si>
  <si>
    <t>食事代（昼食２回、武将隊）</t>
  </si>
  <si>
    <t>車両借上</t>
  </si>
  <si>
    <t>観光説明会資料作成</t>
  </si>
  <si>
    <t>ラッキードロー景品</t>
  </si>
  <si>
    <t>個</t>
  </si>
  <si>
    <t>ノベルティー</t>
  </si>
  <si>
    <t>クリアファイル</t>
  </si>
  <si>
    <t>携帯電話</t>
  </si>
  <si>
    <t>台</t>
  </si>
  <si>
    <t>鉄道代</t>
  </si>
  <si>
    <t>バス借り上げ</t>
  </si>
  <si>
    <t>有料道路、駐車料等</t>
  </si>
  <si>
    <t>食事代（昼食4回）</t>
  </si>
  <si>
    <t>食事代（夕食4回）</t>
  </si>
  <si>
    <t>日</t>
  </si>
  <si>
    <t>企画構成</t>
  </si>
  <si>
    <t>翻訳料</t>
  </si>
  <si>
    <t>打合せ費</t>
  </si>
  <si>
    <t>ロケハン費</t>
  </si>
  <si>
    <t>チーフカメラマン</t>
  </si>
  <si>
    <t>アシスタントカメラマン</t>
  </si>
  <si>
    <t>ライトマン</t>
  </si>
  <si>
    <t>ナレーター</t>
  </si>
  <si>
    <t>選曲費</t>
  </si>
  <si>
    <t>メイク・ヘア</t>
  </si>
  <si>
    <t>テロップ</t>
  </si>
  <si>
    <t>オーディオ機器</t>
  </si>
  <si>
    <t>照明機材</t>
  </si>
  <si>
    <t>ポータブルカメラ</t>
  </si>
  <si>
    <t>レコーディング</t>
  </si>
  <si>
    <t>本</t>
  </si>
  <si>
    <t>ノンリニア</t>
  </si>
  <si>
    <t>ＣＧ制作費</t>
  </si>
  <si>
    <t>ＭＡＶ</t>
  </si>
  <si>
    <t>ＤＶＤコピー</t>
  </si>
  <si>
    <t>マスター制作費</t>
  </si>
  <si>
    <t>車両費</t>
  </si>
  <si>
    <t>資料映像借用料</t>
  </si>
  <si>
    <t>数量</t>
  </si>
  <si>
    <t>事業名：　○○博出展事業</t>
  </si>
  <si>
    <t>担当者：</t>
  </si>
  <si>
    <t>出展要領による</t>
  </si>
  <si>
    <t>規格</t>
  </si>
  <si>
    <t>ブースセッティングやバナー等</t>
  </si>
  <si>
    <t>諸経費、報告書作成含み</t>
  </si>
  <si>
    <t>金額（円）</t>
  </si>
  <si>
    <t>内容</t>
  </si>
  <si>
    <t>○○博出展</t>
  </si>
  <si>
    <t>ＰＲツール作成</t>
  </si>
  <si>
    <t>Ａ４　両面2ページ</t>
  </si>
  <si>
    <t>項目</t>
  </si>
  <si>
    <t>ハイクラス</t>
  </si>
  <si>
    <t>アンケート集計分析翻訳</t>
  </si>
  <si>
    <t>人日</t>
  </si>
  <si>
    <t>キロ</t>
  </si>
  <si>
    <t>郵送物の重量</t>
  </si>
  <si>
    <t>Ｂ２</t>
  </si>
  <si>
    <t>％</t>
  </si>
  <si>
    <t>パンフレット郵送</t>
  </si>
  <si>
    <t>メディア招請</t>
  </si>
  <si>
    <t>事業名：　メディア招請事業</t>
  </si>
  <si>
    <t>ドライバー</t>
  </si>
  <si>
    <t>人食</t>
  </si>
  <si>
    <t>人泊</t>
  </si>
  <si>
    <t>式</t>
  </si>
  <si>
    <t>セミナー（海外）</t>
  </si>
  <si>
    <t>事業名：　セミナー（海外）</t>
  </si>
  <si>
    <t>プロデューサー</t>
  </si>
  <si>
    <t>ディレクター</t>
  </si>
  <si>
    <t>事業名：　映像作成</t>
  </si>
  <si>
    <t>映像作成</t>
  </si>
  <si>
    <t>事業名：　</t>
  </si>
  <si>
    <t>消費税</t>
  </si>
  <si>
    <t>合計（税込み）</t>
  </si>
  <si>
    <t>【注意事項】</t>
  </si>
  <si>
    <t>３）上記について配慮されていれば、独自様式で提出してもよい。</t>
  </si>
  <si>
    <t>％</t>
  </si>
  <si>
    <t>１）個別事業区分ごとに積算するものとし、項目欄には、個別事業名を記載すること。</t>
  </si>
  <si>
    <t>２）招請事業の場合、被招請者にかかる旅費とアテンド者（事務局）にかかる旅費は別々に計上すること。</t>
  </si>
  <si>
    <t>ＶＪ地方連携事業 積算書</t>
  </si>
  <si>
    <t>ＶＪ地方連携事業 積算書（記載例）</t>
  </si>
  <si>
    <t>○</t>
  </si>
  <si>
    <t>○</t>
  </si>
  <si>
    <t>宿泊（A市）</t>
  </si>
  <si>
    <t>宿泊（B市）</t>
  </si>
  <si>
    <t>宿泊（C市）</t>
  </si>
  <si>
    <t>通訳ガイド</t>
  </si>
  <si>
    <t>通訳ガイド　宿泊・食事</t>
  </si>
  <si>
    <t>施設入場料等（A市）</t>
  </si>
  <si>
    <t>施設入場料等（B市）</t>
  </si>
  <si>
    <t>施設入場料等（C市）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</si>
</sst>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2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single"/>
      <sz val="11"/>
      <color theme="1"/>
      <name val="Calibri"/>
      <family val="3"/>
    </font>
    <font>
      <b/>
      <u val="single"/>
      <sz val="16"/>
      <color theme="1"/>
      <name val="Calibri"/>
      <family val="3"/>
    </font>
    <font>
      <sz val="12"/>
      <color theme="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5" fontId="44" fillId="0" borderId="0" xfId="0" applyNumberFormat="1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  <xf numFmtId="5" fontId="47" fillId="33" borderId="11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177" fontId="3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8" fillId="0" borderId="21" xfId="0" applyFont="1" applyFill="1" applyBorder="1" applyAlignment="1">
      <alignment horizontal="center" vertical="center"/>
    </xf>
    <xf numFmtId="176" fontId="48" fillId="0" borderId="21" xfId="0" applyNumberFormat="1" applyFont="1" applyFill="1" applyBorder="1" applyAlignment="1">
      <alignment horizontal="center" vertical="center"/>
    </xf>
    <xf numFmtId="5" fontId="48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/>
    </xf>
    <xf numFmtId="0" fontId="48" fillId="0" borderId="22" xfId="0" applyFont="1" applyFill="1" applyBorder="1" applyAlignment="1">
      <alignment horizontal="center" vertical="center"/>
    </xf>
    <xf numFmtId="9" fontId="0" fillId="0" borderId="15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176" fontId="39" fillId="7" borderId="24" xfId="0" applyNumberFormat="1" applyFont="1" applyFill="1" applyBorder="1" applyAlignment="1">
      <alignment vertical="center"/>
    </xf>
    <xf numFmtId="0" fontId="39" fillId="7" borderId="24" xfId="0" applyFont="1" applyFill="1" applyBorder="1" applyAlignment="1">
      <alignment vertical="center"/>
    </xf>
    <xf numFmtId="0" fontId="39" fillId="7" borderId="24" xfId="0" applyFont="1" applyFill="1" applyBorder="1" applyAlignment="1">
      <alignment horizontal="center" vertical="center"/>
    </xf>
    <xf numFmtId="9" fontId="39" fillId="7" borderId="25" xfId="0" applyNumberFormat="1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0" fillId="7" borderId="14" xfId="0" applyFont="1" applyFill="1" applyBorder="1" applyAlignment="1">
      <alignment horizontal="center" vertical="center"/>
    </xf>
    <xf numFmtId="176" fontId="0" fillId="7" borderId="14" xfId="0" applyNumberFormat="1" applyFont="1" applyFill="1" applyBorder="1" applyAlignment="1">
      <alignment vertical="center"/>
    </xf>
    <xf numFmtId="0" fontId="0" fillId="7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8" fillId="0" borderId="26" xfId="0" applyFont="1" applyFill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48" fillId="0" borderId="20" xfId="0" applyFont="1" applyFill="1" applyBorder="1" applyAlignment="1">
      <alignment horizontal="center" vertical="center"/>
    </xf>
    <xf numFmtId="9" fontId="49" fillId="0" borderId="15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7" borderId="14" xfId="0" applyNumberFormat="1" applyFill="1" applyBorder="1" applyAlignment="1">
      <alignment horizontal="right" vertical="center"/>
    </xf>
    <xf numFmtId="176" fontId="39" fillId="7" borderId="2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1543050</xdr:colOff>
      <xdr:row>0</xdr:row>
      <xdr:rowOff>133350</xdr:rowOff>
    </xdr:from>
    <xdr:to>
      <xdr:col>7</xdr:col>
      <xdr:colOff>2295525</xdr:colOff>
      <xdr:row>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9305925" y="133350"/>
          <a:ext cx="762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&#20107;&#26989;&#21029;\&#65334;&#65322;&#20107;&#26989;\23\&#22865;&#32004;&#26368;&#32066;\&#23455;&#26045;&#20282;&#12356;&#12475;&#12483;&#12488;6.14\&#35373;&#35336;&#26360;&#65288;&#29694;&#22320;&#12503;&#12525;&#12514;&#12540;&#12471;&#12519;&#1253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（金無)"/>
      <sheetName val="設計内訳 (金無)"/>
      <sheetName val="設計書（金入）"/>
      <sheetName val="設計内訳 (6.13修正) (金入)"/>
      <sheetName val="設計内訳 (6.13修正) (金入りＢＤ)"/>
    </sheetNames>
    <sheetDataSet>
      <sheetData sheetId="4">
        <row r="9">
          <cell r="H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7.8515625" style="0" customWidth="1"/>
    <col min="2" max="2" width="35.421875" style="0" customWidth="1"/>
    <col min="3" max="3" width="25.140625" style="0" customWidth="1"/>
    <col min="4" max="4" width="6.28125" style="0" customWidth="1"/>
    <col min="5" max="5" width="10.57421875" style="1" customWidth="1"/>
    <col min="6" max="6" width="10.57421875" style="2" customWidth="1"/>
    <col min="7" max="7" width="20.57421875" style="2" customWidth="1"/>
    <col min="8" max="8" width="35.7109375" style="0" customWidth="1"/>
  </cols>
  <sheetData>
    <row r="1" ht="18.75">
      <c r="A1" s="65" t="s">
        <v>121</v>
      </c>
    </row>
    <row r="2" spans="1:3" ht="22.5" customHeight="1">
      <c r="A2" s="11" t="s">
        <v>113</v>
      </c>
      <c r="B2" s="11"/>
      <c r="C2" s="10"/>
    </row>
    <row r="3" ht="14.25" thickBot="1">
      <c r="H3" t="s">
        <v>82</v>
      </c>
    </row>
    <row r="4" spans="1:8" ht="25.5" customHeight="1" thickBot="1">
      <c r="A4" s="13" t="s">
        <v>92</v>
      </c>
      <c r="B4" s="14" t="s">
        <v>88</v>
      </c>
      <c r="C4" s="14" t="s">
        <v>84</v>
      </c>
      <c r="D4" s="14" t="s">
        <v>8</v>
      </c>
      <c r="E4" s="15" t="s">
        <v>80</v>
      </c>
      <c r="F4" s="16" t="s">
        <v>1</v>
      </c>
      <c r="G4" s="16" t="s">
        <v>87</v>
      </c>
      <c r="H4" s="17" t="s">
        <v>3</v>
      </c>
    </row>
    <row r="5" spans="1:8" s="12" customFormat="1" ht="21.75" customHeight="1">
      <c r="A5" s="61"/>
      <c r="B5" s="63"/>
      <c r="C5" s="44"/>
      <c r="D5" s="44"/>
      <c r="E5" s="45"/>
      <c r="F5" s="46"/>
      <c r="G5" s="21"/>
      <c r="H5" s="48"/>
    </row>
    <row r="6" spans="1:8" ht="21.75" customHeight="1">
      <c r="A6" s="18"/>
      <c r="B6" s="19"/>
      <c r="C6" s="19"/>
      <c r="D6" s="20"/>
      <c r="E6" s="21"/>
      <c r="F6" s="21"/>
      <c r="G6" s="21">
        <f aca="true" t="shared" si="0" ref="G6:G12">E6*F6</f>
        <v>0</v>
      </c>
      <c r="H6" s="22"/>
    </row>
    <row r="7" spans="1:8" ht="21.75" customHeight="1">
      <c r="A7" s="18"/>
      <c r="B7" s="19"/>
      <c r="C7" s="19"/>
      <c r="D7" s="20"/>
      <c r="E7" s="21"/>
      <c r="F7" s="21"/>
      <c r="G7" s="21">
        <f t="shared" si="0"/>
        <v>0</v>
      </c>
      <c r="H7" s="23"/>
    </row>
    <row r="8" spans="1:8" ht="21.75" customHeight="1">
      <c r="A8" s="18"/>
      <c r="B8" s="19"/>
      <c r="C8" s="19"/>
      <c r="D8" s="20"/>
      <c r="E8" s="21"/>
      <c r="F8" s="21"/>
      <c r="G8" s="21">
        <f t="shared" si="0"/>
        <v>0</v>
      </c>
      <c r="H8" s="22"/>
    </row>
    <row r="9" spans="1:8" ht="21.75" customHeight="1">
      <c r="A9" s="18"/>
      <c r="B9" s="19"/>
      <c r="C9" s="19"/>
      <c r="D9" s="20"/>
      <c r="E9" s="21"/>
      <c r="F9" s="21"/>
      <c r="G9" s="21">
        <f t="shared" si="0"/>
        <v>0</v>
      </c>
      <c r="H9" s="23"/>
    </row>
    <row r="10" spans="1:8" ht="21.75" customHeight="1">
      <c r="A10" s="18"/>
      <c r="B10" s="19"/>
      <c r="C10" s="19"/>
      <c r="D10" s="20"/>
      <c r="E10" s="21"/>
      <c r="F10" s="21"/>
      <c r="G10" s="21">
        <f t="shared" si="0"/>
        <v>0</v>
      </c>
      <c r="H10" s="22"/>
    </row>
    <row r="11" spans="1:8" ht="21.75" customHeight="1">
      <c r="A11" s="18"/>
      <c r="B11" s="19"/>
      <c r="C11" s="19"/>
      <c r="D11" s="20"/>
      <c r="E11" s="21"/>
      <c r="F11" s="21"/>
      <c r="G11" s="21">
        <f t="shared" si="0"/>
        <v>0</v>
      </c>
      <c r="H11" s="22"/>
    </row>
    <row r="12" spans="1:8" ht="21.75" customHeight="1">
      <c r="A12" s="18"/>
      <c r="B12" s="19"/>
      <c r="C12" s="19"/>
      <c r="D12" s="20"/>
      <c r="E12" s="21"/>
      <c r="F12" s="21"/>
      <c r="G12" s="21">
        <f t="shared" si="0"/>
        <v>0</v>
      </c>
      <c r="H12" s="22"/>
    </row>
    <row r="13" spans="1:8" ht="21.75" customHeight="1">
      <c r="A13" s="18"/>
      <c r="B13" s="19"/>
      <c r="C13" s="19"/>
      <c r="D13" s="20"/>
      <c r="E13" s="21"/>
      <c r="F13" s="21"/>
      <c r="G13" s="21">
        <f>E13*F13</f>
        <v>0</v>
      </c>
      <c r="H13" s="22"/>
    </row>
    <row r="14" spans="1:8" ht="21.75" customHeight="1">
      <c r="A14" s="18"/>
      <c r="B14" s="19"/>
      <c r="C14" s="19"/>
      <c r="D14" s="20"/>
      <c r="E14" s="21"/>
      <c r="F14" s="21"/>
      <c r="G14" s="21">
        <f>E14*F14</f>
        <v>0</v>
      </c>
      <c r="H14" s="22"/>
    </row>
    <row r="15" spans="1:8" ht="21.75" customHeight="1">
      <c r="A15" s="18"/>
      <c r="B15" s="19"/>
      <c r="C15" s="19"/>
      <c r="D15" s="20"/>
      <c r="E15" s="21"/>
      <c r="F15" s="21"/>
      <c r="G15" s="21">
        <f>E15*F15</f>
        <v>0</v>
      </c>
      <c r="H15" s="22"/>
    </row>
    <row r="16" spans="1:8" ht="21.75" customHeight="1">
      <c r="A16" s="18"/>
      <c r="B16" s="19"/>
      <c r="C16" s="19"/>
      <c r="D16" s="20"/>
      <c r="E16" s="21"/>
      <c r="F16" s="21"/>
      <c r="G16" s="21">
        <f>E16*F16</f>
        <v>0</v>
      </c>
      <c r="H16" s="22"/>
    </row>
    <row r="17" spans="1:8" ht="21.75" customHeight="1">
      <c r="A17" s="39"/>
      <c r="B17" s="56" t="s">
        <v>10</v>
      </c>
      <c r="C17" s="56"/>
      <c r="D17" s="57"/>
      <c r="E17" s="58"/>
      <c r="F17" s="58"/>
      <c r="G17" s="58">
        <f>SUM(G6:G16)</f>
        <v>0</v>
      </c>
      <c r="H17" s="59"/>
    </row>
    <row r="18" spans="1:8" ht="21.75" customHeight="1">
      <c r="A18" s="39"/>
      <c r="B18" s="19" t="s">
        <v>9</v>
      </c>
      <c r="C18" s="19"/>
      <c r="D18" s="20" t="s">
        <v>99</v>
      </c>
      <c r="E18" s="21"/>
      <c r="F18" s="21"/>
      <c r="G18" s="21">
        <f>(E18/100)*G17</f>
        <v>0</v>
      </c>
      <c r="H18" s="49" t="s">
        <v>86</v>
      </c>
    </row>
    <row r="19" spans="1:8" ht="21.75" customHeight="1">
      <c r="A19" s="50"/>
      <c r="B19" s="19" t="s">
        <v>17</v>
      </c>
      <c r="C19" s="19"/>
      <c r="D19" s="20"/>
      <c r="E19" s="21"/>
      <c r="F19" s="21"/>
      <c r="G19" s="21">
        <f>G17+G18</f>
        <v>0</v>
      </c>
      <c r="H19" s="49"/>
    </row>
    <row r="20" spans="1:8" ht="21.75" customHeight="1">
      <c r="A20" s="50"/>
      <c r="B20" s="19" t="s">
        <v>114</v>
      </c>
      <c r="C20" s="19"/>
      <c r="D20" s="20" t="s">
        <v>99</v>
      </c>
      <c r="E20" s="21">
        <v>8</v>
      </c>
      <c r="F20" s="21"/>
      <c r="G20" s="21">
        <f>(E20/100)*G19</f>
        <v>0</v>
      </c>
      <c r="H20" s="64"/>
    </row>
    <row r="21" spans="1:8" ht="21.75" customHeight="1" thickBot="1">
      <c r="A21" s="51"/>
      <c r="B21" s="53" t="s">
        <v>115</v>
      </c>
      <c r="C21" s="53"/>
      <c r="D21" s="54"/>
      <c r="E21" s="52"/>
      <c r="F21" s="52"/>
      <c r="G21" s="52">
        <f>G19+G20</f>
        <v>0</v>
      </c>
      <c r="H21" s="55"/>
    </row>
    <row r="22" spans="1:8" ht="21.75" customHeight="1">
      <c r="A22" s="60"/>
      <c r="B22" s="62"/>
      <c r="C22" s="40"/>
      <c r="D22" s="41"/>
      <c r="E22" s="42"/>
      <c r="F22" s="42"/>
      <c r="G22" s="42"/>
      <c r="H22" s="43"/>
    </row>
    <row r="23" spans="1:8" ht="21.75" customHeight="1">
      <c r="A23" s="18"/>
      <c r="B23" s="19"/>
      <c r="C23" s="19"/>
      <c r="D23" s="20"/>
      <c r="E23" s="21"/>
      <c r="F23" s="21"/>
      <c r="G23" s="21">
        <f aca="true" t="shared" si="1" ref="G23:G33">E23*F23</f>
        <v>0</v>
      </c>
      <c r="H23" s="22"/>
    </row>
    <row r="24" spans="1:8" ht="21.75" customHeight="1">
      <c r="A24" s="18"/>
      <c r="B24" s="19"/>
      <c r="C24" s="19"/>
      <c r="D24" s="20"/>
      <c r="E24" s="21"/>
      <c r="F24" s="21"/>
      <c r="G24" s="21">
        <f t="shared" si="1"/>
        <v>0</v>
      </c>
      <c r="H24" s="22"/>
    </row>
    <row r="25" spans="1:8" ht="21.75" customHeight="1">
      <c r="A25" s="18"/>
      <c r="B25" s="19"/>
      <c r="C25" s="19"/>
      <c r="D25" s="20"/>
      <c r="E25" s="21"/>
      <c r="F25" s="21"/>
      <c r="G25" s="21">
        <f t="shared" si="1"/>
        <v>0</v>
      </c>
      <c r="H25" s="22"/>
    </row>
    <row r="26" spans="1:8" ht="21.75" customHeight="1">
      <c r="A26" s="18"/>
      <c r="B26" s="19"/>
      <c r="C26" s="19"/>
      <c r="D26" s="20"/>
      <c r="E26" s="21"/>
      <c r="F26" s="21"/>
      <c r="G26" s="21">
        <f t="shared" si="1"/>
        <v>0</v>
      </c>
      <c r="H26" s="22"/>
    </row>
    <row r="27" spans="1:8" ht="21.75" customHeight="1">
      <c r="A27" s="18"/>
      <c r="B27" s="19"/>
      <c r="C27" s="19"/>
      <c r="D27" s="20"/>
      <c r="E27" s="21"/>
      <c r="F27" s="21"/>
      <c r="G27" s="21">
        <f t="shared" si="1"/>
        <v>0</v>
      </c>
      <c r="H27" s="22"/>
    </row>
    <row r="28" spans="1:8" ht="21.75" customHeight="1">
      <c r="A28" s="18"/>
      <c r="B28" s="19"/>
      <c r="C28" s="19"/>
      <c r="D28" s="20"/>
      <c r="E28" s="21"/>
      <c r="F28" s="21"/>
      <c r="G28" s="21">
        <f t="shared" si="1"/>
        <v>0</v>
      </c>
      <c r="H28" s="22"/>
    </row>
    <row r="29" spans="1:8" ht="21.75" customHeight="1">
      <c r="A29" s="18"/>
      <c r="B29" s="19"/>
      <c r="C29" s="19"/>
      <c r="D29" s="20"/>
      <c r="E29" s="21"/>
      <c r="F29" s="21"/>
      <c r="G29" s="21">
        <f t="shared" si="1"/>
        <v>0</v>
      </c>
      <c r="H29" s="22"/>
    </row>
    <row r="30" spans="1:8" ht="21.75" customHeight="1">
      <c r="A30" s="18"/>
      <c r="B30" s="19"/>
      <c r="C30" s="19"/>
      <c r="D30" s="20"/>
      <c r="E30" s="21"/>
      <c r="F30" s="21"/>
      <c r="G30" s="21">
        <f t="shared" si="1"/>
        <v>0</v>
      </c>
      <c r="H30" s="22"/>
    </row>
    <row r="31" spans="1:8" ht="21.75" customHeight="1">
      <c r="A31" s="18"/>
      <c r="B31" s="19"/>
      <c r="C31" s="19"/>
      <c r="D31" s="20"/>
      <c r="E31" s="21"/>
      <c r="F31" s="21"/>
      <c r="G31" s="21">
        <f t="shared" si="1"/>
        <v>0</v>
      </c>
      <c r="H31" s="22"/>
    </row>
    <row r="32" spans="1:8" ht="21.75" customHeight="1">
      <c r="A32" s="18"/>
      <c r="B32" s="19"/>
      <c r="C32" s="19"/>
      <c r="D32" s="20"/>
      <c r="E32" s="21"/>
      <c r="F32" s="21"/>
      <c r="G32" s="21">
        <f t="shared" si="1"/>
        <v>0</v>
      </c>
      <c r="H32" s="22"/>
    </row>
    <row r="33" spans="1:8" ht="21.75" customHeight="1">
      <c r="A33" s="18"/>
      <c r="B33" s="19"/>
      <c r="C33" s="19"/>
      <c r="D33" s="20"/>
      <c r="E33" s="21"/>
      <c r="F33" s="21"/>
      <c r="G33" s="21">
        <f t="shared" si="1"/>
        <v>0</v>
      </c>
      <c r="H33" s="22"/>
    </row>
    <row r="34" spans="1:8" ht="21.75" customHeight="1">
      <c r="A34" s="50"/>
      <c r="B34" s="56" t="s">
        <v>10</v>
      </c>
      <c r="C34" s="56"/>
      <c r="D34" s="57"/>
      <c r="E34" s="58"/>
      <c r="F34" s="58"/>
      <c r="G34" s="58">
        <f>SUM(G23:G33)</f>
        <v>0</v>
      </c>
      <c r="H34" s="59"/>
    </row>
    <row r="35" spans="1:8" ht="21.75" customHeight="1">
      <c r="A35" s="39"/>
      <c r="B35" s="19" t="s">
        <v>9</v>
      </c>
      <c r="C35" s="19"/>
      <c r="D35" s="20" t="s">
        <v>99</v>
      </c>
      <c r="E35" s="21"/>
      <c r="F35" s="21"/>
      <c r="G35" s="21">
        <f>(E35/100)*G34</f>
        <v>0</v>
      </c>
      <c r="H35" s="49" t="s">
        <v>86</v>
      </c>
    </row>
    <row r="36" spans="1:8" ht="21.75" customHeight="1">
      <c r="A36" s="50"/>
      <c r="B36" s="19" t="s">
        <v>17</v>
      </c>
      <c r="C36" s="19"/>
      <c r="D36" s="20"/>
      <c r="E36" s="21"/>
      <c r="F36" s="21"/>
      <c r="G36" s="21">
        <f>G34+G35</f>
        <v>0</v>
      </c>
      <c r="H36" s="49"/>
    </row>
    <row r="37" spans="1:8" ht="21.75" customHeight="1">
      <c r="A37" s="50"/>
      <c r="B37" s="19" t="s">
        <v>114</v>
      </c>
      <c r="C37" s="19"/>
      <c r="D37" s="20" t="s">
        <v>99</v>
      </c>
      <c r="E37" s="21">
        <v>8</v>
      </c>
      <c r="F37" s="21"/>
      <c r="G37" s="21">
        <f>(E37/100)*G36</f>
        <v>0</v>
      </c>
      <c r="H37" s="64"/>
    </row>
    <row r="38" spans="1:8" ht="21.75" customHeight="1" thickBot="1">
      <c r="A38" s="51"/>
      <c r="B38" s="53" t="s">
        <v>115</v>
      </c>
      <c r="C38" s="53"/>
      <c r="D38" s="54"/>
      <c r="E38" s="52"/>
      <c r="F38" s="52"/>
      <c r="G38" s="52">
        <f>G36+G37</f>
        <v>0</v>
      </c>
      <c r="H38" s="55"/>
    </row>
    <row r="39" spans="1:8" ht="21.75" customHeight="1">
      <c r="A39" s="60"/>
      <c r="B39" s="62"/>
      <c r="C39" s="40"/>
      <c r="D39" s="41"/>
      <c r="E39" s="42"/>
      <c r="F39" s="42"/>
      <c r="G39" s="42"/>
      <c r="H39" s="43"/>
    </row>
    <row r="40" spans="1:8" ht="21.75" customHeight="1">
      <c r="A40" s="18"/>
      <c r="B40" s="19"/>
      <c r="C40" s="19"/>
      <c r="D40" s="20"/>
      <c r="E40" s="21"/>
      <c r="F40" s="21"/>
      <c r="G40" s="21">
        <f aca="true" t="shared" si="2" ref="G40:G50">E40*F40</f>
        <v>0</v>
      </c>
      <c r="H40" s="22"/>
    </row>
    <row r="41" spans="1:8" ht="21.75" customHeight="1">
      <c r="A41" s="18"/>
      <c r="B41" s="19"/>
      <c r="C41" s="19"/>
      <c r="D41" s="20"/>
      <c r="E41" s="21"/>
      <c r="F41" s="21"/>
      <c r="G41" s="21">
        <f t="shared" si="2"/>
        <v>0</v>
      </c>
      <c r="H41" s="22"/>
    </row>
    <row r="42" spans="1:8" ht="21.75" customHeight="1">
      <c r="A42" s="18"/>
      <c r="B42" s="19"/>
      <c r="C42" s="19"/>
      <c r="D42" s="20"/>
      <c r="E42" s="21"/>
      <c r="F42" s="21"/>
      <c r="G42" s="21">
        <f t="shared" si="2"/>
        <v>0</v>
      </c>
      <c r="H42" s="22"/>
    </row>
    <row r="43" spans="1:8" ht="21.75" customHeight="1">
      <c r="A43" s="18"/>
      <c r="B43" s="19"/>
      <c r="C43" s="19"/>
      <c r="D43" s="20"/>
      <c r="E43" s="21"/>
      <c r="F43" s="21"/>
      <c r="G43" s="21">
        <f t="shared" si="2"/>
        <v>0</v>
      </c>
      <c r="H43" s="22"/>
    </row>
    <row r="44" spans="1:8" ht="21.75" customHeight="1">
      <c r="A44" s="18"/>
      <c r="B44" s="19"/>
      <c r="C44" s="19"/>
      <c r="D44" s="20"/>
      <c r="E44" s="21"/>
      <c r="F44" s="21"/>
      <c r="G44" s="21">
        <f t="shared" si="2"/>
        <v>0</v>
      </c>
      <c r="H44" s="22"/>
    </row>
    <row r="45" spans="1:8" ht="21.75" customHeight="1">
      <c r="A45" s="18"/>
      <c r="B45" s="19"/>
      <c r="C45" s="19"/>
      <c r="D45" s="20"/>
      <c r="E45" s="21"/>
      <c r="F45" s="21"/>
      <c r="G45" s="21">
        <f t="shared" si="2"/>
        <v>0</v>
      </c>
      <c r="H45" s="22"/>
    </row>
    <row r="46" spans="1:8" ht="21.75" customHeight="1">
      <c r="A46" s="18"/>
      <c r="B46" s="19"/>
      <c r="C46" s="19"/>
      <c r="D46" s="20"/>
      <c r="E46" s="21"/>
      <c r="F46" s="21"/>
      <c r="G46" s="21">
        <f t="shared" si="2"/>
        <v>0</v>
      </c>
      <c r="H46" s="22"/>
    </row>
    <row r="47" spans="1:8" ht="21.75" customHeight="1">
      <c r="A47" s="18"/>
      <c r="B47" s="19"/>
      <c r="C47" s="19"/>
      <c r="D47" s="20"/>
      <c r="E47" s="21"/>
      <c r="F47" s="21"/>
      <c r="G47" s="21">
        <f t="shared" si="2"/>
        <v>0</v>
      </c>
      <c r="H47" s="22"/>
    </row>
    <row r="48" spans="1:8" ht="21.75" customHeight="1">
      <c r="A48" s="18"/>
      <c r="B48" s="19"/>
      <c r="C48" s="19"/>
      <c r="D48" s="20"/>
      <c r="E48" s="21"/>
      <c r="F48" s="21"/>
      <c r="G48" s="21">
        <f t="shared" si="2"/>
        <v>0</v>
      </c>
      <c r="H48" s="22"/>
    </row>
    <row r="49" spans="1:8" ht="21.75" customHeight="1">
      <c r="A49" s="18"/>
      <c r="B49" s="19"/>
      <c r="C49" s="19"/>
      <c r="D49" s="20"/>
      <c r="E49" s="21"/>
      <c r="F49" s="21"/>
      <c r="G49" s="21">
        <f t="shared" si="2"/>
        <v>0</v>
      </c>
      <c r="H49" s="22"/>
    </row>
    <row r="50" spans="1:8" ht="21.75" customHeight="1">
      <c r="A50" s="18"/>
      <c r="B50" s="19"/>
      <c r="C50" s="19"/>
      <c r="D50" s="20"/>
      <c r="E50" s="21"/>
      <c r="F50" s="21"/>
      <c r="G50" s="21">
        <f t="shared" si="2"/>
        <v>0</v>
      </c>
      <c r="H50" s="22"/>
    </row>
    <row r="51" spans="1:8" ht="21.75" customHeight="1">
      <c r="A51" s="50"/>
      <c r="B51" s="56" t="s">
        <v>10</v>
      </c>
      <c r="C51" s="56"/>
      <c r="D51" s="57"/>
      <c r="E51" s="58"/>
      <c r="F51" s="58"/>
      <c r="G51" s="58">
        <f>SUM(G40:G50)</f>
        <v>0</v>
      </c>
      <c r="H51" s="59"/>
    </row>
    <row r="52" spans="1:8" ht="21.75" customHeight="1">
      <c r="A52" s="39"/>
      <c r="B52" s="19" t="s">
        <v>9</v>
      </c>
      <c r="C52" s="19"/>
      <c r="D52" s="20" t="s">
        <v>99</v>
      </c>
      <c r="E52" s="21"/>
      <c r="F52" s="21"/>
      <c r="G52" s="21">
        <f>(E52/100)*G51</f>
        <v>0</v>
      </c>
      <c r="H52" s="49" t="s">
        <v>86</v>
      </c>
    </row>
    <row r="53" spans="1:8" ht="21.75" customHeight="1">
      <c r="A53" s="50"/>
      <c r="B53" s="19" t="s">
        <v>17</v>
      </c>
      <c r="C53" s="19"/>
      <c r="D53" s="20"/>
      <c r="E53" s="21"/>
      <c r="F53" s="21"/>
      <c r="G53" s="21">
        <f>G51+G52</f>
        <v>0</v>
      </c>
      <c r="H53" s="49"/>
    </row>
    <row r="54" spans="1:8" ht="21.75" customHeight="1">
      <c r="A54" s="50"/>
      <c r="B54" s="19" t="s">
        <v>114</v>
      </c>
      <c r="C54" s="19"/>
      <c r="D54" s="20" t="s">
        <v>99</v>
      </c>
      <c r="E54" s="21">
        <v>8</v>
      </c>
      <c r="F54" s="21"/>
      <c r="G54" s="21">
        <f>(E54/100)*G53</f>
        <v>0</v>
      </c>
      <c r="H54" s="64"/>
    </row>
    <row r="55" spans="1:8" ht="21.75" customHeight="1" thickBot="1">
      <c r="A55" s="51"/>
      <c r="B55" s="53" t="s">
        <v>115</v>
      </c>
      <c r="C55" s="53"/>
      <c r="D55" s="54"/>
      <c r="E55" s="52"/>
      <c r="F55" s="52"/>
      <c r="G55" s="52">
        <f>G53+G54</f>
        <v>0</v>
      </c>
      <c r="H55" s="55"/>
    </row>
    <row r="56" spans="1:8" ht="14.25">
      <c r="A56" s="3"/>
      <c r="B56" s="3"/>
      <c r="C56" s="3"/>
      <c r="D56" s="3"/>
      <c r="E56" s="4"/>
      <c r="F56" s="5"/>
      <c r="G56" s="5"/>
      <c r="H56" s="3"/>
    </row>
    <row r="57" spans="1:8" ht="14.25">
      <c r="A57" s="3" t="s">
        <v>116</v>
      </c>
      <c r="B57" s="3"/>
      <c r="C57" s="3"/>
      <c r="D57" s="3"/>
      <c r="E57" s="4"/>
      <c r="F57" s="5"/>
      <c r="G57" s="5"/>
      <c r="H57" s="3"/>
    </row>
    <row r="58" spans="1:3" ht="14.25">
      <c r="A58" s="6" t="s">
        <v>119</v>
      </c>
      <c r="B58" s="6"/>
      <c r="C58" s="6"/>
    </row>
    <row r="59" ht="14.25">
      <c r="A59" s="3" t="s">
        <v>120</v>
      </c>
    </row>
    <row r="60" ht="14.25">
      <c r="A60" s="3" t="s">
        <v>117</v>
      </c>
    </row>
  </sheetData>
  <sheetProtection/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7.8515625" style="0" customWidth="1"/>
    <col min="2" max="2" width="35.421875" style="0" customWidth="1"/>
    <col min="3" max="3" width="25.140625" style="0" customWidth="1"/>
    <col min="4" max="4" width="6.28125" style="0" customWidth="1"/>
    <col min="5" max="5" width="10.57421875" style="1" customWidth="1"/>
    <col min="6" max="6" width="10.57421875" style="2" customWidth="1"/>
    <col min="7" max="7" width="20.57421875" style="2" customWidth="1"/>
    <col min="8" max="8" width="35.7109375" style="0" customWidth="1"/>
  </cols>
  <sheetData>
    <row r="1" ht="18.75">
      <c r="A1" s="65" t="s">
        <v>122</v>
      </c>
    </row>
    <row r="2" spans="1:3" ht="22.5" customHeight="1">
      <c r="A2" s="11" t="s">
        <v>81</v>
      </c>
      <c r="B2" s="11"/>
      <c r="C2" s="10"/>
    </row>
    <row r="3" ht="14.25" thickBot="1">
      <c r="H3" t="s">
        <v>82</v>
      </c>
    </row>
    <row r="4" spans="1:8" ht="25.5" customHeight="1" thickBot="1">
      <c r="A4" s="13" t="s">
        <v>92</v>
      </c>
      <c r="B4" s="14" t="s">
        <v>88</v>
      </c>
      <c r="C4" s="14" t="s">
        <v>84</v>
      </c>
      <c r="D4" s="14" t="s">
        <v>8</v>
      </c>
      <c r="E4" s="15" t="s">
        <v>80</v>
      </c>
      <c r="F4" s="16" t="s">
        <v>1</v>
      </c>
      <c r="G4" s="16" t="s">
        <v>87</v>
      </c>
      <c r="H4" s="17" t="s">
        <v>3</v>
      </c>
    </row>
    <row r="5" spans="1:8" s="12" customFormat="1" ht="21.75" customHeight="1">
      <c r="A5" s="61" t="s">
        <v>89</v>
      </c>
      <c r="B5" s="63"/>
      <c r="C5" s="44"/>
      <c r="D5" s="44"/>
      <c r="E5" s="45"/>
      <c r="F5" s="46"/>
      <c r="G5" s="47"/>
      <c r="H5" s="48"/>
    </row>
    <row r="6" spans="1:9" ht="21.75" customHeight="1">
      <c r="A6" s="25"/>
      <c r="B6" s="26" t="s">
        <v>29</v>
      </c>
      <c r="C6" s="26"/>
      <c r="D6" s="27" t="s">
        <v>30</v>
      </c>
      <c r="E6" s="66" t="s">
        <v>123</v>
      </c>
      <c r="F6" s="66" t="s">
        <v>123</v>
      </c>
      <c r="G6" s="66" t="s">
        <v>123</v>
      </c>
      <c r="H6" s="33"/>
      <c r="I6" s="7"/>
    </row>
    <row r="7" spans="1:9" ht="21.75" customHeight="1">
      <c r="A7" s="25"/>
      <c r="B7" s="26" t="s">
        <v>32</v>
      </c>
      <c r="C7" s="26"/>
      <c r="D7" s="27" t="s">
        <v>30</v>
      </c>
      <c r="E7" s="66" t="s">
        <v>123</v>
      </c>
      <c r="F7" s="66" t="s">
        <v>123</v>
      </c>
      <c r="G7" s="66" t="s">
        <v>123</v>
      </c>
      <c r="H7" s="33"/>
      <c r="I7" s="7"/>
    </row>
    <row r="8" spans="1:9" ht="21.75" customHeight="1">
      <c r="A8" s="25"/>
      <c r="B8" s="26" t="s">
        <v>22</v>
      </c>
      <c r="C8" s="26"/>
      <c r="D8" s="27" t="s">
        <v>24</v>
      </c>
      <c r="E8" s="66" t="s">
        <v>123</v>
      </c>
      <c r="F8" s="66" t="s">
        <v>123</v>
      </c>
      <c r="G8" s="66" t="s">
        <v>123</v>
      </c>
      <c r="H8" s="34"/>
      <c r="I8" s="7"/>
    </row>
    <row r="9" spans="1:8" ht="21.75" customHeight="1">
      <c r="A9" s="18"/>
      <c r="B9" s="19" t="s">
        <v>0</v>
      </c>
      <c r="C9" s="19"/>
      <c r="D9" s="20" t="s">
        <v>96</v>
      </c>
      <c r="E9" s="66" t="s">
        <v>123</v>
      </c>
      <c r="F9" s="66" t="s">
        <v>123</v>
      </c>
      <c r="G9" s="66" t="s">
        <v>123</v>
      </c>
      <c r="H9" s="22" t="s">
        <v>97</v>
      </c>
    </row>
    <row r="10" spans="1:8" ht="21.75" customHeight="1">
      <c r="A10" s="18"/>
      <c r="B10" s="19" t="s">
        <v>2</v>
      </c>
      <c r="C10" s="19"/>
      <c r="D10" s="20" t="s">
        <v>5</v>
      </c>
      <c r="E10" s="66" t="s">
        <v>123</v>
      </c>
      <c r="F10" s="66" t="s">
        <v>123</v>
      </c>
      <c r="G10" s="66" t="s">
        <v>123</v>
      </c>
      <c r="H10" s="23" t="s">
        <v>83</v>
      </c>
    </row>
    <row r="11" spans="1:8" ht="21.75" customHeight="1">
      <c r="A11" s="18"/>
      <c r="B11" s="19" t="s">
        <v>4</v>
      </c>
      <c r="C11" s="19"/>
      <c r="D11" s="20" t="s">
        <v>5</v>
      </c>
      <c r="E11" s="66" t="s">
        <v>123</v>
      </c>
      <c r="F11" s="66" t="s">
        <v>123</v>
      </c>
      <c r="G11" s="66" t="s">
        <v>123</v>
      </c>
      <c r="H11" s="22" t="s">
        <v>85</v>
      </c>
    </row>
    <row r="12" spans="1:8" ht="21.75" customHeight="1">
      <c r="A12" s="18"/>
      <c r="B12" s="19" t="s">
        <v>18</v>
      </c>
      <c r="C12" s="19"/>
      <c r="D12" s="20" t="s">
        <v>95</v>
      </c>
      <c r="E12" s="66" t="s">
        <v>123</v>
      </c>
      <c r="F12" s="66" t="s">
        <v>123</v>
      </c>
      <c r="G12" s="66" t="s">
        <v>123</v>
      </c>
      <c r="H12" s="23"/>
    </row>
    <row r="13" spans="1:8" ht="21.75" customHeight="1">
      <c r="A13" s="18"/>
      <c r="B13" s="19" t="s">
        <v>19</v>
      </c>
      <c r="C13" s="19" t="s">
        <v>93</v>
      </c>
      <c r="D13" s="20" t="s">
        <v>95</v>
      </c>
      <c r="E13" s="66" t="s">
        <v>123</v>
      </c>
      <c r="F13" s="66" t="s">
        <v>123</v>
      </c>
      <c r="G13" s="66" t="s">
        <v>123</v>
      </c>
      <c r="H13" s="22"/>
    </row>
    <row r="14" spans="1:8" ht="21.75" customHeight="1">
      <c r="A14" s="18"/>
      <c r="B14" s="19" t="s">
        <v>94</v>
      </c>
      <c r="C14" s="19"/>
      <c r="D14" s="20" t="s">
        <v>16</v>
      </c>
      <c r="E14" s="66" t="s">
        <v>123</v>
      </c>
      <c r="F14" s="66" t="s">
        <v>123</v>
      </c>
      <c r="G14" s="66" t="s">
        <v>123</v>
      </c>
      <c r="H14" s="22"/>
    </row>
    <row r="15" spans="1:8" ht="21.75" customHeight="1">
      <c r="A15" s="18"/>
      <c r="B15" s="19" t="s">
        <v>20</v>
      </c>
      <c r="C15" s="19"/>
      <c r="D15" s="20" t="s">
        <v>16</v>
      </c>
      <c r="E15" s="66" t="s">
        <v>123</v>
      </c>
      <c r="F15" s="66" t="s">
        <v>123</v>
      </c>
      <c r="G15" s="66" t="s">
        <v>123</v>
      </c>
      <c r="H15" s="22"/>
    </row>
    <row r="16" spans="1:8" ht="21.75" customHeight="1">
      <c r="A16" s="18"/>
      <c r="B16" s="19" t="s">
        <v>21</v>
      </c>
      <c r="C16" s="19"/>
      <c r="D16" s="20" t="s">
        <v>16</v>
      </c>
      <c r="E16" s="66" t="s">
        <v>123</v>
      </c>
      <c r="F16" s="66" t="s">
        <v>123</v>
      </c>
      <c r="G16" s="66" t="s">
        <v>123</v>
      </c>
      <c r="H16" s="22"/>
    </row>
    <row r="17" spans="1:8" ht="21.75" customHeight="1">
      <c r="A17" s="39"/>
      <c r="B17" s="56" t="s">
        <v>10</v>
      </c>
      <c r="C17" s="56"/>
      <c r="D17" s="57"/>
      <c r="E17" s="58"/>
      <c r="F17" s="58"/>
      <c r="G17" s="67" t="s">
        <v>123</v>
      </c>
      <c r="H17" s="59"/>
    </row>
    <row r="18" spans="1:8" ht="21.75" customHeight="1">
      <c r="A18" s="39"/>
      <c r="B18" s="19" t="s">
        <v>9</v>
      </c>
      <c r="C18" s="19"/>
      <c r="D18" s="20" t="s">
        <v>118</v>
      </c>
      <c r="E18" s="66" t="s">
        <v>123</v>
      </c>
      <c r="F18" s="21"/>
      <c r="G18" s="66" t="s">
        <v>123</v>
      </c>
      <c r="H18" s="49" t="s">
        <v>86</v>
      </c>
    </row>
    <row r="19" spans="1:8" ht="21.75" customHeight="1">
      <c r="A19" s="50"/>
      <c r="B19" s="19" t="s">
        <v>17</v>
      </c>
      <c r="C19" s="19"/>
      <c r="D19" s="20"/>
      <c r="E19" s="21"/>
      <c r="F19" s="21"/>
      <c r="G19" s="66" t="s">
        <v>123</v>
      </c>
      <c r="H19" s="49"/>
    </row>
    <row r="20" spans="1:8" ht="21.75" customHeight="1">
      <c r="A20" s="50"/>
      <c r="B20" s="19" t="s">
        <v>114</v>
      </c>
      <c r="C20" s="19"/>
      <c r="D20" s="20" t="s">
        <v>118</v>
      </c>
      <c r="E20" s="21">
        <v>8</v>
      </c>
      <c r="F20" s="21"/>
      <c r="G20" s="66" t="s">
        <v>123</v>
      </c>
      <c r="H20" s="49"/>
    </row>
    <row r="21" spans="1:8" ht="21.75" customHeight="1" thickBot="1">
      <c r="A21" s="51"/>
      <c r="B21" s="53" t="s">
        <v>115</v>
      </c>
      <c r="C21" s="53"/>
      <c r="D21" s="54"/>
      <c r="E21" s="52"/>
      <c r="F21" s="52"/>
      <c r="G21" s="68" t="s">
        <v>123</v>
      </c>
      <c r="H21" s="55"/>
    </row>
    <row r="22" spans="1:8" ht="21.75" customHeight="1">
      <c r="A22" s="60" t="s">
        <v>90</v>
      </c>
      <c r="B22" s="62"/>
      <c r="C22" s="40"/>
      <c r="D22" s="41"/>
      <c r="E22" s="42"/>
      <c r="F22" s="42"/>
      <c r="G22" s="42"/>
      <c r="H22" s="43"/>
    </row>
    <row r="23" spans="1:8" ht="21.75" customHeight="1">
      <c r="A23" s="18"/>
      <c r="B23" s="19" t="s">
        <v>11</v>
      </c>
      <c r="C23" s="19" t="s">
        <v>91</v>
      </c>
      <c r="D23" s="20" t="s">
        <v>7</v>
      </c>
      <c r="E23" s="66" t="s">
        <v>123</v>
      </c>
      <c r="F23" s="66" t="s">
        <v>123</v>
      </c>
      <c r="G23" s="66" t="s">
        <v>123</v>
      </c>
      <c r="H23" s="22"/>
    </row>
    <row r="24" spans="1:8" ht="21.75" customHeight="1">
      <c r="A24" s="18"/>
      <c r="B24" s="19" t="s">
        <v>12</v>
      </c>
      <c r="C24" s="19"/>
      <c r="D24" s="20" t="s">
        <v>16</v>
      </c>
      <c r="E24" s="66" t="s">
        <v>123</v>
      </c>
      <c r="F24" s="66" t="s">
        <v>123</v>
      </c>
      <c r="G24" s="66" t="s">
        <v>123</v>
      </c>
      <c r="H24" s="22"/>
    </row>
    <row r="25" spans="1:8" ht="21.75" customHeight="1">
      <c r="A25" s="18"/>
      <c r="B25" s="19" t="s">
        <v>13</v>
      </c>
      <c r="C25" s="19"/>
      <c r="D25" s="20" t="s">
        <v>16</v>
      </c>
      <c r="E25" s="66" t="s">
        <v>123</v>
      </c>
      <c r="F25" s="66" t="s">
        <v>123</v>
      </c>
      <c r="G25" s="66" t="s">
        <v>123</v>
      </c>
      <c r="H25" s="22"/>
    </row>
    <row r="26" spans="1:8" ht="21.75" customHeight="1">
      <c r="A26" s="18"/>
      <c r="B26" s="19" t="s">
        <v>6</v>
      </c>
      <c r="C26" s="19" t="s">
        <v>98</v>
      </c>
      <c r="D26" s="20" t="s">
        <v>7</v>
      </c>
      <c r="E26" s="66" t="s">
        <v>123</v>
      </c>
      <c r="F26" s="66" t="s">
        <v>123</v>
      </c>
      <c r="G26" s="66" t="s">
        <v>123</v>
      </c>
      <c r="H26" s="22"/>
    </row>
    <row r="27" spans="1:8" ht="21.75" customHeight="1">
      <c r="A27" s="18"/>
      <c r="B27" s="19" t="s">
        <v>14</v>
      </c>
      <c r="C27" s="19"/>
      <c r="D27" s="20" t="s">
        <v>16</v>
      </c>
      <c r="E27" s="66" t="s">
        <v>123</v>
      </c>
      <c r="F27" s="66" t="s">
        <v>123</v>
      </c>
      <c r="G27" s="66" t="s">
        <v>123</v>
      </c>
      <c r="H27" s="22"/>
    </row>
    <row r="28" spans="1:8" ht="21.75" customHeight="1">
      <c r="A28" s="18"/>
      <c r="B28" s="19" t="s">
        <v>15</v>
      </c>
      <c r="C28" s="19"/>
      <c r="D28" s="20" t="s">
        <v>16</v>
      </c>
      <c r="E28" s="66" t="s">
        <v>123</v>
      </c>
      <c r="F28" s="66" t="s">
        <v>123</v>
      </c>
      <c r="G28" s="66" t="s">
        <v>123</v>
      </c>
      <c r="H28" s="22"/>
    </row>
    <row r="29" spans="1:8" ht="21.75" customHeight="1">
      <c r="A29" s="50"/>
      <c r="B29" s="56" t="s">
        <v>10</v>
      </c>
      <c r="C29" s="56"/>
      <c r="D29" s="57"/>
      <c r="E29" s="58"/>
      <c r="F29" s="58"/>
      <c r="G29" s="67" t="s">
        <v>123</v>
      </c>
      <c r="H29" s="59"/>
    </row>
    <row r="30" spans="1:8" ht="21.75" customHeight="1">
      <c r="A30" s="39"/>
      <c r="B30" s="19" t="s">
        <v>9</v>
      </c>
      <c r="C30" s="19"/>
      <c r="D30" s="20" t="s">
        <v>118</v>
      </c>
      <c r="E30" s="66" t="s">
        <v>123</v>
      </c>
      <c r="F30" s="21"/>
      <c r="G30" s="66" t="s">
        <v>123</v>
      </c>
      <c r="H30" s="49" t="s">
        <v>86</v>
      </c>
    </row>
    <row r="31" spans="1:8" ht="21.75" customHeight="1">
      <c r="A31" s="50"/>
      <c r="B31" s="19" t="s">
        <v>17</v>
      </c>
      <c r="C31" s="19"/>
      <c r="D31" s="20"/>
      <c r="E31" s="21"/>
      <c r="F31" s="21"/>
      <c r="G31" s="66" t="s">
        <v>123</v>
      </c>
      <c r="H31" s="49"/>
    </row>
    <row r="32" spans="1:8" ht="21.75" customHeight="1">
      <c r="A32" s="50"/>
      <c r="B32" s="19" t="s">
        <v>114</v>
      </c>
      <c r="C32" s="19"/>
      <c r="D32" s="20" t="s">
        <v>118</v>
      </c>
      <c r="E32" s="21">
        <v>8</v>
      </c>
      <c r="F32" s="21"/>
      <c r="G32" s="66" t="s">
        <v>123</v>
      </c>
      <c r="H32" s="49"/>
    </row>
    <row r="33" spans="1:8" ht="21.75" customHeight="1" thickBot="1">
      <c r="A33" s="51"/>
      <c r="B33" s="53" t="s">
        <v>115</v>
      </c>
      <c r="C33" s="53"/>
      <c r="D33" s="54"/>
      <c r="E33" s="52"/>
      <c r="F33" s="52"/>
      <c r="G33" s="68" t="s">
        <v>123</v>
      </c>
      <c r="H33" s="55"/>
    </row>
    <row r="34" spans="1:8" ht="14.25">
      <c r="A34" s="3"/>
      <c r="B34" s="3"/>
      <c r="C34" s="3"/>
      <c r="D34" s="3"/>
      <c r="E34" s="4"/>
      <c r="F34" s="5"/>
      <c r="G34" s="5"/>
      <c r="H34" s="3"/>
    </row>
    <row r="35" spans="1:8" ht="14.25">
      <c r="A35" s="3"/>
      <c r="B35" s="3"/>
      <c r="C35" s="3"/>
      <c r="D35" s="3"/>
      <c r="E35" s="4"/>
      <c r="F35" s="5"/>
      <c r="G35" s="5"/>
      <c r="H35" s="3"/>
    </row>
    <row r="36" spans="1:3" ht="14.25">
      <c r="A36" s="6"/>
      <c r="B36" s="6"/>
      <c r="C36" s="6"/>
    </row>
  </sheetData>
  <sheetProtection/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22">
      <selection activeCell="E23" sqref="E23"/>
    </sheetView>
  </sheetViews>
  <sheetFormatPr defaultColWidth="9.140625" defaultRowHeight="15"/>
  <cols>
    <col min="1" max="1" width="7.8515625" style="7" customWidth="1"/>
    <col min="2" max="2" width="35.421875" style="7" customWidth="1"/>
    <col min="3" max="3" width="25.140625" style="7" customWidth="1"/>
    <col min="4" max="4" width="6.28125" style="7" customWidth="1"/>
    <col min="5" max="6" width="10.57421875" style="7" customWidth="1"/>
    <col min="7" max="7" width="20.57421875" style="7" customWidth="1"/>
    <col min="8" max="8" width="35.7109375" style="7" customWidth="1"/>
    <col min="9" max="9" width="11.57421875" style="7" bestFit="1" customWidth="1"/>
  </cols>
  <sheetData>
    <row r="1" spans="1:9" ht="18.75">
      <c r="A1" s="65" t="s">
        <v>122</v>
      </c>
      <c r="B1"/>
      <c r="C1"/>
      <c r="D1"/>
      <c r="E1" s="1"/>
      <c r="F1" s="2"/>
      <c r="G1" s="2"/>
      <c r="H1"/>
      <c r="I1"/>
    </row>
    <row r="2" spans="1:9" ht="22.5" customHeight="1">
      <c r="A2" s="11" t="s">
        <v>102</v>
      </c>
      <c r="B2" s="11"/>
      <c r="C2" s="10"/>
      <c r="D2"/>
      <c r="E2" s="1"/>
      <c r="F2" s="2"/>
      <c r="G2" s="2"/>
      <c r="H2"/>
      <c r="I2"/>
    </row>
    <row r="3" spans="1:9" ht="14.25" thickBot="1">
      <c r="A3"/>
      <c r="B3"/>
      <c r="C3"/>
      <c r="D3"/>
      <c r="E3" s="1"/>
      <c r="F3" s="2"/>
      <c r="G3" s="2"/>
      <c r="H3" t="s">
        <v>82</v>
      </c>
      <c r="I3"/>
    </row>
    <row r="4" spans="1:9" ht="25.5" customHeight="1" thickBot="1">
      <c r="A4" s="13" t="s">
        <v>92</v>
      </c>
      <c r="B4" s="14" t="s">
        <v>88</v>
      </c>
      <c r="C4" s="14" t="s">
        <v>84</v>
      </c>
      <c r="D4" s="14" t="s">
        <v>8</v>
      </c>
      <c r="E4" s="15" t="s">
        <v>80</v>
      </c>
      <c r="F4" s="16" t="s">
        <v>1</v>
      </c>
      <c r="G4" s="16" t="s">
        <v>87</v>
      </c>
      <c r="H4" s="17" t="s">
        <v>3</v>
      </c>
      <c r="I4"/>
    </row>
    <row r="5" spans="1:8" ht="21.75" customHeight="1">
      <c r="A5" s="29" t="s">
        <v>101</v>
      </c>
      <c r="B5" s="38"/>
      <c r="C5" s="30"/>
      <c r="D5" s="30"/>
      <c r="E5" s="30"/>
      <c r="F5" s="30"/>
      <c r="G5" s="31"/>
      <c r="H5" s="32"/>
    </row>
    <row r="6" spans="1:8" ht="21.75" customHeight="1">
      <c r="A6" s="25"/>
      <c r="B6" s="36" t="s">
        <v>29</v>
      </c>
      <c r="C6" s="36"/>
      <c r="D6" s="37" t="s">
        <v>30</v>
      </c>
      <c r="E6" s="69" t="s">
        <v>124</v>
      </c>
      <c r="F6" s="70" t="s">
        <v>124</v>
      </c>
      <c r="G6" s="71" t="s">
        <v>124</v>
      </c>
      <c r="H6" s="33"/>
    </row>
    <row r="7" spans="1:8" ht="21.75" customHeight="1">
      <c r="A7" s="25"/>
      <c r="B7" s="36" t="s">
        <v>32</v>
      </c>
      <c r="C7" s="36"/>
      <c r="D7" s="37" t="s">
        <v>30</v>
      </c>
      <c r="E7" s="69" t="s">
        <v>124</v>
      </c>
      <c r="F7" s="70" t="s">
        <v>124</v>
      </c>
      <c r="G7" s="71" t="s">
        <v>124</v>
      </c>
      <c r="H7" s="34"/>
    </row>
    <row r="8" spans="1:8" ht="21.75" customHeight="1">
      <c r="A8" s="25"/>
      <c r="B8" s="36" t="s">
        <v>125</v>
      </c>
      <c r="C8" s="36"/>
      <c r="D8" s="37" t="s">
        <v>105</v>
      </c>
      <c r="E8" s="69" t="s">
        <v>124</v>
      </c>
      <c r="F8" s="70" t="s">
        <v>124</v>
      </c>
      <c r="G8" s="71" t="s">
        <v>124</v>
      </c>
      <c r="H8" s="34"/>
    </row>
    <row r="9" spans="1:8" ht="21.75" customHeight="1">
      <c r="A9" s="25"/>
      <c r="B9" s="36" t="s">
        <v>126</v>
      </c>
      <c r="C9" s="36"/>
      <c r="D9" s="37" t="s">
        <v>105</v>
      </c>
      <c r="E9" s="69" t="s">
        <v>124</v>
      </c>
      <c r="F9" s="70" t="s">
        <v>124</v>
      </c>
      <c r="G9" s="71" t="s">
        <v>124</v>
      </c>
      <c r="H9" s="34"/>
    </row>
    <row r="10" spans="1:8" ht="21.75" customHeight="1">
      <c r="A10" s="25"/>
      <c r="B10" s="36" t="s">
        <v>127</v>
      </c>
      <c r="C10" s="36"/>
      <c r="D10" s="37" t="s">
        <v>105</v>
      </c>
      <c r="E10" s="69" t="s">
        <v>124</v>
      </c>
      <c r="F10" s="70" t="s">
        <v>124</v>
      </c>
      <c r="G10" s="71" t="s">
        <v>124</v>
      </c>
      <c r="H10" s="34"/>
    </row>
    <row r="11" spans="1:8" ht="21.75" customHeight="1">
      <c r="A11" s="25"/>
      <c r="B11" s="36" t="s">
        <v>51</v>
      </c>
      <c r="C11" s="36"/>
      <c r="D11" s="37" t="s">
        <v>30</v>
      </c>
      <c r="E11" s="69" t="s">
        <v>124</v>
      </c>
      <c r="F11" s="70" t="s">
        <v>124</v>
      </c>
      <c r="G11" s="71" t="s">
        <v>124</v>
      </c>
      <c r="H11" s="34"/>
    </row>
    <row r="12" spans="1:8" ht="21.75" customHeight="1">
      <c r="A12" s="25"/>
      <c r="B12" s="36" t="s">
        <v>52</v>
      </c>
      <c r="C12" s="36"/>
      <c r="D12" s="37" t="s">
        <v>16</v>
      </c>
      <c r="E12" s="69" t="s">
        <v>124</v>
      </c>
      <c r="F12" s="70" t="s">
        <v>124</v>
      </c>
      <c r="G12" s="71" t="s">
        <v>124</v>
      </c>
      <c r="H12" s="34"/>
    </row>
    <row r="13" spans="1:8" ht="21.75" customHeight="1">
      <c r="A13" s="25"/>
      <c r="B13" s="36" t="s">
        <v>53</v>
      </c>
      <c r="C13" s="36"/>
      <c r="D13" s="37" t="s">
        <v>16</v>
      </c>
      <c r="E13" s="69" t="s">
        <v>124</v>
      </c>
      <c r="F13" s="70" t="s">
        <v>124</v>
      </c>
      <c r="G13" s="71" t="s">
        <v>124</v>
      </c>
      <c r="H13" s="34"/>
    </row>
    <row r="14" spans="1:8" ht="21.75" customHeight="1">
      <c r="A14" s="25"/>
      <c r="B14" s="36" t="s">
        <v>54</v>
      </c>
      <c r="C14" s="36"/>
      <c r="D14" s="37" t="s">
        <v>104</v>
      </c>
      <c r="E14" s="69" t="s">
        <v>124</v>
      </c>
      <c r="F14" s="70" t="s">
        <v>124</v>
      </c>
      <c r="G14" s="71" t="s">
        <v>124</v>
      </c>
      <c r="H14" s="34"/>
    </row>
    <row r="15" spans="1:8" ht="21.75" customHeight="1">
      <c r="A15" s="25"/>
      <c r="B15" s="36" t="s">
        <v>55</v>
      </c>
      <c r="C15" s="36"/>
      <c r="D15" s="37" t="s">
        <v>104</v>
      </c>
      <c r="E15" s="69" t="s">
        <v>124</v>
      </c>
      <c r="F15" s="70" t="s">
        <v>124</v>
      </c>
      <c r="G15" s="71" t="s">
        <v>124</v>
      </c>
      <c r="H15" s="34"/>
    </row>
    <row r="16" spans="1:8" ht="21.75" customHeight="1">
      <c r="A16" s="25"/>
      <c r="B16" s="36" t="s">
        <v>128</v>
      </c>
      <c r="C16" s="36"/>
      <c r="D16" s="37" t="s">
        <v>24</v>
      </c>
      <c r="E16" s="69" t="s">
        <v>124</v>
      </c>
      <c r="F16" s="70" t="s">
        <v>124</v>
      </c>
      <c r="G16" s="71" t="s">
        <v>123</v>
      </c>
      <c r="H16" s="34"/>
    </row>
    <row r="17" spans="1:8" ht="21.75" customHeight="1">
      <c r="A17" s="25"/>
      <c r="B17" s="36" t="s">
        <v>129</v>
      </c>
      <c r="C17" s="36"/>
      <c r="D17" s="37" t="s">
        <v>106</v>
      </c>
      <c r="E17" s="69" t="s">
        <v>124</v>
      </c>
      <c r="F17" s="70" t="s">
        <v>124</v>
      </c>
      <c r="G17" s="71" t="s">
        <v>124</v>
      </c>
      <c r="H17" s="34"/>
    </row>
    <row r="18" spans="1:8" ht="21.75" customHeight="1">
      <c r="A18" s="25"/>
      <c r="B18" s="36" t="s">
        <v>103</v>
      </c>
      <c r="C18" s="36"/>
      <c r="D18" s="37" t="s">
        <v>24</v>
      </c>
      <c r="E18" s="69" t="s">
        <v>124</v>
      </c>
      <c r="F18" s="70" t="s">
        <v>124</v>
      </c>
      <c r="G18" s="71" t="s">
        <v>124</v>
      </c>
      <c r="H18" s="33"/>
    </row>
    <row r="19" spans="1:8" ht="21.75" customHeight="1">
      <c r="A19" s="25"/>
      <c r="B19" s="36" t="s">
        <v>130</v>
      </c>
      <c r="C19" s="36"/>
      <c r="D19" s="37" t="s">
        <v>30</v>
      </c>
      <c r="E19" s="69" t="s">
        <v>124</v>
      </c>
      <c r="F19" s="70" t="s">
        <v>124</v>
      </c>
      <c r="G19" s="71" t="s">
        <v>124</v>
      </c>
      <c r="H19" s="34"/>
    </row>
    <row r="20" spans="1:8" ht="21.75" customHeight="1">
      <c r="A20" s="25"/>
      <c r="B20" s="36" t="s">
        <v>131</v>
      </c>
      <c r="C20" s="36"/>
      <c r="D20" s="37" t="s">
        <v>30</v>
      </c>
      <c r="E20" s="69" t="s">
        <v>124</v>
      </c>
      <c r="F20" s="70" t="s">
        <v>124</v>
      </c>
      <c r="G20" s="71" t="s">
        <v>124</v>
      </c>
      <c r="H20" s="34"/>
    </row>
    <row r="21" spans="1:8" ht="21.75" customHeight="1">
      <c r="A21" s="25"/>
      <c r="B21" s="36" t="s">
        <v>132</v>
      </c>
      <c r="C21" s="36"/>
      <c r="D21" s="37" t="s">
        <v>30</v>
      </c>
      <c r="E21" s="69" t="s">
        <v>124</v>
      </c>
      <c r="F21" s="70" t="s">
        <v>124</v>
      </c>
      <c r="G21" s="71" t="s">
        <v>124</v>
      </c>
      <c r="H21" s="33"/>
    </row>
    <row r="22" spans="1:9" ht="21.75" customHeight="1">
      <c r="A22" s="50"/>
      <c r="B22" s="56" t="s">
        <v>10</v>
      </c>
      <c r="C22" s="56"/>
      <c r="D22" s="57"/>
      <c r="E22" s="58"/>
      <c r="F22" s="58"/>
      <c r="G22" s="67" t="s">
        <v>124</v>
      </c>
      <c r="H22" s="59"/>
      <c r="I22"/>
    </row>
    <row r="23" spans="1:9" ht="21.75" customHeight="1">
      <c r="A23" s="39"/>
      <c r="B23" s="19" t="s">
        <v>9</v>
      </c>
      <c r="C23" s="19"/>
      <c r="D23" s="20" t="s">
        <v>118</v>
      </c>
      <c r="E23" s="66" t="s">
        <v>124</v>
      </c>
      <c r="F23" s="21"/>
      <c r="G23" s="66" t="s">
        <v>124</v>
      </c>
      <c r="H23" s="49" t="s">
        <v>86</v>
      </c>
      <c r="I23"/>
    </row>
    <row r="24" spans="1:9" ht="21.75" customHeight="1">
      <c r="A24" s="50"/>
      <c r="B24" s="19" t="s">
        <v>17</v>
      </c>
      <c r="C24" s="19"/>
      <c r="D24" s="20"/>
      <c r="E24" s="21"/>
      <c r="F24" s="21"/>
      <c r="G24" s="66" t="s">
        <v>124</v>
      </c>
      <c r="H24" s="49"/>
      <c r="I24"/>
    </row>
    <row r="25" spans="1:9" ht="21.75" customHeight="1">
      <c r="A25" s="50"/>
      <c r="B25" s="19" t="s">
        <v>114</v>
      </c>
      <c r="C25" s="19"/>
      <c r="D25" s="20" t="s">
        <v>118</v>
      </c>
      <c r="E25" s="21">
        <v>8</v>
      </c>
      <c r="F25" s="21"/>
      <c r="G25" s="66" t="s">
        <v>124</v>
      </c>
      <c r="H25" s="49"/>
      <c r="I25"/>
    </row>
    <row r="26" spans="1:9" ht="21.75" customHeight="1" thickBot="1">
      <c r="A26" s="51"/>
      <c r="B26" s="53" t="s">
        <v>115</v>
      </c>
      <c r="C26" s="53"/>
      <c r="D26" s="54"/>
      <c r="E26" s="52"/>
      <c r="F26" s="52"/>
      <c r="G26" s="68" t="s">
        <v>124</v>
      </c>
      <c r="H26" s="55"/>
      <c r="I26"/>
    </row>
    <row r="28" s="7" customFormat="1" ht="13.5">
      <c r="A28" s="8"/>
    </row>
  </sheetData>
  <sheetProtection/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28">
      <selection activeCell="E31" sqref="E31"/>
    </sheetView>
  </sheetViews>
  <sheetFormatPr defaultColWidth="9.140625" defaultRowHeight="15"/>
  <cols>
    <col min="1" max="1" width="7.8515625" style="7" customWidth="1"/>
    <col min="2" max="2" width="35.421875" style="7" customWidth="1"/>
    <col min="3" max="3" width="25.140625" style="7" customWidth="1"/>
    <col min="4" max="4" width="6.28125" style="7" customWidth="1"/>
    <col min="5" max="6" width="10.57421875" style="7" customWidth="1"/>
    <col min="7" max="7" width="20.57421875" style="7" customWidth="1"/>
    <col min="8" max="8" width="35.7109375" style="7" customWidth="1"/>
    <col min="9" max="9" width="11.57421875" style="7" bestFit="1" customWidth="1"/>
  </cols>
  <sheetData>
    <row r="1" spans="1:9" ht="18.75">
      <c r="A1" s="65" t="s">
        <v>122</v>
      </c>
      <c r="B1"/>
      <c r="C1"/>
      <c r="D1"/>
      <c r="E1" s="1"/>
      <c r="F1" s="2"/>
      <c r="G1" s="2"/>
      <c r="H1"/>
      <c r="I1"/>
    </row>
    <row r="2" spans="1:9" ht="22.5" customHeight="1">
      <c r="A2" s="11" t="s">
        <v>111</v>
      </c>
      <c r="B2" s="11"/>
      <c r="C2" s="10"/>
      <c r="D2"/>
      <c r="E2" s="1"/>
      <c r="F2" s="2"/>
      <c r="G2" s="2"/>
      <c r="H2"/>
      <c r="I2"/>
    </row>
    <row r="3" spans="1:9" ht="14.25" thickBot="1">
      <c r="A3"/>
      <c r="B3"/>
      <c r="C3"/>
      <c r="D3"/>
      <c r="E3" s="1"/>
      <c r="F3" s="2"/>
      <c r="G3" s="2"/>
      <c r="H3" t="s">
        <v>82</v>
      </c>
      <c r="I3"/>
    </row>
    <row r="4" spans="1:9" ht="25.5" customHeight="1" thickBot="1">
      <c r="A4" s="13" t="s">
        <v>92</v>
      </c>
      <c r="B4" s="14" t="s">
        <v>88</v>
      </c>
      <c r="C4" s="14" t="s">
        <v>84</v>
      </c>
      <c r="D4" s="14" t="s">
        <v>8</v>
      </c>
      <c r="E4" s="15" t="s">
        <v>80</v>
      </c>
      <c r="F4" s="16" t="s">
        <v>1</v>
      </c>
      <c r="G4" s="16" t="s">
        <v>87</v>
      </c>
      <c r="H4" s="17" t="s">
        <v>3</v>
      </c>
      <c r="I4"/>
    </row>
    <row r="5" spans="1:8" ht="21.75" customHeight="1">
      <c r="A5" s="29" t="s">
        <v>112</v>
      </c>
      <c r="B5" s="38"/>
      <c r="C5" s="30"/>
      <c r="D5" s="30"/>
      <c r="E5" s="30"/>
      <c r="F5" s="30"/>
      <c r="G5" s="31"/>
      <c r="H5" s="32"/>
    </row>
    <row r="6" spans="1:8" ht="21.75" customHeight="1">
      <c r="A6" s="25"/>
      <c r="B6" s="35" t="s">
        <v>57</v>
      </c>
      <c r="C6" s="35"/>
      <c r="D6" s="27" t="s">
        <v>16</v>
      </c>
      <c r="E6" s="72" t="s">
        <v>124</v>
      </c>
      <c r="F6" s="71" t="s">
        <v>124</v>
      </c>
      <c r="G6" s="71" t="s">
        <v>124</v>
      </c>
      <c r="H6" s="33"/>
    </row>
    <row r="7" spans="1:8" ht="21.75" customHeight="1">
      <c r="A7" s="25"/>
      <c r="B7" s="35" t="s">
        <v>58</v>
      </c>
      <c r="C7" s="35"/>
      <c r="D7" s="27" t="s">
        <v>16</v>
      </c>
      <c r="E7" s="72" t="s">
        <v>124</v>
      </c>
      <c r="F7" s="71" t="s">
        <v>124</v>
      </c>
      <c r="G7" s="71" t="s">
        <v>124</v>
      </c>
      <c r="H7" s="34"/>
    </row>
    <row r="8" spans="1:8" ht="21.75" customHeight="1">
      <c r="A8" s="25"/>
      <c r="B8" s="35" t="s">
        <v>109</v>
      </c>
      <c r="C8" s="35"/>
      <c r="D8" s="27" t="s">
        <v>30</v>
      </c>
      <c r="E8" s="72" t="s">
        <v>124</v>
      </c>
      <c r="F8" s="71" t="s">
        <v>124</v>
      </c>
      <c r="G8" s="71" t="s">
        <v>124</v>
      </c>
      <c r="H8" s="34"/>
    </row>
    <row r="9" spans="1:8" ht="21.75" customHeight="1">
      <c r="A9" s="25"/>
      <c r="B9" s="35" t="s">
        <v>59</v>
      </c>
      <c r="C9" s="35"/>
      <c r="D9" s="27" t="s">
        <v>16</v>
      </c>
      <c r="E9" s="72" t="s">
        <v>124</v>
      </c>
      <c r="F9" s="71" t="s">
        <v>124</v>
      </c>
      <c r="G9" s="71" t="s">
        <v>124</v>
      </c>
      <c r="H9" s="34"/>
    </row>
    <row r="10" spans="1:8" ht="21.75" customHeight="1">
      <c r="A10" s="25"/>
      <c r="B10" s="35" t="s">
        <v>60</v>
      </c>
      <c r="C10" s="35"/>
      <c r="D10" s="27" t="s">
        <v>16</v>
      </c>
      <c r="E10" s="72" t="s">
        <v>124</v>
      </c>
      <c r="F10" s="71" t="s">
        <v>124</v>
      </c>
      <c r="G10" s="71" t="s">
        <v>124</v>
      </c>
      <c r="H10" s="34"/>
    </row>
    <row r="11" spans="1:8" ht="21.75" customHeight="1">
      <c r="A11" s="25"/>
      <c r="B11" s="35" t="s">
        <v>110</v>
      </c>
      <c r="C11" s="35"/>
      <c r="D11" s="27" t="s">
        <v>56</v>
      </c>
      <c r="E11" s="72" t="s">
        <v>124</v>
      </c>
      <c r="F11" s="71" t="s">
        <v>124</v>
      </c>
      <c r="G11" s="71" t="s">
        <v>124</v>
      </c>
      <c r="H11" s="34"/>
    </row>
    <row r="12" spans="1:8" ht="21.75" customHeight="1">
      <c r="A12" s="25"/>
      <c r="B12" s="35" t="s">
        <v>61</v>
      </c>
      <c r="C12" s="35"/>
      <c r="D12" s="27" t="s">
        <v>56</v>
      </c>
      <c r="E12" s="72" t="s">
        <v>124</v>
      </c>
      <c r="F12" s="71" t="s">
        <v>124</v>
      </c>
      <c r="G12" s="71" t="s">
        <v>124</v>
      </c>
      <c r="H12" s="34"/>
    </row>
    <row r="13" spans="1:8" ht="21.75" customHeight="1">
      <c r="A13" s="25"/>
      <c r="B13" s="35" t="s">
        <v>62</v>
      </c>
      <c r="C13" s="35"/>
      <c r="D13" s="27" t="s">
        <v>56</v>
      </c>
      <c r="E13" s="72" t="s">
        <v>124</v>
      </c>
      <c r="F13" s="71" t="s">
        <v>124</v>
      </c>
      <c r="G13" s="71" t="s">
        <v>124</v>
      </c>
      <c r="H13" s="34"/>
    </row>
    <row r="14" spans="1:8" ht="21.75" customHeight="1">
      <c r="A14" s="25"/>
      <c r="B14" s="35" t="s">
        <v>63</v>
      </c>
      <c r="C14" s="35"/>
      <c r="D14" s="27" t="s">
        <v>56</v>
      </c>
      <c r="E14" s="72" t="s">
        <v>124</v>
      </c>
      <c r="F14" s="71" t="s">
        <v>124</v>
      </c>
      <c r="G14" s="71" t="s">
        <v>124</v>
      </c>
      <c r="H14" s="34"/>
    </row>
    <row r="15" spans="1:8" ht="21.75" customHeight="1">
      <c r="A15" s="25"/>
      <c r="B15" s="35" t="s">
        <v>64</v>
      </c>
      <c r="C15" s="35"/>
      <c r="D15" s="27" t="s">
        <v>16</v>
      </c>
      <c r="E15" s="72" t="s">
        <v>124</v>
      </c>
      <c r="F15" s="71" t="s">
        <v>124</v>
      </c>
      <c r="G15" s="71" t="s">
        <v>124</v>
      </c>
      <c r="H15" s="34"/>
    </row>
    <row r="16" spans="1:8" ht="21.75" customHeight="1">
      <c r="A16" s="25"/>
      <c r="B16" s="35" t="s">
        <v>65</v>
      </c>
      <c r="C16" s="35"/>
      <c r="D16" s="27" t="s">
        <v>16</v>
      </c>
      <c r="E16" s="72" t="s">
        <v>124</v>
      </c>
      <c r="F16" s="71" t="s">
        <v>124</v>
      </c>
      <c r="G16" s="71" t="s">
        <v>123</v>
      </c>
      <c r="H16" s="34"/>
    </row>
    <row r="17" spans="1:8" ht="21.75" customHeight="1">
      <c r="A17" s="25"/>
      <c r="B17" s="35" t="s">
        <v>66</v>
      </c>
      <c r="C17" s="35"/>
      <c r="D17" s="27" t="s">
        <v>56</v>
      </c>
      <c r="E17" s="72" t="s">
        <v>124</v>
      </c>
      <c r="F17" s="71" t="s">
        <v>124</v>
      </c>
      <c r="G17" s="71" t="s">
        <v>124</v>
      </c>
      <c r="H17" s="34"/>
    </row>
    <row r="18" spans="1:8" ht="21.75" customHeight="1">
      <c r="A18" s="25"/>
      <c r="B18" s="35" t="s">
        <v>67</v>
      </c>
      <c r="C18" s="35"/>
      <c r="D18" s="27" t="s">
        <v>16</v>
      </c>
      <c r="E18" s="72" t="s">
        <v>124</v>
      </c>
      <c r="F18" s="71" t="s">
        <v>124</v>
      </c>
      <c r="G18" s="71" t="s">
        <v>124</v>
      </c>
      <c r="H18" s="33"/>
    </row>
    <row r="19" spans="1:8" ht="21.75" customHeight="1">
      <c r="A19" s="25"/>
      <c r="B19" s="35" t="s">
        <v>68</v>
      </c>
      <c r="C19" s="35"/>
      <c r="D19" s="27" t="s">
        <v>56</v>
      </c>
      <c r="E19" s="72" t="s">
        <v>124</v>
      </c>
      <c r="F19" s="71" t="s">
        <v>124</v>
      </c>
      <c r="G19" s="71" t="s">
        <v>124</v>
      </c>
      <c r="H19" s="34"/>
    </row>
    <row r="20" spans="1:8" ht="21.75" customHeight="1">
      <c r="A20" s="25"/>
      <c r="B20" s="35" t="s">
        <v>69</v>
      </c>
      <c r="C20" s="35"/>
      <c r="D20" s="27" t="s">
        <v>56</v>
      </c>
      <c r="E20" s="72" t="s">
        <v>124</v>
      </c>
      <c r="F20" s="71" t="s">
        <v>124</v>
      </c>
      <c r="G20" s="71" t="s">
        <v>124</v>
      </c>
      <c r="H20" s="34"/>
    </row>
    <row r="21" spans="1:8" ht="21.75" customHeight="1">
      <c r="A21" s="25"/>
      <c r="B21" s="35" t="s">
        <v>70</v>
      </c>
      <c r="C21" s="35"/>
      <c r="D21" s="27" t="s">
        <v>56</v>
      </c>
      <c r="E21" s="72" t="s">
        <v>124</v>
      </c>
      <c r="F21" s="71" t="s">
        <v>124</v>
      </c>
      <c r="G21" s="71" t="s">
        <v>124</v>
      </c>
      <c r="H21" s="34"/>
    </row>
    <row r="22" spans="1:8" ht="21.75" customHeight="1">
      <c r="A22" s="25"/>
      <c r="B22" s="35" t="s">
        <v>71</v>
      </c>
      <c r="C22" s="35"/>
      <c r="D22" s="27" t="s">
        <v>72</v>
      </c>
      <c r="E22" s="72" t="s">
        <v>124</v>
      </c>
      <c r="F22" s="71" t="s">
        <v>124</v>
      </c>
      <c r="G22" s="71" t="s">
        <v>124</v>
      </c>
      <c r="H22" s="34"/>
    </row>
    <row r="23" spans="1:8" ht="21.75" customHeight="1">
      <c r="A23" s="25"/>
      <c r="B23" s="35" t="s">
        <v>73</v>
      </c>
      <c r="C23" s="35"/>
      <c r="D23" s="27" t="s">
        <v>56</v>
      </c>
      <c r="E23" s="72" t="s">
        <v>124</v>
      </c>
      <c r="F23" s="71" t="s">
        <v>124</v>
      </c>
      <c r="G23" s="71" t="s">
        <v>124</v>
      </c>
      <c r="H23" s="34"/>
    </row>
    <row r="24" spans="1:8" ht="21.75" customHeight="1">
      <c r="A24" s="25"/>
      <c r="B24" s="35" t="s">
        <v>74</v>
      </c>
      <c r="C24" s="35"/>
      <c r="D24" s="27" t="s">
        <v>16</v>
      </c>
      <c r="E24" s="72" t="s">
        <v>124</v>
      </c>
      <c r="F24" s="71" t="s">
        <v>124</v>
      </c>
      <c r="G24" s="71" t="s">
        <v>124</v>
      </c>
      <c r="H24" s="34"/>
    </row>
    <row r="25" spans="1:8" ht="21.75" customHeight="1">
      <c r="A25" s="25"/>
      <c r="B25" s="35" t="s">
        <v>75</v>
      </c>
      <c r="C25" s="35"/>
      <c r="D25" s="27" t="s">
        <v>16</v>
      </c>
      <c r="E25" s="72" t="s">
        <v>124</v>
      </c>
      <c r="F25" s="71" t="s">
        <v>124</v>
      </c>
      <c r="G25" s="71" t="s">
        <v>124</v>
      </c>
      <c r="H25" s="34"/>
    </row>
    <row r="26" spans="1:8" ht="21.75" customHeight="1">
      <c r="A26" s="25"/>
      <c r="B26" s="35" t="s">
        <v>76</v>
      </c>
      <c r="C26" s="35"/>
      <c r="D26" s="27" t="s">
        <v>7</v>
      </c>
      <c r="E26" s="72" t="s">
        <v>124</v>
      </c>
      <c r="F26" s="71" t="s">
        <v>124</v>
      </c>
      <c r="G26" s="71" t="s">
        <v>124</v>
      </c>
      <c r="H26" s="34"/>
    </row>
    <row r="27" spans="1:8" ht="21.75" customHeight="1">
      <c r="A27" s="25"/>
      <c r="B27" s="35" t="s">
        <v>77</v>
      </c>
      <c r="C27" s="35"/>
      <c r="D27" s="27" t="s">
        <v>16</v>
      </c>
      <c r="E27" s="72" t="s">
        <v>124</v>
      </c>
      <c r="F27" s="71" t="s">
        <v>124</v>
      </c>
      <c r="G27" s="71" t="s">
        <v>124</v>
      </c>
      <c r="H27" s="34"/>
    </row>
    <row r="28" spans="1:8" ht="21.75" customHeight="1">
      <c r="A28" s="25"/>
      <c r="B28" s="35" t="s">
        <v>78</v>
      </c>
      <c r="C28" s="35"/>
      <c r="D28" s="27" t="s">
        <v>56</v>
      </c>
      <c r="E28" s="72" t="s">
        <v>124</v>
      </c>
      <c r="F28" s="71" t="s">
        <v>124</v>
      </c>
      <c r="G28" s="71" t="s">
        <v>124</v>
      </c>
      <c r="H28" s="34"/>
    </row>
    <row r="29" spans="1:8" ht="21.75" customHeight="1">
      <c r="A29" s="25"/>
      <c r="B29" s="35" t="s">
        <v>79</v>
      </c>
      <c r="C29" s="35"/>
      <c r="D29" s="27" t="s">
        <v>16</v>
      </c>
      <c r="E29" s="72" t="s">
        <v>124</v>
      </c>
      <c r="F29" s="71" t="s">
        <v>124</v>
      </c>
      <c r="G29" s="71" t="s">
        <v>124</v>
      </c>
      <c r="H29" s="33"/>
    </row>
    <row r="30" spans="1:9" ht="21.75" customHeight="1">
      <c r="A30" s="50"/>
      <c r="B30" s="56" t="s">
        <v>10</v>
      </c>
      <c r="C30" s="56"/>
      <c r="D30" s="57"/>
      <c r="E30" s="58"/>
      <c r="F30" s="58"/>
      <c r="G30" s="67" t="s">
        <v>124</v>
      </c>
      <c r="H30" s="59"/>
      <c r="I30"/>
    </row>
    <row r="31" spans="1:9" ht="21.75" customHeight="1">
      <c r="A31" s="39"/>
      <c r="B31" s="19" t="s">
        <v>9</v>
      </c>
      <c r="C31" s="19"/>
      <c r="D31" s="20" t="s">
        <v>99</v>
      </c>
      <c r="E31" s="66" t="s">
        <v>124</v>
      </c>
      <c r="F31" s="21"/>
      <c r="G31" s="66" t="s">
        <v>124</v>
      </c>
      <c r="H31" s="49" t="s">
        <v>86</v>
      </c>
      <c r="I31"/>
    </row>
    <row r="32" spans="1:9" ht="21.75" customHeight="1">
      <c r="A32" s="50"/>
      <c r="B32" s="19" t="s">
        <v>17</v>
      </c>
      <c r="C32" s="19"/>
      <c r="D32" s="20"/>
      <c r="E32" s="21"/>
      <c r="F32" s="21"/>
      <c r="G32" s="66" t="s">
        <v>124</v>
      </c>
      <c r="H32" s="49"/>
      <c r="I32"/>
    </row>
    <row r="33" spans="1:9" ht="21.75" customHeight="1">
      <c r="A33" s="50"/>
      <c r="B33" s="19" t="s">
        <v>114</v>
      </c>
      <c r="C33" s="19"/>
      <c r="D33" s="20" t="s">
        <v>99</v>
      </c>
      <c r="E33" s="21">
        <v>8</v>
      </c>
      <c r="F33" s="21"/>
      <c r="G33" s="66" t="s">
        <v>124</v>
      </c>
      <c r="H33" s="49"/>
      <c r="I33"/>
    </row>
    <row r="34" spans="1:9" ht="21.75" customHeight="1" thickBot="1">
      <c r="A34" s="51"/>
      <c r="B34" s="53" t="s">
        <v>115</v>
      </c>
      <c r="C34" s="53"/>
      <c r="D34" s="54"/>
      <c r="E34" s="52"/>
      <c r="F34" s="52"/>
      <c r="G34" s="68" t="s">
        <v>124</v>
      </c>
      <c r="H34" s="55"/>
      <c r="I34"/>
    </row>
  </sheetData>
  <sheetProtection/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6" sqref="A6:IV10"/>
    </sheetView>
  </sheetViews>
  <sheetFormatPr defaultColWidth="9.140625" defaultRowHeight="15"/>
  <cols>
    <col min="1" max="1" width="7.8515625" style="7" customWidth="1"/>
    <col min="2" max="2" width="35.421875" style="7" customWidth="1"/>
    <col min="3" max="3" width="25.140625" style="7" customWidth="1"/>
    <col min="4" max="4" width="6.28125" style="7" customWidth="1"/>
    <col min="5" max="6" width="10.57421875" style="7" customWidth="1"/>
    <col min="7" max="7" width="20.57421875" style="7" customWidth="1"/>
    <col min="8" max="8" width="35.7109375" style="7" customWidth="1"/>
    <col min="9" max="9" width="11.57421875" style="7" bestFit="1" customWidth="1"/>
  </cols>
  <sheetData>
    <row r="1" spans="1:9" ht="18.75">
      <c r="A1" s="65" t="s">
        <v>122</v>
      </c>
      <c r="B1"/>
      <c r="C1"/>
      <c r="D1"/>
      <c r="E1" s="1"/>
      <c r="F1" s="2"/>
      <c r="G1" s="2"/>
      <c r="H1"/>
      <c r="I1"/>
    </row>
    <row r="2" spans="1:9" ht="22.5" customHeight="1">
      <c r="A2" s="11" t="s">
        <v>108</v>
      </c>
      <c r="B2" s="11"/>
      <c r="C2" s="10"/>
      <c r="D2"/>
      <c r="E2" s="1"/>
      <c r="F2" s="2"/>
      <c r="G2" s="2"/>
      <c r="H2"/>
      <c r="I2"/>
    </row>
    <row r="3" spans="1:9" ht="14.25" thickBot="1">
      <c r="A3"/>
      <c r="B3"/>
      <c r="C3"/>
      <c r="D3"/>
      <c r="E3" s="1"/>
      <c r="F3" s="2"/>
      <c r="G3" s="2"/>
      <c r="H3" t="s">
        <v>82</v>
      </c>
      <c r="I3"/>
    </row>
    <row r="4" spans="1:9" ht="25.5" customHeight="1" thickBot="1">
      <c r="A4" s="13" t="s">
        <v>92</v>
      </c>
      <c r="B4" s="14" t="s">
        <v>88</v>
      </c>
      <c r="C4" s="14" t="s">
        <v>84</v>
      </c>
      <c r="D4" s="14" t="s">
        <v>8</v>
      </c>
      <c r="E4" s="15" t="s">
        <v>80</v>
      </c>
      <c r="F4" s="16" t="s">
        <v>1</v>
      </c>
      <c r="G4" s="16" t="s">
        <v>87</v>
      </c>
      <c r="H4" s="17" t="s">
        <v>3</v>
      </c>
      <c r="I4"/>
    </row>
    <row r="5" spans="1:8" ht="21.75" customHeight="1">
      <c r="A5" s="29" t="s">
        <v>107</v>
      </c>
      <c r="B5" s="38"/>
      <c r="C5" s="30"/>
      <c r="D5" s="30"/>
      <c r="E5" s="30"/>
      <c r="F5" s="30"/>
      <c r="G5" s="31"/>
      <c r="H5" s="32"/>
    </row>
    <row r="6" spans="1:8" ht="21.75" customHeight="1">
      <c r="A6" s="25"/>
      <c r="B6" s="26" t="s">
        <v>29</v>
      </c>
      <c r="C6" s="26"/>
      <c r="D6" s="27" t="s">
        <v>30</v>
      </c>
      <c r="E6" s="28">
        <v>10</v>
      </c>
      <c r="F6" s="24">
        <v>50700</v>
      </c>
      <c r="G6" s="24">
        <f aca="true" t="shared" si="0" ref="G6:G15">E6*F6</f>
        <v>507000</v>
      </c>
      <c r="H6" s="33"/>
    </row>
    <row r="7" spans="1:8" ht="21.75" customHeight="1">
      <c r="A7" s="25"/>
      <c r="B7" s="26" t="s">
        <v>31</v>
      </c>
      <c r="C7" s="26"/>
      <c r="D7" s="27" t="s">
        <v>30</v>
      </c>
      <c r="E7" s="28">
        <v>1</v>
      </c>
      <c r="F7" s="24">
        <v>117700</v>
      </c>
      <c r="G7" s="24">
        <f t="shared" si="0"/>
        <v>117700</v>
      </c>
      <c r="H7" s="34"/>
    </row>
    <row r="8" spans="1:8" ht="21.75" customHeight="1">
      <c r="A8" s="25"/>
      <c r="B8" s="26" t="s">
        <v>32</v>
      </c>
      <c r="C8" s="26"/>
      <c r="D8" s="27" t="s">
        <v>30</v>
      </c>
      <c r="E8" s="28">
        <v>11</v>
      </c>
      <c r="F8" s="24">
        <v>20800</v>
      </c>
      <c r="G8" s="24">
        <f t="shared" si="0"/>
        <v>228800</v>
      </c>
      <c r="H8" s="33"/>
    </row>
    <row r="9" spans="1:8" ht="21.75" customHeight="1">
      <c r="A9" s="25"/>
      <c r="B9" s="26" t="s">
        <v>22</v>
      </c>
      <c r="C9" s="26"/>
      <c r="D9" s="27" t="s">
        <v>24</v>
      </c>
      <c r="E9" s="28">
        <v>31</v>
      </c>
      <c r="F9" s="24">
        <v>10700</v>
      </c>
      <c r="G9" s="24">
        <f t="shared" si="0"/>
        <v>331700</v>
      </c>
      <c r="H9" s="34"/>
    </row>
    <row r="10" spans="1:8" ht="21.75" customHeight="1">
      <c r="A10" s="25"/>
      <c r="B10" s="26" t="s">
        <v>33</v>
      </c>
      <c r="C10" s="26"/>
      <c r="D10" s="27" t="s">
        <v>30</v>
      </c>
      <c r="E10" s="28">
        <v>11</v>
      </c>
      <c r="F10" s="24">
        <v>6000</v>
      </c>
      <c r="G10" s="24">
        <f t="shared" si="0"/>
        <v>66000</v>
      </c>
      <c r="H10" s="33"/>
    </row>
    <row r="11" spans="1:8" ht="21.75" customHeight="1">
      <c r="A11" s="25"/>
      <c r="B11" s="26" t="s">
        <v>23</v>
      </c>
      <c r="C11" s="26"/>
      <c r="D11" s="27" t="s">
        <v>24</v>
      </c>
      <c r="E11" s="28">
        <v>4</v>
      </c>
      <c r="F11" s="24">
        <v>30000</v>
      </c>
      <c r="G11" s="24">
        <f t="shared" si="0"/>
        <v>120000</v>
      </c>
      <c r="H11" s="34"/>
    </row>
    <row r="12" spans="1:8" ht="21.75" customHeight="1">
      <c r="A12" s="25"/>
      <c r="B12" s="26" t="s">
        <v>25</v>
      </c>
      <c r="C12" s="26"/>
      <c r="D12" s="27" t="s">
        <v>24</v>
      </c>
      <c r="E12" s="28">
        <v>8</v>
      </c>
      <c r="F12" s="24">
        <v>10000</v>
      </c>
      <c r="G12" s="24">
        <f t="shared" si="0"/>
        <v>80000</v>
      </c>
      <c r="H12" s="34"/>
    </row>
    <row r="13" spans="1:8" ht="21.75" customHeight="1">
      <c r="A13" s="25"/>
      <c r="B13" s="26" t="s">
        <v>26</v>
      </c>
      <c r="C13" s="26"/>
      <c r="D13" s="27" t="s">
        <v>24</v>
      </c>
      <c r="E13" s="28">
        <v>3</v>
      </c>
      <c r="F13" s="24">
        <v>20000</v>
      </c>
      <c r="G13" s="24">
        <f t="shared" si="0"/>
        <v>60000</v>
      </c>
      <c r="H13" s="34"/>
    </row>
    <row r="14" spans="1:8" ht="21.75" customHeight="1">
      <c r="A14" s="25"/>
      <c r="B14" s="26" t="s">
        <v>27</v>
      </c>
      <c r="C14" s="26"/>
      <c r="D14" s="27" t="s">
        <v>24</v>
      </c>
      <c r="E14" s="28">
        <v>20</v>
      </c>
      <c r="F14" s="24">
        <f>'[1]設計内訳 (6.13修正) (金入りＢＤ)'!H9</f>
        <v>5000</v>
      </c>
      <c r="G14" s="24">
        <f t="shared" si="0"/>
        <v>100000</v>
      </c>
      <c r="H14" s="34"/>
    </row>
    <row r="15" spans="1:8" ht="21.75" customHeight="1">
      <c r="A15" s="25"/>
      <c r="B15" s="26" t="s">
        <v>28</v>
      </c>
      <c r="C15" s="26"/>
      <c r="D15" s="27" t="s">
        <v>24</v>
      </c>
      <c r="E15" s="28">
        <v>2</v>
      </c>
      <c r="F15" s="24">
        <f>'[1]設計内訳 (6.13修正) (金入りＢＤ)'!H9</f>
        <v>5000</v>
      </c>
      <c r="G15" s="24">
        <f t="shared" si="0"/>
        <v>10000</v>
      </c>
      <c r="H15" s="34"/>
    </row>
    <row r="16" spans="1:8" ht="21.75" customHeight="1">
      <c r="A16" s="25"/>
      <c r="B16" s="26" t="s">
        <v>34</v>
      </c>
      <c r="C16" s="26"/>
      <c r="D16" s="27" t="s">
        <v>16</v>
      </c>
      <c r="E16" s="28">
        <v>1</v>
      </c>
      <c r="F16" s="24">
        <v>30000</v>
      </c>
      <c r="G16" s="24">
        <f aca="true" t="shared" si="1" ref="G16:G31">E16*F16</f>
        <v>30000</v>
      </c>
      <c r="H16" s="34"/>
    </row>
    <row r="17" spans="1:8" ht="21.75" customHeight="1">
      <c r="A17" s="25"/>
      <c r="B17" s="26" t="s">
        <v>35</v>
      </c>
      <c r="C17" s="26"/>
      <c r="D17" s="27" t="s">
        <v>16</v>
      </c>
      <c r="E17" s="28">
        <v>1</v>
      </c>
      <c r="F17" s="24">
        <v>30000</v>
      </c>
      <c r="G17" s="24">
        <f t="shared" si="1"/>
        <v>30000</v>
      </c>
      <c r="H17" s="34"/>
    </row>
    <row r="18" spans="1:8" ht="21.75" customHeight="1">
      <c r="A18" s="25"/>
      <c r="B18" s="26" t="s">
        <v>36</v>
      </c>
      <c r="C18" s="26"/>
      <c r="D18" s="27" t="s">
        <v>16</v>
      </c>
      <c r="E18" s="28">
        <v>1</v>
      </c>
      <c r="F18" s="24">
        <v>140000</v>
      </c>
      <c r="G18" s="24">
        <f t="shared" si="1"/>
        <v>140000</v>
      </c>
      <c r="H18" s="34"/>
    </row>
    <row r="19" spans="1:8" ht="21.75" customHeight="1">
      <c r="A19" s="25"/>
      <c r="B19" s="26" t="s">
        <v>37</v>
      </c>
      <c r="C19" s="26"/>
      <c r="D19" s="27" t="s">
        <v>16</v>
      </c>
      <c r="E19" s="28">
        <v>1</v>
      </c>
      <c r="F19" s="24">
        <v>70000</v>
      </c>
      <c r="G19" s="24">
        <f t="shared" si="1"/>
        <v>70000</v>
      </c>
      <c r="H19" s="34"/>
    </row>
    <row r="20" spans="1:8" ht="21.75" customHeight="1">
      <c r="A20" s="25"/>
      <c r="B20" s="26" t="s">
        <v>38</v>
      </c>
      <c r="C20" s="26"/>
      <c r="D20" s="27" t="s">
        <v>16</v>
      </c>
      <c r="E20" s="28">
        <v>2</v>
      </c>
      <c r="F20" s="24">
        <v>30000</v>
      </c>
      <c r="G20" s="24">
        <f t="shared" si="1"/>
        <v>60000</v>
      </c>
      <c r="H20" s="34"/>
    </row>
    <row r="21" spans="1:8" ht="21.75" customHeight="1">
      <c r="A21" s="25"/>
      <c r="B21" s="26" t="s">
        <v>39</v>
      </c>
      <c r="C21" s="26"/>
      <c r="D21" s="27" t="s">
        <v>30</v>
      </c>
      <c r="E21" s="28">
        <v>30</v>
      </c>
      <c r="F21" s="24">
        <v>6000</v>
      </c>
      <c r="G21" s="24">
        <f t="shared" si="1"/>
        <v>180000</v>
      </c>
      <c r="H21" s="34"/>
    </row>
    <row r="22" spans="1:8" ht="21.75" customHeight="1">
      <c r="A22" s="25"/>
      <c r="B22" s="26" t="s">
        <v>40</v>
      </c>
      <c r="C22" s="26"/>
      <c r="D22" s="27" t="s">
        <v>30</v>
      </c>
      <c r="E22" s="28">
        <v>30</v>
      </c>
      <c r="F22" s="24">
        <v>5000</v>
      </c>
      <c r="G22" s="24">
        <f t="shared" si="1"/>
        <v>150000</v>
      </c>
      <c r="H22" s="34"/>
    </row>
    <row r="23" spans="1:8" ht="21.75" customHeight="1">
      <c r="A23" s="25"/>
      <c r="B23" s="26" t="s">
        <v>41</v>
      </c>
      <c r="C23" s="26"/>
      <c r="D23" s="27" t="s">
        <v>30</v>
      </c>
      <c r="E23" s="28">
        <v>10</v>
      </c>
      <c r="F23" s="24">
        <v>6000</v>
      </c>
      <c r="G23" s="24">
        <f t="shared" si="1"/>
        <v>60000</v>
      </c>
      <c r="H23" s="34"/>
    </row>
    <row r="24" spans="1:8" ht="21.75" customHeight="1">
      <c r="A24" s="25"/>
      <c r="B24" s="26" t="s">
        <v>42</v>
      </c>
      <c r="C24" s="26"/>
      <c r="D24" s="27" t="s">
        <v>30</v>
      </c>
      <c r="E24" s="28">
        <v>4</v>
      </c>
      <c r="F24" s="24">
        <v>2000</v>
      </c>
      <c r="G24" s="24">
        <f t="shared" si="1"/>
        <v>8000</v>
      </c>
      <c r="H24" s="33"/>
    </row>
    <row r="25" spans="1:8" ht="21.75" customHeight="1">
      <c r="A25" s="25"/>
      <c r="B25" s="26" t="s">
        <v>43</v>
      </c>
      <c r="C25" s="26"/>
      <c r="D25" s="27" t="s">
        <v>16</v>
      </c>
      <c r="E25" s="28">
        <v>1</v>
      </c>
      <c r="F25" s="24">
        <v>100000</v>
      </c>
      <c r="G25" s="24">
        <f t="shared" si="1"/>
        <v>100000</v>
      </c>
      <c r="H25" s="34"/>
    </row>
    <row r="26" spans="1:8" ht="21.75" customHeight="1">
      <c r="A26" s="25"/>
      <c r="B26" s="26" t="s">
        <v>44</v>
      </c>
      <c r="C26" s="26"/>
      <c r="D26" s="27" t="s">
        <v>16</v>
      </c>
      <c r="E26" s="28">
        <v>1</v>
      </c>
      <c r="F26" s="24">
        <v>80000</v>
      </c>
      <c r="G26" s="24">
        <f t="shared" si="1"/>
        <v>80000</v>
      </c>
      <c r="H26" s="34"/>
    </row>
    <row r="27" spans="1:8" ht="21.75" customHeight="1">
      <c r="A27" s="25"/>
      <c r="B27" s="26" t="s">
        <v>45</v>
      </c>
      <c r="C27" s="26"/>
      <c r="D27" s="27" t="s">
        <v>46</v>
      </c>
      <c r="E27" s="28">
        <v>18</v>
      </c>
      <c r="F27" s="24">
        <v>3000</v>
      </c>
      <c r="G27" s="24">
        <f t="shared" si="1"/>
        <v>54000</v>
      </c>
      <c r="H27" s="34"/>
    </row>
    <row r="28" spans="1:8" ht="21.75" customHeight="1">
      <c r="A28" s="25"/>
      <c r="B28" s="26" t="s">
        <v>47</v>
      </c>
      <c r="C28" s="26"/>
      <c r="D28" s="27" t="s">
        <v>46</v>
      </c>
      <c r="E28" s="28">
        <v>80</v>
      </c>
      <c r="F28" s="24">
        <v>100</v>
      </c>
      <c r="G28" s="24">
        <f t="shared" si="1"/>
        <v>8000</v>
      </c>
      <c r="H28" s="34"/>
    </row>
    <row r="29" spans="1:8" ht="21.75" customHeight="1">
      <c r="A29" s="25"/>
      <c r="B29" s="26" t="s">
        <v>48</v>
      </c>
      <c r="C29" s="26"/>
      <c r="D29" s="27" t="s">
        <v>46</v>
      </c>
      <c r="E29" s="28">
        <v>80</v>
      </c>
      <c r="F29" s="24">
        <v>100</v>
      </c>
      <c r="G29" s="24">
        <f t="shared" si="1"/>
        <v>8000</v>
      </c>
      <c r="H29" s="34"/>
    </row>
    <row r="30" spans="1:8" ht="21.75" customHeight="1">
      <c r="A30" s="25"/>
      <c r="B30" s="26" t="s">
        <v>100</v>
      </c>
      <c r="C30" s="26"/>
      <c r="D30" s="27" t="s">
        <v>16</v>
      </c>
      <c r="E30" s="28">
        <v>1</v>
      </c>
      <c r="F30" s="24">
        <v>150000</v>
      </c>
      <c r="G30" s="24">
        <f t="shared" si="1"/>
        <v>150000</v>
      </c>
      <c r="H30" s="34"/>
    </row>
    <row r="31" spans="1:9" ht="21.75" customHeight="1">
      <c r="A31" s="25"/>
      <c r="B31" s="26" t="s">
        <v>49</v>
      </c>
      <c r="C31" s="26"/>
      <c r="D31" s="27" t="s">
        <v>50</v>
      </c>
      <c r="E31" s="28">
        <v>3</v>
      </c>
      <c r="F31" s="24">
        <v>5000</v>
      </c>
      <c r="G31" s="24">
        <f t="shared" si="1"/>
        <v>15000</v>
      </c>
      <c r="H31" s="34"/>
      <c r="I31" s="9"/>
    </row>
    <row r="32" spans="1:9" ht="21.75" customHeight="1">
      <c r="A32" s="50"/>
      <c r="B32" s="56" t="s">
        <v>10</v>
      </c>
      <c r="C32" s="56"/>
      <c r="D32" s="57"/>
      <c r="E32" s="58"/>
      <c r="F32" s="58"/>
      <c r="G32" s="58">
        <f>SUM(G6:G31)</f>
        <v>2764200</v>
      </c>
      <c r="H32" s="59"/>
      <c r="I32"/>
    </row>
    <row r="33" spans="1:9" ht="21.75" customHeight="1">
      <c r="A33" s="39"/>
      <c r="B33" s="19" t="s">
        <v>9</v>
      </c>
      <c r="C33" s="19"/>
      <c r="D33" s="20" t="s">
        <v>118</v>
      </c>
      <c r="E33" s="21">
        <v>15</v>
      </c>
      <c r="F33" s="21"/>
      <c r="G33" s="21">
        <f>(E33/100)*G32</f>
        <v>414630</v>
      </c>
      <c r="H33" s="49" t="s">
        <v>86</v>
      </c>
      <c r="I33"/>
    </row>
    <row r="34" spans="1:9" ht="21.75" customHeight="1">
      <c r="A34" s="50"/>
      <c r="B34" s="19" t="s">
        <v>17</v>
      </c>
      <c r="C34" s="19"/>
      <c r="D34" s="20"/>
      <c r="E34" s="21"/>
      <c r="F34" s="21"/>
      <c r="G34" s="21">
        <f>G32+G33</f>
        <v>3178830</v>
      </c>
      <c r="H34" s="49"/>
      <c r="I34"/>
    </row>
    <row r="35" spans="1:9" ht="21.75" customHeight="1">
      <c r="A35" s="50"/>
      <c r="B35" s="19" t="s">
        <v>114</v>
      </c>
      <c r="C35" s="19"/>
      <c r="D35" s="20" t="s">
        <v>118</v>
      </c>
      <c r="E35" s="21">
        <v>8</v>
      </c>
      <c r="F35" s="21"/>
      <c r="G35" s="21">
        <f>(E35/100)*G34</f>
        <v>254306.4</v>
      </c>
      <c r="H35" s="49"/>
      <c r="I35"/>
    </row>
    <row r="36" spans="1:9" ht="21.75" customHeight="1" thickBot="1">
      <c r="A36" s="51"/>
      <c r="B36" s="53" t="s">
        <v>115</v>
      </c>
      <c r="C36" s="53"/>
      <c r="D36" s="54"/>
      <c r="E36" s="52"/>
      <c r="F36" s="52"/>
      <c r="G36" s="52">
        <f>G34+G35</f>
        <v>3433136.4</v>
      </c>
      <c r="H36" s="55"/>
      <c r="I36"/>
    </row>
  </sheetData>
  <sheetProtection/>
  <printOptions/>
  <pageMargins left="0.31496062992125984" right="0.31496062992125984" top="0.5511811023622047" bottom="0.9448818897637796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行政情報化推進課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国土交通省</cp:lastModifiedBy>
  <cp:lastPrinted>2016-09-14T05:42:52Z</cp:lastPrinted>
  <dcterms:created xsi:type="dcterms:W3CDTF">2012-09-07T07:56:44Z</dcterms:created>
  <dcterms:modified xsi:type="dcterms:W3CDTF">2016-09-16T08:18:03Z</dcterms:modified>
  <cp:category/>
  <cp:version/>
  <cp:contentType/>
  <cp:contentStatus/>
</cp:coreProperties>
</file>