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hikawa-h59b6\Desktop\"/>
    </mc:Choice>
  </mc:AlternateContent>
  <bookViews>
    <workbookView xWindow="11895" yWindow="-15" windowWidth="9165" windowHeight="8295" tabRatio="697"/>
  </bookViews>
  <sheets>
    <sheet name="R4.3" sheetId="4" r:id="rId1"/>
  </sheets>
  <definedNames>
    <definedName name="_xlnm.Print_Area" localSheetId="0">'R4.3'!$A$1:$L$23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5" i="4" l="1"/>
  <c r="I18" i="4" l="1"/>
  <c r="H18" i="4"/>
  <c r="G18" i="4"/>
  <c r="F18" i="4"/>
  <c r="K18" i="4" l="1"/>
  <c r="K12" i="4"/>
  <c r="K8" i="4"/>
  <c r="K14" i="4" s="1"/>
  <c r="K20" i="4" s="1"/>
  <c r="I12" i="4"/>
  <c r="H12" i="4"/>
  <c r="G12" i="4"/>
  <c r="F12" i="4"/>
  <c r="D18" i="4"/>
  <c r="C18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D8" i="4"/>
  <c r="D14" i="4" s="1"/>
  <c r="D20" i="4" s="1"/>
  <c r="D22" i="4" s="1"/>
  <c r="C8" i="4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J5" i="4"/>
  <c r="L5" i="4" s="1"/>
  <c r="E8" i="4" l="1"/>
  <c r="J8" i="4" s="1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 s="1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<sst xmlns="http://schemas.openxmlformats.org/spreadsheetml/2006/main" count="43" uniqueCount="41">
  <si>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</si>
  <si>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</si>
  <si>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</si>
  <si>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</si>
  <si>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</si>
  <si>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</si>
  <si>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</si>
  <si>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</si>
  <si>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</si>
  <si>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</si>
  <si>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</si>
  <si>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</si>
  <si>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</si>
  <si>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</si>
  <si>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</si>
  <si>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</si>
  <si>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</si>
  <si>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</si>
  <si>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</si>
  <si>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</si>
  <si>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</si>
  <si>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</si>
  <si>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</si>
  <si>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</si>
  <si>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</si>
  <si>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</si>
  <si>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</si>
  <si>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</si>
  <si>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</si>
  <si>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</si>
  <si>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</si>
  <si>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</si>
  <si>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</si>
  <si>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</si>
  <si>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</si>
  <si>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</si>
  <si>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</si>
  <si>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</si>
  <si>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</si>
  <si>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</si>
  <si>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中国運輸局管内保有車両数（令和4年3月末現在）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</si>
</sst>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activeCell="N9" sqref="N9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>
      <c r="A2" s="43">
        <v>43556</v>
      </c>
      <c r="B2" s="43"/>
      <c r="L2" s="3" t="s">
        <v>33</v>
      </c>
    </row>
    <row r="3" spans="1:12" ht="24" customHeight="1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>
      <c r="A5" s="9" t="s">
        <v>19</v>
      </c>
      <c r="B5" s="11" t="s">
        <v>20</v>
      </c>
      <c r="C5" s="29">
        <v>34232</v>
      </c>
      <c r="D5" s="30">
        <v>17611</v>
      </c>
      <c r="E5" s="18">
        <f>SUM(C5:D5)</f>
        <v>51843</v>
      </c>
      <c r="F5" s="31">
        <v>11321</v>
      </c>
      <c r="G5" s="31">
        <v>13115</v>
      </c>
      <c r="H5" s="31">
        <v>45450</v>
      </c>
      <c r="I5" s="31">
        <v>25435</v>
      </c>
      <c r="J5" s="19">
        <f>SUM(E5:I5)</f>
        <v>147164</v>
      </c>
      <c r="K5" s="32">
        <v>146152</v>
      </c>
      <c r="L5" s="21">
        <f>J5/K5</f>
        <v>1.0069242979911326</v>
      </c>
    </row>
    <row r="6" spans="1:12" ht="24" customHeight="1">
      <c r="A6" s="12"/>
      <c r="B6" s="11" t="s">
        <v>21</v>
      </c>
      <c r="C6" s="29">
        <v>48960</v>
      </c>
      <c r="D6" s="30">
        <v>20704</v>
      </c>
      <c r="E6" s="18">
        <f t="shared" ref="E6:E21" si="0">SUM(C6:D6)</f>
        <v>69664</v>
      </c>
      <c r="F6" s="31">
        <v>13267</v>
      </c>
      <c r="G6" s="31">
        <v>16383</v>
      </c>
      <c r="H6" s="31">
        <v>54691</v>
      </c>
      <c r="I6" s="31">
        <v>38966</v>
      </c>
      <c r="J6" s="19">
        <f t="shared" ref="J6:J21" si="1">SUM(E6:I6)</f>
        <v>192971</v>
      </c>
      <c r="K6" s="32">
        <v>192543</v>
      </c>
      <c r="L6" s="21">
        <f t="shared" ref="L6:L20" si="2">J6/K6</f>
        <v>1.0022228800839292</v>
      </c>
    </row>
    <row r="7" spans="1:12" ht="24" customHeight="1">
      <c r="A7" s="12"/>
      <c r="B7" s="11" t="s">
        <v>22</v>
      </c>
      <c r="C7" s="29">
        <v>1451</v>
      </c>
      <c r="D7" s="30">
        <v>960</v>
      </c>
      <c r="E7" s="18">
        <f t="shared" si="0"/>
        <v>2411</v>
      </c>
      <c r="F7" s="31">
        <v>377</v>
      </c>
      <c r="G7" s="31">
        <v>320</v>
      </c>
      <c r="H7" s="31">
        <v>2433</v>
      </c>
      <c r="I7" s="31">
        <v>2007</v>
      </c>
      <c r="J7" s="19">
        <f t="shared" si="1"/>
        <v>7548</v>
      </c>
      <c r="K7" s="32">
        <v>7293</v>
      </c>
      <c r="L7" s="21">
        <f t="shared" si="2"/>
        <v>1.034965034965035</v>
      </c>
    </row>
    <row r="8" spans="1:12" ht="24" customHeight="1">
      <c r="A8" s="10" t="s">
        <v>0</v>
      </c>
      <c r="B8" s="11" t="s">
        <v>23</v>
      </c>
      <c r="C8" s="16">
        <f>SUM(C5:C7)</f>
        <v>84643</v>
      </c>
      <c r="D8" s="17">
        <f>SUM(D5:D7)</f>
        <v>39275</v>
      </c>
      <c r="E8" s="18">
        <f t="shared" si="0"/>
        <v>123918</v>
      </c>
      <c r="F8" s="19">
        <v>24965</v>
      </c>
      <c r="G8" s="19">
        <f>SUM(G5:G7)</f>
        <v>29818</v>
      </c>
      <c r="H8" s="19">
        <f>SUM(H5:H7)</f>
        <v>102574</v>
      </c>
      <c r="I8" s="19">
        <f>SUM(I5:I7)</f>
        <v>66408</v>
      </c>
      <c r="J8" s="19">
        <f t="shared" si="1"/>
        <v>347683</v>
      </c>
      <c r="K8" s="19">
        <f>SUM(K5:K7)</f>
        <v>345988</v>
      </c>
      <c r="L8" s="21">
        <f t="shared" si="2"/>
        <v>1.0048990138386302</v>
      </c>
    </row>
    <row r="9" spans="1:12" ht="24" customHeight="1">
      <c r="A9" s="35" t="s">
        <v>4</v>
      </c>
      <c r="B9" s="36"/>
      <c r="C9" s="29">
        <v>3661</v>
      </c>
      <c r="D9" s="30">
        <v>1249</v>
      </c>
      <c r="E9" s="18">
        <f t="shared" si="0"/>
        <v>4910</v>
      </c>
      <c r="F9" s="31">
        <v>1107</v>
      </c>
      <c r="G9" s="31">
        <v>1625</v>
      </c>
      <c r="H9" s="31">
        <v>2846</v>
      </c>
      <c r="I9" s="31">
        <v>2294</v>
      </c>
      <c r="J9" s="19">
        <f t="shared" si="1"/>
        <v>12782</v>
      </c>
      <c r="K9" s="32">
        <v>13154</v>
      </c>
      <c r="L9" s="21">
        <f t="shared" si="2"/>
        <v>0.97171962901018705</v>
      </c>
    </row>
    <row r="10" spans="1:12" ht="24" customHeight="1">
      <c r="A10" s="9" t="s">
        <v>24</v>
      </c>
      <c r="B10" s="11" t="s">
        <v>7</v>
      </c>
      <c r="C10" s="29">
        <v>313701</v>
      </c>
      <c r="D10" s="30">
        <v>122486</v>
      </c>
      <c r="E10" s="18">
        <f t="shared" si="0"/>
        <v>436187</v>
      </c>
      <c r="F10" s="31">
        <v>85845</v>
      </c>
      <c r="G10" s="31">
        <v>93875</v>
      </c>
      <c r="H10" s="31">
        <v>325280</v>
      </c>
      <c r="I10" s="31">
        <v>220412</v>
      </c>
      <c r="J10" s="19">
        <f t="shared" si="1"/>
        <v>1161599</v>
      </c>
      <c r="K10" s="32">
        <v>1144559</v>
      </c>
      <c r="L10" s="21">
        <f t="shared" si="2"/>
        <v>1.0148878301599131</v>
      </c>
    </row>
    <row r="11" spans="1:12" ht="24" customHeight="1">
      <c r="A11" s="12"/>
      <c r="B11" s="11" t="s">
        <v>5</v>
      </c>
      <c r="C11" s="29">
        <v>287183</v>
      </c>
      <c r="D11" s="30">
        <v>121464</v>
      </c>
      <c r="E11" s="18">
        <f t="shared" si="0"/>
        <v>408647</v>
      </c>
      <c r="F11" s="31">
        <v>95078</v>
      </c>
      <c r="G11" s="31">
        <v>116227</v>
      </c>
      <c r="H11" s="31">
        <v>312205</v>
      </c>
      <c r="I11" s="31">
        <v>235799</v>
      </c>
      <c r="J11" s="19">
        <f t="shared" si="1"/>
        <v>1167956</v>
      </c>
      <c r="K11" s="32">
        <v>1197151</v>
      </c>
      <c r="L11" s="21">
        <f t="shared" si="2"/>
        <v>0.97561293437502872</v>
      </c>
    </row>
    <row r="12" spans="1:12" ht="24" customHeight="1">
      <c r="A12" s="10" t="s">
        <v>1</v>
      </c>
      <c r="B12" s="11" t="s">
        <v>3</v>
      </c>
      <c r="C12" s="16">
        <f>SUM(C10:C11)</f>
        <v>600884</v>
      </c>
      <c r="D12" s="17">
        <f>SUM(D10:D11)</f>
        <v>243950</v>
      </c>
      <c r="E12" s="18">
        <f t="shared" si="0"/>
        <v>844834</v>
      </c>
      <c r="F12" s="19">
        <f>SUM(F10:F11)</f>
        <v>180923</v>
      </c>
      <c r="G12" s="19">
        <f>SUM(G10:G11)</f>
        <v>210102</v>
      </c>
      <c r="H12" s="19">
        <f>SUM(H10:H11)</f>
        <v>637485</v>
      </c>
      <c r="I12" s="19">
        <f>SUM(I10:I11)</f>
        <v>456211</v>
      </c>
      <c r="J12" s="19">
        <f t="shared" si="1"/>
        <v>2329555</v>
      </c>
      <c r="K12" s="20">
        <f>SUM(K10:K11)</f>
        <v>2341710</v>
      </c>
      <c r="L12" s="21">
        <f t="shared" si="2"/>
        <v>0.99480934872379589</v>
      </c>
    </row>
    <row r="13" spans="1:12" ht="24" customHeight="1">
      <c r="A13" s="35" t="s">
        <v>25</v>
      </c>
      <c r="B13" s="36"/>
      <c r="C13" s="29">
        <v>25219</v>
      </c>
      <c r="D13" s="30">
        <v>10968</v>
      </c>
      <c r="E13" s="18">
        <f t="shared" si="0"/>
        <v>36187</v>
      </c>
      <c r="F13" s="31">
        <v>8856</v>
      </c>
      <c r="G13" s="31">
        <v>10415</v>
      </c>
      <c r="H13" s="31">
        <v>28994</v>
      </c>
      <c r="I13" s="31">
        <v>17972</v>
      </c>
      <c r="J13" s="19">
        <f t="shared" si="1"/>
        <v>102424</v>
      </c>
      <c r="K13" s="32">
        <v>101716</v>
      </c>
      <c r="L13" s="21">
        <f t="shared" si="2"/>
        <v>1.0069605568445477</v>
      </c>
    </row>
    <row r="14" spans="1:12" ht="24" customHeight="1">
      <c r="A14" s="35" t="s">
        <v>26</v>
      </c>
      <c r="B14" s="36"/>
      <c r="C14" s="16">
        <f>SUM(C8,C9,C12,C13)</f>
        <v>714407</v>
      </c>
      <c r="D14" s="17">
        <f>SUM(D8,D9,D12,D13)</f>
        <v>295442</v>
      </c>
      <c r="E14" s="18">
        <f t="shared" si="0"/>
        <v>1009849</v>
      </c>
      <c r="F14" s="19">
        <f>SUM(F8,F9,F12,F13)</f>
        <v>215851</v>
      </c>
      <c r="G14" s="19">
        <f t="shared" ref="G14:I14" si="3">SUM(G8,G9,G12,G13)</f>
        <v>251960</v>
      </c>
      <c r="H14" s="19">
        <f t="shared" si="3"/>
        <v>771899</v>
      </c>
      <c r="I14" s="19">
        <f t="shared" si="3"/>
        <v>542885</v>
      </c>
      <c r="J14" s="19">
        <f t="shared" si="1"/>
        <v>2792444</v>
      </c>
      <c r="K14" s="20">
        <f>SUM(K8,K9,K12,K13)</f>
        <v>2802568</v>
      </c>
      <c r="L14" s="21">
        <f t="shared" si="2"/>
        <v>0.99638759880224137</v>
      </c>
    </row>
    <row r="15" spans="1:12" ht="24" customHeight="1">
      <c r="A15" s="35" t="s">
        <v>27</v>
      </c>
      <c r="B15" s="36"/>
      <c r="C15" s="29">
        <v>27749</v>
      </c>
      <c r="D15" s="30">
        <v>10916</v>
      </c>
      <c r="E15" s="18">
        <f t="shared" si="0"/>
        <v>38665</v>
      </c>
      <c r="F15" s="31">
        <v>6069</v>
      </c>
      <c r="G15" s="31">
        <v>6431</v>
      </c>
      <c r="H15" s="31">
        <v>28877</v>
      </c>
      <c r="I15" s="31">
        <v>17180</v>
      </c>
      <c r="J15" s="19">
        <f t="shared" si="1"/>
        <v>97222</v>
      </c>
      <c r="K15" s="32">
        <v>93964</v>
      </c>
      <c r="L15" s="21">
        <f t="shared" si="2"/>
        <v>1.0346728534332297</v>
      </c>
    </row>
    <row r="16" spans="1:12" ht="24" customHeight="1">
      <c r="A16" s="37" t="s">
        <v>38</v>
      </c>
      <c r="B16" s="11" t="s">
        <v>2</v>
      </c>
      <c r="C16" s="29">
        <v>127174</v>
      </c>
      <c r="D16" s="30">
        <v>77145</v>
      </c>
      <c r="E16" s="18">
        <f t="shared" si="0"/>
        <v>204319</v>
      </c>
      <c r="F16" s="31">
        <v>75595</v>
      </c>
      <c r="G16" s="31">
        <v>90097</v>
      </c>
      <c r="H16" s="31">
        <v>198417</v>
      </c>
      <c r="I16" s="31">
        <v>130273</v>
      </c>
      <c r="J16" s="19">
        <f t="shared" si="1"/>
        <v>698701</v>
      </c>
      <c r="K16" s="32">
        <v>693967</v>
      </c>
      <c r="L16" s="21">
        <f t="shared" si="2"/>
        <v>1.0068216500208222</v>
      </c>
    </row>
    <row r="17" spans="1:12" ht="24" customHeight="1">
      <c r="A17" s="38"/>
      <c r="B17" s="11" t="s">
        <v>6</v>
      </c>
      <c r="C17" s="29">
        <v>396879</v>
      </c>
      <c r="D17" s="30">
        <v>228124</v>
      </c>
      <c r="E17" s="18">
        <f t="shared" si="0"/>
        <v>625003</v>
      </c>
      <c r="F17" s="31">
        <v>166734</v>
      </c>
      <c r="G17" s="31">
        <v>200963</v>
      </c>
      <c r="H17" s="31">
        <v>531427</v>
      </c>
      <c r="I17" s="31">
        <v>364872</v>
      </c>
      <c r="J17" s="19">
        <f t="shared" si="1"/>
        <v>1888999</v>
      </c>
      <c r="K17" s="32">
        <v>1873201</v>
      </c>
      <c r="L17" s="21">
        <f t="shared" si="2"/>
        <v>1.0084336918462034</v>
      </c>
    </row>
    <row r="18" spans="1:12" ht="24" customHeight="1">
      <c r="A18" s="38"/>
      <c r="B18" s="11" t="s">
        <v>3</v>
      </c>
      <c r="C18" s="16">
        <f>SUM(C16:C17)</f>
        <v>524053</v>
      </c>
      <c r="D18" s="17">
        <f>SUM(D16:D17)</f>
        <v>305269</v>
      </c>
      <c r="E18" s="18">
        <f t="shared" si="0"/>
        <v>829322</v>
      </c>
      <c r="F18" s="19">
        <f>SUM(F16:F17)</f>
        <v>242329</v>
      </c>
      <c r="G18" s="19">
        <f t="shared" ref="G18:I18" si="4">SUM(G16:G17)</f>
        <v>291060</v>
      </c>
      <c r="H18" s="19">
        <f t="shared" si="4"/>
        <v>729844</v>
      </c>
      <c r="I18" s="19">
        <f t="shared" si="4"/>
        <v>495145</v>
      </c>
      <c r="J18" s="19">
        <f t="shared" si="1"/>
        <v>2587700</v>
      </c>
      <c r="K18" s="20">
        <f>SUM(K16:K17)</f>
        <v>2567168</v>
      </c>
      <c r="L18" s="21">
        <f t="shared" si="2"/>
        <v>1.0079979183286798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1"/>
        <v>0</v>
      </c>
      <c r="K19" s="20">
        <v>97167</v>
      </c>
      <c r="L19" s="21">
        <f t="shared" si="2"/>
        <v>0</v>
      </c>
    </row>
    <row r="20" spans="1:12" ht="24" customHeight="1">
      <c r="A20" s="35" t="s">
        <v>30</v>
      </c>
      <c r="B20" s="36"/>
      <c r="C20" s="16">
        <f>SUM(C14,C15,C18,)</f>
        <v>1266209</v>
      </c>
      <c r="D20" s="17">
        <f>SUM(D14,D15,D18)</f>
        <v>611627</v>
      </c>
      <c r="E20" s="18">
        <f t="shared" si="0"/>
        <v>1877836</v>
      </c>
      <c r="F20" s="19">
        <f>SUM(F14,F15,F18)</f>
        <v>464249</v>
      </c>
      <c r="G20" s="19">
        <f t="shared" ref="G20:I20" si="5">SUM(G14,G15,G18)</f>
        <v>549451</v>
      </c>
      <c r="H20" s="19">
        <f t="shared" si="5"/>
        <v>1530620</v>
      </c>
      <c r="I20" s="19">
        <f t="shared" si="5"/>
        <v>1055210</v>
      </c>
      <c r="J20" s="19">
        <f t="shared" si="1"/>
        <v>5477366</v>
      </c>
      <c r="K20" s="20">
        <f>SUM(K14,K15,K18)</f>
        <v>5463700</v>
      </c>
      <c r="L20" s="21">
        <f t="shared" si="2"/>
        <v>1.0025012354265423</v>
      </c>
    </row>
    <row r="21" spans="1:12" ht="24" customHeight="1">
      <c r="A21" s="35" t="s">
        <v>31</v>
      </c>
      <c r="B21" s="36"/>
      <c r="C21" s="33">
        <v>1268031</v>
      </c>
      <c r="D21" s="34">
        <v>614477</v>
      </c>
      <c r="E21" s="18">
        <f t="shared" si="0"/>
        <v>1882508</v>
      </c>
      <c r="F21" s="32">
        <v>465571</v>
      </c>
      <c r="G21" s="32">
        <v>550990</v>
      </c>
      <c r="H21" s="32">
        <v>1536591</v>
      </c>
      <c r="I21" s="32">
        <v>1061534</v>
      </c>
      <c r="J21" s="19">
        <f t="shared" si="1"/>
        <v>5497194</v>
      </c>
      <c r="K21" s="27"/>
      <c r="L21" s="28"/>
    </row>
    <row r="22" spans="1:12" ht="24" customHeight="1">
      <c r="A22" s="35" t="s">
        <v>32</v>
      </c>
      <c r="B22" s="36"/>
      <c r="C22" s="22">
        <f>C20/C21</f>
        <v>0.9985631266112579</v>
      </c>
      <c r="D22" s="23">
        <f>D20/D21</f>
        <v>0.99536190939612057</v>
      </c>
      <c r="E22" s="23">
        <f>E20/E21</f>
        <v>0.99751820443790939</v>
      </c>
      <c r="F22" s="21">
        <f>F20/F21</f>
        <v>0.99716047606057934</v>
      </c>
      <c r="G22" s="21">
        <f t="shared" ref="G22:J22" si="6">G20/G21</f>
        <v>0.99720684585927144</v>
      </c>
      <c r="H22" s="21">
        <f t="shared" si="6"/>
        <v>0.99611412535931809</v>
      </c>
      <c r="I22" s="21">
        <f t="shared" si="6"/>
        <v>0.99404258365723563</v>
      </c>
      <c r="J22" s="21">
        <f t="shared" si="6"/>
        <v>0.9963930689002426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</vt:lpstr>
      <vt:lpstr>R4.3!Print_Area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2021-03-15T01:54:17Z</cp:lastPrinted>
  <dcterms:created xsi:type="dcterms:W3CDTF">1998-12-15T05:29:45Z</dcterms:created>
  <dcterms:modified xsi:type="dcterms:W3CDTF">2022-04-21T07:10:24Z</dcterms:modified>
</cp:coreProperties>
</file>