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2_保存期間１年未満\03_専門官\●補助金\00要望調査\R602（R5補正、R6当初）\2_要望調査\"/>
    </mc:Choice>
  </mc:AlternateContent>
  <xr:revisionPtr revIDLastSave="0" documentId="13_ncr:1_{132A31BC-E104-422D-B4B7-7A721404450F}" xr6:coauthVersionLast="47" xr6:coauthVersionMax="47" xr10:uidLastSave="{00000000-0000-0000-0000-000000000000}"/>
  <bookViews>
    <workbookView xWindow="32925" yWindow="2025" windowWidth="21600" windowHeight="11235" firstSheet="1" activeTab="1" xr2:uid="{00000000-000D-0000-FFFF-FFFF00000000}"/>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集計用!$A$5:$BU$6</definedName>
    <definedName name="_xlnm.Print_Area" localSheetId="0">Sheet1!$D$3:$N$54</definedName>
    <definedName name="_xlnm.Print_Area" localSheetId="3">レンタ!$A$1:$AA$163</definedName>
    <definedName name="_xlnm.Print_Area" localSheetId="1">レンタカー!$B$1:$AC$66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11" l="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I1" i="11"/>
  <c r="J1" i="11" s="1"/>
  <c r="K1" i="11" s="1"/>
  <c r="L1" i="11" s="1"/>
  <c r="M1" i="11" s="1"/>
  <c r="N1" i="11" s="1"/>
  <c r="O1" i="11" s="1"/>
  <c r="P1" i="11" s="1"/>
  <c r="Q1" i="11" s="1"/>
  <c r="X51" i="10" l="1"/>
  <c r="X50" i="10"/>
  <c r="X49" i="10"/>
  <c r="X40" i="10"/>
  <c r="X39" i="10"/>
  <c r="X38" i="10"/>
  <c r="X37" i="10"/>
  <c r="X32" i="10"/>
  <c r="X31" i="10"/>
  <c r="X30" i="10"/>
  <c r="X23" i="10"/>
  <c r="X25" i="10"/>
  <c r="X24" i="10"/>
  <c r="X22" i="10"/>
  <c r="X21" i="10"/>
  <c r="X20" i="10"/>
  <c r="F6" i="11" l="1"/>
  <c r="E6" i="11"/>
  <c r="AD8" i="10"/>
  <c r="AD5" i="10"/>
  <c r="AD4" i="10"/>
  <c r="AD7" i="10"/>
  <c r="AD11" i="10"/>
  <c r="AD10" i="10"/>
  <c r="C13" i="10" l="1"/>
  <c r="C14" i="10"/>
  <c r="C21" i="10"/>
  <c r="C22" i="10" s="1"/>
  <c r="C23" i="10" s="1"/>
  <c r="C24" i="10" s="1"/>
  <c r="C25" i="10" s="1"/>
  <c r="C30" i="10" s="1"/>
  <c r="C31" i="10" s="1"/>
  <c r="C32" i="10" s="1"/>
  <c r="C37" i="10" s="1"/>
  <c r="C38" i="10" s="1"/>
  <c r="C39" i="10" s="1"/>
  <c r="C40" i="10" s="1"/>
  <c r="C49" i="10" s="1"/>
  <c r="C50" i="10" s="1"/>
  <c r="C51" i="10" s="1"/>
  <c r="X6" i="11" l="1"/>
  <c r="W6" i="11"/>
  <c r="V6" i="11"/>
  <c r="Y6" i="11"/>
  <c r="J6" i="11"/>
  <c r="K6" i="11"/>
  <c r="L6" i="11"/>
  <c r="M6" i="11"/>
  <c r="N6" i="11"/>
  <c r="O6" i="11"/>
  <c r="P6" i="11"/>
  <c r="Q6" i="11"/>
  <c r="R6" i="11"/>
  <c r="S6" i="11"/>
  <c r="T6" i="11"/>
  <c r="U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I6" i="11"/>
  <c r="DJ6" i="11"/>
  <c r="DK6" i="11"/>
  <c r="DL6" i="11"/>
  <c r="DM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B1" i="11" l="1"/>
  <c r="C1" i="11" s="1"/>
  <c r="D1" i="11" s="1"/>
  <c r="G1" i="11" s="1"/>
  <c r="H1" i="11" s="1"/>
  <c r="A6" i="11"/>
  <c r="B6" i="11"/>
  <c r="C6" i="11"/>
  <c r="D6" i="11"/>
  <c r="G6" i="11"/>
  <c r="H6" i="11"/>
  <c r="I6" i="11"/>
  <c r="BF1" i="11" l="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alcChain>
</file>

<file path=xl/sharedStrings.xml><?xml version="1.0" encoding="utf-8"?>
<sst xmlns="http://schemas.openxmlformats.org/spreadsheetml/2006/main" count="641" uniqueCount="317">
  <si>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</si>
  <si>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</si>
  <si>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</si>
  <si>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</si>
  <si>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</si>
  <si>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</si>
  <si>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</si>
  <si>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</si>
  <si>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</si>
  <si>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</si>
  <si>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</si>
  <si>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</si>
  <si>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</si>
  <si>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</si>
  <si>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</si>
  <si>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</si>
  <si>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</si>
  <si>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</si>
  <si>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</si>
  <si>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</si>
  <si>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</si>
  <si>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</si>
  <si>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</si>
  <si>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</si>
  <si>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</si>
  <si>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</si>
  <si>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</si>
  <si>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</si>
  <si>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</si>
  <si>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</si>
  <si>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</si>
  <si>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</si>
  <si>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</si>
  <si>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</si>
  <si>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</si>
  <si>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</si>
  <si>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</si>
  <si>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</si>
  <si>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</si>
  <si>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</si>
  <si>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</si>
  <si>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</si>
  <si>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</si>
  <si>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</si>
  <si>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</si>
  <si>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</si>
  <si>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</si>
  <si>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</si>
  <si>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</si>
  <si>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</si>
  <si>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</si>
  <si>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</si>
  <si>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</si>
  <si>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</si>
  <si>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</si>
  <si>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</si>
  <si>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</si>
  <si>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</si>
  <si>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</si>
  <si>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</si>
  <si>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</si>
  <si>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</si>
  <si>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</si>
  <si>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</si>
  <si>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</si>
  <si>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</si>
  <si>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</si>
  <si>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</si>
  <si>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</si>
  <si>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</si>
  <si>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</si>
  <si>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</si>
  <si>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</si>
  <si>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</si>
  <si>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</si>
  <si>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</si>
  <si>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</si>
  <si>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</si>
  <si>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</si>
  <si>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</si>
  <si>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</si>
  <si>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</si>
  <si>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</si>
  <si>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</si>
  <si>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</si>
  <si>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</si>
  <si>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</si>
  <si>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</si>
  <si>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</si>
  <si>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</si>
  <si>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</si>
  <si>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</si>
  <si>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</si>
  <si>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</si>
  <si>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</si>
  <si>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</si>
  <si>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</si>
  <si>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</si>
  <si>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</si>
  <si>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</si>
  <si>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</si>
  <si>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</si>
  <si>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</si>
  <si>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</si>
  <si>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</si>
  <si>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</si>
  <si>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</si>
  <si>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</si>
  <si>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</si>
  <si>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</si>
  <si>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</si>
  <si>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</si>
  <si>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</si>
  <si>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</si>
  <si>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</si>
  <si>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</si>
  <si>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</si>
  <si>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</si>
  <si>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</si>
  <si>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</si>
  <si>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</si>
  <si>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</si>
  <si>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</si>
  <si>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</si>
  <si>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</si>
  <si>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</si>
  <si>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</si>
  <si>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</si>
  <si>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</si>
  <si>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</si>
  <si>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</si>
  <si>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</si>
  <si>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</si>
  <si>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</si>
  <si>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</si>
  <si>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</si>
  <si>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</si>
  <si>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</si>
  <si>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</si>
  <si>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</si>
  <si>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</si>
  <si>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</si>
  <si>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</si>
  <si>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</si>
  <si>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</si>
  <si>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</si>
  <si>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</si>
  <si>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</si>
  <si>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</si>
  <si>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</si>
  <si>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</si>
  <si>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</si>
  <si>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</si>
  <si>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</si>
  <si>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</si>
  <si>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</si>
  <si>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</si>
  <si>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</si>
  <si>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</si>
  <si>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</si>
  <si>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</si>
  <si>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</si>
  <si>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</si>
  <si>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</si>
  <si>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</si>
  <si>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</si>
  <si>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</si>
  <si>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</si>
  <si>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</si>
  <si>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</si>
  <si>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</si>
  <si>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</si>
  <si>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</si>
  <si>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</si>
  <si>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</si>
  <si>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</si>
  <si>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</si>
  <si>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</si>
  <si>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</si>
  <si>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</si>
  <si>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</si>
  <si>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</si>
  <si>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</si>
  <si>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</si>
  <si>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</si>
  <si>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</si>
  <si>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</si>
  <si>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</si>
  <si>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</si>
  <si>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</si>
  <si>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</si>
  <si>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</si>
  <si>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</si>
  <si>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</si>
  <si>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</si>
  <si>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</si>
  <si>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</si>
  <si>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</si>
  <si>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</si>
  <si>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</si>
  <si>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</si>
  <si>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</si>
  <si>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</si>
  <si>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</si>
  <si>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</si>
  <si>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</si>
  <si>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</si>
  <si>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</si>
  <si>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</si>
  <si>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</si>
  <si>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回</t>
    <rPh sb="0" eb="1">
      <t>カイ</t>
    </rPh>
    <phoneticPr fontId="1"/>
  </si>
  <si>
    <t>③</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</si>
  <si>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</si>
  <si>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</si>
  <si>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</si>
  <si>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</si>
  <si>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</si>
  <si>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</si>
  <si>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</si>
  <si>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</si>
  <si>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</si>
  <si>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</si>
  <si>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</si>
  <si>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</si>
  <si>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</si>
  <si>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</si>
  <si>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</si>
  <si>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</si>
  <si>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</si>
  <si>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</si>
  <si>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</si>
  <si>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</si>
  <si>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</si>
  <si>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</si>
  <si>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</si>
  <si>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</si>
  <si>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</si>
  <si>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</si>
  <si>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</si>
  <si>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訪日外国人旅行者ドライブ支援アプリ開発</t>
    <phoneticPr fontId="1"/>
  </si>
  <si>
    <t>(ＴＥＬ)</t>
    <phoneticPr fontId="1"/>
  </si>
  <si>
    <t>(E-mail アドレス)</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</si>
  <si>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</si>
  <si>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</si>
  <si>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</si>
  <si>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千円</t>
    <rPh sb="0" eb="2">
      <t>センエン</t>
    </rPh>
    <phoneticPr fontId="1"/>
  </si>
  <si>
    <t>多言語化への取組み</t>
    <rPh sb="3" eb="4">
      <t>カ</t>
    </rPh>
    <rPh sb="6" eb="7">
      <t>ト</t>
    </rPh>
    <rPh sb="7" eb="8">
      <t>ク</t>
    </rPh>
    <phoneticPr fontId="1"/>
  </si>
  <si>
    <t>□</t>
  </si>
  <si>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</si>
  <si>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</si>
  <si>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</si>
  <si>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</si>
  <si>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</si>
  <si>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</si>
  <si>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</si>
  <si>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</si>
  <si>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</si>
  <si>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</si>
  <si>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</si>
  <si>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</si>
  <si>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</si>
  <si>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</si>
  <si>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</si>
  <si>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</si>
  <si>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</si>
  <si>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</si>
  <si>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</si>
  <si>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</si>
  <si>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</si>
  <si>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</si>
  <si>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</si>
  <si>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</si>
  <si>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要望額</t>
    <rPh sb="0" eb="2">
      <t>ヨウボウ</t>
    </rPh>
    <rPh sb="2" eb="3">
      <t>ガク</t>
    </rPh>
    <phoneticPr fontId="26"/>
  </si>
  <si>
    <t>対象経費</t>
    <rPh sb="0" eb="2">
      <t>タイショウ</t>
    </rPh>
    <rPh sb="2" eb="4">
      <t>ケイヒ</t>
    </rPh>
    <phoneticPr fontId="26"/>
  </si>
  <si>
    <t>事業概要</t>
    <rPh sb="0" eb="2">
      <t>ジギョウ</t>
    </rPh>
    <rPh sb="2" eb="4">
      <t>ガイヨウ</t>
    </rPh>
    <phoneticPr fontId="26"/>
  </si>
  <si>
    <t>台</t>
    <phoneticPr fontId="26"/>
  </si>
  <si>
    <t>導入予定営業所の内訳</t>
    <rPh sb="8" eb="10">
      <t>ウチワケ</t>
    </rPh>
    <phoneticPr fontId="26"/>
  </si>
  <si>
    <t>R-16（その他付随機器）</t>
    <phoneticPr fontId="26"/>
  </si>
  <si>
    <t>R-15（非常用電源装置）</t>
    <phoneticPr fontId="26"/>
  </si>
  <si>
    <t>R-14（情報端末への電源供給機器）</t>
    <phoneticPr fontId="26"/>
  </si>
  <si>
    <t>R-13（ＥＴＣ読取機・プリンターの導入）</t>
    <phoneticPr fontId="26"/>
  </si>
  <si>
    <t>R-12（交通系ＩＣ決済機器）</t>
    <phoneticPr fontId="26"/>
  </si>
  <si>
    <t>R-11（ＱＲ決済機器）</t>
    <phoneticPr fontId="26"/>
  </si>
  <si>
    <t>R-10（クレジット決済機器）</t>
    <phoneticPr fontId="26"/>
  </si>
  <si>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</si>
  <si>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</si>
  <si>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</si>
  <si>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</si>
  <si>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26"/>
  </si>
  <si>
    <t>R-4（ホームページ）</t>
    <phoneticPr fontId="26"/>
  </si>
  <si>
    <t>R-3（サイネージ）</t>
    <phoneticPr fontId="26"/>
  </si>
  <si>
    <t>R-2（ポケトーク等）</t>
    <phoneticPr fontId="26"/>
  </si>
  <si>
    <t>R-1（多言語タブレット）</t>
    <phoneticPr fontId="26"/>
  </si>
  <si>
    <t>ご連絡先(E-mail アドレス)</t>
    <rPh sb="1" eb="4">
      <t>レンラクサキ</t>
    </rPh>
    <phoneticPr fontId="26"/>
  </si>
  <si>
    <t>ご連絡先(ＴＥＬ)</t>
    <rPh sb="1" eb="4">
      <t>レンラクサキ</t>
    </rPh>
    <phoneticPr fontId="26"/>
  </si>
  <si>
    <t>ご担当者名</t>
    <rPh sb="1" eb="4">
      <t>タントウシャ</t>
    </rPh>
    <rPh sb="4" eb="5">
      <t>メイ</t>
    </rPh>
    <phoneticPr fontId="26"/>
  </si>
  <si>
    <t>事業者名</t>
    <rPh sb="0" eb="3">
      <t>ジギョウシャ</t>
    </rPh>
    <rPh sb="3" eb="4">
      <t>ナ</t>
    </rPh>
    <phoneticPr fontId="26"/>
  </si>
  <si>
    <t>☑</t>
    <phoneticPr fontId="1"/>
  </si>
  <si>
    <t>その他</t>
    <rPh sb="2" eb="3">
      <t>タ</t>
    </rPh>
    <phoneticPr fontId="29"/>
  </si>
  <si>
    <t>式</t>
    <rPh sb="0" eb="1">
      <t>シキ</t>
    </rPh>
    <phoneticPr fontId="29"/>
  </si>
  <si>
    <t>多言語案内用タブレット</t>
    <phoneticPr fontId="1"/>
  </si>
  <si>
    <t>※</t>
    <phoneticPr fontId="1"/>
  </si>
  <si>
    <t>-</t>
    <phoneticPr fontId="1"/>
  </si>
  <si>
    <t>②</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</si>
  <si>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</si>
  <si>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台</t>
    <rPh sb="0" eb="1">
      <t>ダイ</t>
    </rPh>
    <phoneticPr fontId="26"/>
  </si>
  <si>
    <t>要望調査票記入後にチェックしてください</t>
    <rPh sb="0" eb="2">
      <t>ヨウボウ</t>
    </rPh>
    <rPh sb="2" eb="5">
      <t>チョウサヒョウ</t>
    </rPh>
    <rPh sb="5" eb="7">
      <t>キニュウ</t>
    </rPh>
    <rPh sb="7" eb="8">
      <t>ゴ</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</si>
  <si>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</si>
  <si>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二次元コード決済機器</t>
    <rPh sb="0" eb="3">
      <t>ニジゲン</t>
    </rPh>
    <rPh sb="6" eb="8">
      <t>ケッサイ</t>
    </rPh>
    <rPh sb="8" eb="10">
      <t>キキ</t>
    </rPh>
    <phoneticPr fontId="1"/>
  </si>
  <si>
    <t>多言語翻訳システム機器</t>
    <phoneticPr fontId="1"/>
  </si>
  <si>
    <t>令和５年度補正予算　補助事業要望調査票（レンタカー関係）</t>
    <rPh sb="0" eb="2">
      <t>レイワ</t>
    </rPh>
    <rPh sb="3" eb="5">
      <t>ネンド</t>
    </rPh>
    <rPh sb="5" eb="7">
      <t>ホセイ</t>
    </rPh>
    <rPh sb="7" eb="9">
      <t>ヨサン</t>
    </rPh>
    <rPh sb="10" eb="12">
      <t>ホジョ</t>
    </rPh>
    <rPh sb="12" eb="14">
      <t>ジギョウ</t>
    </rPh>
    <rPh sb="14" eb="16">
      <t>ヨウボウ</t>
    </rPh>
    <rPh sb="16" eb="18">
      <t>チョウサ</t>
    </rPh>
    <rPh sb="18" eb="19">
      <t>ヒョウ</t>
    </rPh>
    <phoneticPr fontId="1"/>
  </si>
  <si>
    <t>その他</t>
    <phoneticPr fontId="1"/>
  </si>
  <si>
    <t>↑「入力エラー！」の表示が消えたことを確認してから提出してください。
　 「表紙」の記入が完了すると「入力エラー」が消えて「OK」と表示されます。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2" eb="44">
      <t>キニュウ</t>
    </rPh>
    <rPh sb="45" eb="47">
      <t>カンリョウ</t>
    </rPh>
    <rPh sb="51" eb="53">
      <t>ニュウリョク</t>
    </rPh>
    <rPh sb="58" eb="59">
      <t>キ</t>
    </rPh>
    <rPh sb="66" eb="68">
      <t>ヒョウジ</t>
    </rPh>
    <phoneticPr fontId="1"/>
  </si>
  <si>
    <t>記載内容に誤りが無いこと</t>
    <phoneticPr fontId="26"/>
  </si>
  <si>
    <t>補助金の内示は要望の範囲内で実施されること</t>
    <phoneticPr fontId="26"/>
  </si>
  <si>
    <t>円</t>
    <rPh sb="0" eb="1">
      <t>エン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</si>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</sst>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quot;R-&quot;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0"/>
      <name val="ＭＳ Ｐゴシック"/>
      <family val="3"/>
      <charset val="128"/>
      <scheme val="minor"/>
    </font>
    <font>
      <sz val="8"/>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0"/>
      <color theme="1" tint="4.9989318521683403E-2"/>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cellStyleXfs>
  <cellXfs count="33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4" fillId="5" borderId="0" xfId="0" applyFont="1" applyFill="1">
      <alignment vertical="center"/>
    </xf>
    <xf numFmtId="0" fontId="4" fillId="0" borderId="0" xfId="0" applyFont="1" applyFill="1">
      <alignment vertical="center"/>
    </xf>
    <xf numFmtId="0" fontId="14" fillId="5"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lignment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4" fillId="5" borderId="0" xfId="0" applyNumberFormat="1" applyFont="1" applyFill="1" applyAlignment="1">
      <alignment horizontal="left" vertical="center" wrapText="1"/>
    </xf>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4" fillId="5" borderId="0" xfId="0" applyFont="1" applyFill="1" applyBorder="1" applyAlignment="1">
      <alignment vertical="center"/>
    </xf>
    <xf numFmtId="0" fontId="24" fillId="0" borderId="0" xfId="2"/>
    <xf numFmtId="0" fontId="24" fillId="0" borderId="0" xfId="2" applyNumberFormat="1"/>
    <xf numFmtId="0" fontId="24" fillId="0" borderId="0" xfId="2" applyFill="1" applyAlignment="1">
      <alignment horizontal="center"/>
    </xf>
    <xf numFmtId="0" fontId="24"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23" fillId="9" borderId="6" xfId="2" applyFont="1" applyFill="1" applyBorder="1" applyAlignment="1">
      <alignment vertical="center"/>
    </xf>
    <xf numFmtId="0" fontId="23" fillId="9" borderId="7" xfId="2" applyFont="1" applyFill="1" applyBorder="1" applyAlignment="1">
      <alignment vertical="center"/>
    </xf>
    <xf numFmtId="0" fontId="23" fillId="9" borderId="5" xfId="2" applyFont="1" applyFill="1" applyBorder="1" applyAlignment="1">
      <alignment vertical="center"/>
    </xf>
    <xf numFmtId="0" fontId="23" fillId="9" borderId="3" xfId="2" applyFont="1" applyFill="1" applyBorder="1" applyAlignment="1">
      <alignment horizontal="center" vertical="center"/>
    </xf>
    <xf numFmtId="0" fontId="23" fillId="9" borderId="0"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8" xfId="2" applyFont="1" applyFill="1" applyBorder="1" applyAlignment="1">
      <alignment horizontal="center" vertical="center"/>
    </xf>
    <xf numFmtId="0" fontId="24" fillId="0" borderId="0" xfId="2" applyFill="1" applyAlignment="1">
      <alignment horizontal="right"/>
    </xf>
    <xf numFmtId="0" fontId="27" fillId="0" borderId="0" xfId="0" applyFont="1" applyFill="1">
      <alignment vertical="center"/>
    </xf>
    <xf numFmtId="0" fontId="0" fillId="0" borderId="0" xfId="0" applyFont="1">
      <alignment vertical="center"/>
    </xf>
    <xf numFmtId="49" fontId="28" fillId="0" borderId="15" xfId="0" applyNumberFormat="1" applyFont="1" applyBorder="1" applyAlignment="1">
      <alignment horizontal="center" vertical="center" wrapText="1"/>
    </xf>
    <xf numFmtId="178" fontId="4" fillId="0" borderId="0" xfId="0" applyNumberFormat="1" applyFont="1">
      <alignment vertical="center"/>
    </xf>
    <xf numFmtId="0" fontId="32" fillId="0" borderId="0" xfId="0" applyFont="1" applyAlignment="1">
      <alignment horizontal="left" vertical="center"/>
    </xf>
    <xf numFmtId="0" fontId="33" fillId="0" borderId="0" xfId="0" applyFont="1" applyAlignment="1">
      <alignment horizontal="left" vertical="center"/>
    </xf>
    <xf numFmtId="178" fontId="0" fillId="0" borderId="0" xfId="0" applyNumberFormat="1">
      <alignment vertical="center"/>
    </xf>
    <xf numFmtId="0" fontId="35" fillId="5" borderId="0" xfId="0" applyFont="1" applyFill="1">
      <alignment vertical="center"/>
    </xf>
    <xf numFmtId="0" fontId="0" fillId="0" borderId="0" xfId="0" applyAlignment="1">
      <alignment horizontal="center" vertical="center" wrapText="1"/>
    </xf>
    <xf numFmtId="0" fontId="24" fillId="0" borderId="1" xfId="2" applyBorder="1"/>
    <xf numFmtId="0" fontId="34" fillId="6" borderId="0" xfId="0" applyFont="1" applyFill="1" applyAlignment="1" applyProtection="1">
      <alignment horizontal="center" vertical="center"/>
      <protection locked="0"/>
    </xf>
    <xf numFmtId="49" fontId="7" fillId="5" borderId="15" xfId="0" applyNumberFormat="1" applyFont="1" applyFill="1" applyBorder="1" applyAlignment="1">
      <alignment horizontal="center" vertical="center" wrapText="1"/>
    </xf>
    <xf numFmtId="49" fontId="28" fillId="0" borderId="15" xfId="0" applyNumberFormat="1" applyFont="1" applyBorder="1" applyAlignment="1">
      <alignment horizontal="center" vertical="center" wrapText="1"/>
    </xf>
    <xf numFmtId="49" fontId="28" fillId="0" borderId="15" xfId="0" applyNumberFormat="1" applyFont="1" applyBorder="1" applyAlignment="1">
      <alignment vertical="center" wrapText="1"/>
    </xf>
    <xf numFmtId="49" fontId="7" fillId="0" borderId="1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38" fontId="28" fillId="6" borderId="11" xfId="1" applyFont="1" applyFill="1" applyBorder="1" applyAlignment="1" applyProtection="1">
      <alignment vertical="center" wrapText="1"/>
      <protection locked="0"/>
    </xf>
    <xf numFmtId="38" fontId="28" fillId="6" borderId="12" xfId="1" applyFont="1" applyFill="1" applyBorder="1" applyAlignment="1" applyProtection="1">
      <alignment vertical="center" wrapText="1"/>
      <protection locked="0"/>
    </xf>
    <xf numFmtId="0" fontId="4" fillId="6" borderId="5"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38" fontId="28" fillId="0" borderId="11" xfId="1" applyFont="1" applyFill="1" applyBorder="1" applyAlignment="1">
      <alignment vertical="center" wrapText="1"/>
    </xf>
    <xf numFmtId="38" fontId="28" fillId="0" borderId="12" xfId="1" applyFont="1" applyFill="1" applyBorder="1" applyAlignment="1">
      <alignment vertical="center" wrapText="1"/>
    </xf>
    <xf numFmtId="0" fontId="4" fillId="5" borderId="2" xfId="0" applyFont="1" applyFill="1" applyBorder="1" applyAlignment="1">
      <alignment horizontal="right"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179" fontId="4" fillId="5" borderId="16" xfId="0" applyNumberFormat="1" applyFont="1" applyFill="1" applyBorder="1" applyAlignment="1">
      <alignment horizontal="center" vertical="center"/>
    </xf>
    <xf numFmtId="179" fontId="4" fillId="5" borderId="17" xfId="0" applyNumberFormat="1" applyFont="1" applyFill="1" applyBorder="1" applyAlignment="1">
      <alignment horizontal="center" vertical="center"/>
    </xf>
    <xf numFmtId="0" fontId="7" fillId="7" borderId="11"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21" xfId="0" applyFont="1" applyFill="1" applyBorder="1" applyAlignment="1">
      <alignment horizontal="center" vertical="center" shrinkToFi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wrapText="1" shrinkToFit="1"/>
    </xf>
    <xf numFmtId="49" fontId="7" fillId="5" borderId="13" xfId="0" applyNumberFormat="1" applyFont="1" applyFill="1" applyBorder="1" applyAlignment="1">
      <alignment horizontal="left" vertical="center" wrapText="1"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left" vertical="center" shrinkToFit="1"/>
      <protection locked="0"/>
    </xf>
    <xf numFmtId="0" fontId="4" fillId="6" borderId="6" xfId="0" applyFont="1" applyFill="1" applyBorder="1" applyAlignment="1" applyProtection="1">
      <alignment horizontal="left" vertical="center"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horizontal="center" vertical="center" shrinkToFit="1"/>
      <protection locked="0"/>
    </xf>
    <xf numFmtId="49" fontId="7" fillId="6" borderId="8" xfId="0" applyNumberFormat="1" applyFont="1" applyFill="1" applyBorder="1" applyAlignment="1" applyProtection="1">
      <alignment horizontal="center" vertical="center" shrinkToFit="1"/>
      <protection locked="0"/>
    </xf>
    <xf numFmtId="49" fontId="7" fillId="6" borderId="10" xfId="0" applyNumberFormat="1" applyFont="1" applyFill="1" applyBorder="1" applyAlignment="1" applyProtection="1">
      <alignment horizontal="center" vertical="center" shrinkToFit="1"/>
      <protection locked="0"/>
    </xf>
    <xf numFmtId="49" fontId="7" fillId="6" borderId="24" xfId="0" applyNumberFormat="1" applyFont="1" applyFill="1" applyBorder="1" applyAlignment="1" applyProtection="1">
      <alignment horizontal="center" vertical="center" shrinkToFit="1"/>
      <protection locked="0"/>
    </xf>
    <xf numFmtId="49" fontId="7" fillId="6" borderId="2" xfId="0" applyNumberFormat="1" applyFont="1" applyFill="1" applyBorder="1" applyAlignment="1" applyProtection="1">
      <alignment horizontal="center" vertical="center" shrinkToFit="1"/>
      <protection locked="0"/>
    </xf>
    <xf numFmtId="49" fontId="7" fillId="6" borderId="25"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1" fillId="5" borderId="0" xfId="0" applyFont="1" applyFill="1" applyBorder="1" applyAlignment="1">
      <alignment horizontal="left"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179" fontId="25" fillId="0" borderId="18" xfId="0" applyNumberFormat="1" applyFont="1" applyBorder="1" applyAlignment="1">
      <alignment horizontal="center" vertical="center"/>
    </xf>
    <xf numFmtId="179" fontId="25" fillId="0" borderId="20" xfId="0" applyNumberFormat="1" applyFont="1" applyBorder="1" applyAlignment="1">
      <alignment horizontal="center" vertical="center"/>
    </xf>
    <xf numFmtId="179" fontId="25" fillId="0" borderId="23" xfId="0" applyNumberFormat="1" applyFont="1" applyBorder="1" applyAlignment="1">
      <alignment horizontal="center" vertical="center"/>
    </xf>
    <xf numFmtId="179" fontId="25" fillId="0" borderId="15" xfId="0" applyNumberFormat="1" applyFont="1" applyBorder="1" applyAlignment="1">
      <alignment horizontal="center" vertical="center"/>
    </xf>
    <xf numFmtId="49" fontId="30" fillId="6" borderId="11" xfId="0" applyNumberFormat="1" applyFont="1" applyFill="1" applyBorder="1" applyAlignment="1" applyProtection="1">
      <alignment horizontal="left" vertical="center" wrapText="1"/>
      <protection locked="0"/>
    </xf>
    <xf numFmtId="49" fontId="30" fillId="6" borderId="12" xfId="0" applyNumberFormat="1" applyFont="1" applyFill="1" applyBorder="1" applyAlignment="1" applyProtection="1">
      <alignment horizontal="left" vertical="center" wrapText="1"/>
      <protection locked="0"/>
    </xf>
    <xf numFmtId="49" fontId="30" fillId="6" borderId="13" xfId="0" applyNumberFormat="1" applyFont="1" applyFill="1" applyBorder="1" applyAlignment="1" applyProtection="1">
      <alignment horizontal="left" vertical="center" wrapText="1"/>
      <protection locked="0"/>
    </xf>
    <xf numFmtId="49" fontId="7" fillId="5" borderId="11" xfId="0" applyNumberFormat="1" applyFont="1" applyFill="1" applyBorder="1" applyAlignment="1">
      <alignment horizontal="left" vertical="center"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21" fillId="5" borderId="0" xfId="0" applyNumberFormat="1" applyFont="1" applyFill="1" applyAlignment="1">
      <alignment horizontal="left" vertical="center" wrapText="1"/>
    </xf>
    <xf numFmtId="49" fontId="28" fillId="0" borderId="11"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25" fillId="3" borderId="26" xfId="2" applyNumberFormat="1" applyFont="1" applyFill="1" applyBorder="1" applyAlignment="1">
      <alignment horizontal="center" vertical="center"/>
    </xf>
    <xf numFmtId="177" fontId="25" fillId="3" borderId="4" xfId="2" applyNumberFormat="1" applyFont="1" applyFill="1" applyBorder="1" applyAlignment="1">
      <alignment horizontal="center" vertical="center"/>
    </xf>
    <xf numFmtId="0" fontId="3" fillId="0" borderId="9" xfId="2" applyFont="1" applyBorder="1" applyAlignment="1">
      <alignment horizontal="center" vertical="center" wrapText="1"/>
    </xf>
    <xf numFmtId="0" fontId="3" fillId="0" borderId="31" xfId="2" applyFont="1" applyBorder="1" applyAlignment="1">
      <alignment horizontal="center" vertical="center" wrapText="1"/>
    </xf>
    <xf numFmtId="176" fontId="25" fillId="3" borderId="26" xfId="3" applyNumberFormat="1" applyFont="1" applyFill="1" applyBorder="1" applyAlignment="1">
      <alignment horizontal="center" vertical="center"/>
    </xf>
    <xf numFmtId="176" fontId="25" fillId="3" borderId="4" xfId="3" applyNumberFormat="1" applyFont="1" applyFill="1" applyBorder="1" applyAlignment="1">
      <alignment horizontal="center" vertical="center"/>
    </xf>
    <xf numFmtId="0" fontId="3" fillId="0" borderId="10" xfId="2" applyFont="1" applyBorder="1" applyAlignment="1">
      <alignment horizontal="center" vertical="center" wrapText="1"/>
    </xf>
    <xf numFmtId="0" fontId="3" fillId="0" borderId="3" xfId="2" applyFont="1" applyBorder="1" applyAlignment="1">
      <alignment horizontal="center" vertical="center" wrapText="1"/>
    </xf>
    <xf numFmtId="0" fontId="23" fillId="9" borderId="9" xfId="2" applyFont="1" applyFill="1" applyBorder="1" applyAlignment="1">
      <alignment horizontal="center" vertical="center"/>
    </xf>
    <xf numFmtId="0" fontId="23" fillId="9" borderId="8"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24" xfId="2" applyFont="1" applyFill="1" applyBorder="1" applyAlignment="1">
      <alignment horizontal="center" vertical="center"/>
    </xf>
    <xf numFmtId="0" fontId="23" fillId="9" borderId="2" xfId="2" applyFont="1" applyFill="1" applyBorder="1" applyAlignment="1">
      <alignment horizontal="center" vertical="center"/>
    </xf>
    <xf numFmtId="0" fontId="23" fillId="9" borderId="25" xfId="2" applyFont="1" applyFill="1" applyBorder="1" applyAlignment="1">
      <alignment horizontal="center" vertical="center"/>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xdr:row>
      <xdr:rowOff>425450</xdr:rowOff>
    </xdr:from>
    <xdr:to>
      <xdr:col>27</xdr:col>
      <xdr:colOff>94513</xdr:colOff>
      <xdr:row>2</xdr:row>
      <xdr:rowOff>2619375</xdr:rowOff>
    </xdr:to>
    <xdr:sp macro="" textlink="">
      <xdr:nvSpPr>
        <xdr:cNvPr id="2" name="角丸四角形 4">
          <a:extLst>
            <a:ext uri="{FF2B5EF4-FFF2-40B4-BE49-F238E27FC236}">
              <a16:creationId xmlns:a16="http://schemas.microsoft.com/office/drawing/2014/main" id="{900E9078-A4F9-490C-9B24-5B6570692F42}"/>
            </a:ext>
          </a:extLst>
        </xdr:cNvPr>
        <xdr:cNvSpPr/>
      </xdr:nvSpPr>
      <xdr:spPr>
        <a:xfrm>
          <a:off x="320675" y="835025"/>
          <a:ext cx="7146188" cy="5356225"/>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〇本調査票については、中国運輸局旅客第一課の担当者まで提出先に提出してください。（同一事業者が複数の提出先に提出することがないように注意してください）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2" x14ac:dyDescent="0.2"/>
  <cols>
    <col min="4" max="4" width="5.6640625" style="1" customWidth="1"/>
    <col min="5" max="5" width="9.6640625" style="2" customWidth="1"/>
    <col min="6" max="6" width="9" style="2" customWidth="1"/>
    <col min="7" max="7" width="12.88671875" style="2" customWidth="1"/>
    <col min="8" max="12" width="9" style="2" customWidth="1"/>
    <col min="13" max="14" width="9" style="3"/>
  </cols>
  <sheetData>
    <row r="3" spans="4:14" s="4" customFormat="1" ht="22.5" customHeight="1" x14ac:dyDescent="0.2">
      <c r="D3" s="161" t="s">
        <v>62</v>
      </c>
      <c r="E3" s="162"/>
      <c r="F3" s="162"/>
      <c r="G3" s="162"/>
      <c r="H3" s="162"/>
      <c r="I3" s="162"/>
      <c r="J3" s="162"/>
      <c r="K3" s="162"/>
      <c r="L3" s="162"/>
      <c r="M3" s="162"/>
      <c r="N3" s="162"/>
    </row>
    <row r="4" spans="4:14" s="4" customFormat="1" ht="22.5" customHeight="1" x14ac:dyDescent="0.2">
      <c r="D4" s="17"/>
      <c r="E4" s="7"/>
      <c r="F4" s="7"/>
      <c r="G4" s="7"/>
      <c r="H4" s="7"/>
      <c r="I4" s="7"/>
      <c r="J4" s="7"/>
      <c r="K4" s="7"/>
      <c r="L4" s="7"/>
      <c r="M4" s="7"/>
      <c r="N4" s="7"/>
    </row>
    <row r="5" spans="4:14" s="4" customFormat="1" ht="22.5" customHeight="1" x14ac:dyDescent="0.2">
      <c r="D5" s="163" t="s">
        <v>19</v>
      </c>
      <c r="E5" s="164"/>
      <c r="F5" s="164"/>
      <c r="G5" s="164"/>
      <c r="H5" s="164"/>
      <c r="I5" s="164"/>
      <c r="J5" s="164"/>
      <c r="K5" s="164"/>
      <c r="L5" s="164"/>
      <c r="M5" s="164"/>
      <c r="N5" s="164"/>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00000000000001" customHeight="1" x14ac:dyDescent="0.2">
      <c r="D12" s="36" t="s">
        <v>61</v>
      </c>
      <c r="E12" s="171" t="s">
        <v>60</v>
      </c>
      <c r="F12" s="171"/>
      <c r="G12" s="171"/>
      <c r="H12" s="171"/>
      <c r="I12" s="171"/>
      <c r="J12" s="171"/>
      <c r="K12" s="171"/>
      <c r="L12" s="171"/>
      <c r="M12" s="171"/>
      <c r="N12" s="171"/>
    </row>
    <row r="13" spans="4:14" s="4" customFormat="1" ht="33.75" customHeight="1" x14ac:dyDescent="0.2">
      <c r="D13" s="36"/>
      <c r="E13" s="172" t="s">
        <v>71</v>
      </c>
      <c r="F13" s="172"/>
      <c r="G13" s="172"/>
      <c r="H13" s="172"/>
      <c r="I13" s="172"/>
      <c r="J13" s="172"/>
      <c r="K13" s="172"/>
      <c r="L13" s="172"/>
      <c r="M13" s="172"/>
      <c r="N13" s="172"/>
    </row>
    <row r="14" spans="4:14" s="4" customFormat="1" ht="20.100000000000001" customHeight="1" x14ac:dyDescent="0.2">
      <c r="D14" s="36"/>
      <c r="E14" s="40" t="s">
        <v>66</v>
      </c>
      <c r="F14" s="41" t="s">
        <v>63</v>
      </c>
      <c r="G14" s="39"/>
      <c r="H14" s="41" t="s">
        <v>64</v>
      </c>
      <c r="I14" s="173"/>
      <c r="J14" s="173"/>
      <c r="K14" s="41" t="s">
        <v>65</v>
      </c>
      <c r="L14" s="173"/>
      <c r="M14" s="173"/>
      <c r="N14" s="173"/>
    </row>
    <row r="15" spans="4:14" s="4" customFormat="1" ht="20.100000000000001" customHeight="1" x14ac:dyDescent="0.2">
      <c r="D15" s="36"/>
      <c r="E15" s="40" t="s">
        <v>67</v>
      </c>
      <c r="F15" s="41" t="s">
        <v>63</v>
      </c>
      <c r="G15" s="39"/>
      <c r="H15" s="41" t="s">
        <v>64</v>
      </c>
      <c r="I15" s="173"/>
      <c r="J15" s="173"/>
      <c r="K15" s="41" t="s">
        <v>65</v>
      </c>
      <c r="L15" s="173"/>
      <c r="M15" s="173"/>
      <c r="N15" s="173"/>
    </row>
    <row r="16" spans="4:14" s="4" customFormat="1" ht="20.100000000000001" customHeight="1" x14ac:dyDescent="0.2">
      <c r="D16" s="36"/>
      <c r="E16" s="40" t="s">
        <v>68</v>
      </c>
      <c r="F16" s="41" t="s">
        <v>63</v>
      </c>
      <c r="G16" s="39"/>
      <c r="H16" s="41" t="s">
        <v>64</v>
      </c>
      <c r="I16" s="173"/>
      <c r="J16" s="173"/>
      <c r="K16" s="41" t="s">
        <v>65</v>
      </c>
      <c r="L16" s="173"/>
      <c r="M16" s="173"/>
      <c r="N16" s="173"/>
    </row>
    <row r="17" spans="4:14" s="4" customFormat="1" ht="20.100000000000001" customHeight="1" x14ac:dyDescent="0.2">
      <c r="D17" s="36"/>
      <c r="E17" s="40" t="s">
        <v>69</v>
      </c>
      <c r="F17" s="41" t="s">
        <v>63</v>
      </c>
      <c r="G17" s="39"/>
      <c r="H17" s="41" t="s">
        <v>64</v>
      </c>
      <c r="I17" s="173"/>
      <c r="J17" s="173"/>
      <c r="K17" s="41" t="s">
        <v>65</v>
      </c>
      <c r="L17" s="173"/>
      <c r="M17" s="173"/>
      <c r="N17" s="173"/>
    </row>
    <row r="18" spans="4:14" s="4" customFormat="1" ht="20.100000000000001" customHeight="1" x14ac:dyDescent="0.2">
      <c r="D18" s="36"/>
      <c r="E18" s="40" t="s">
        <v>70</v>
      </c>
      <c r="F18" s="41" t="s">
        <v>63</v>
      </c>
      <c r="G18" s="39"/>
      <c r="H18" s="41" t="s">
        <v>64</v>
      </c>
      <c r="I18" s="173"/>
      <c r="J18" s="173"/>
      <c r="K18" s="41" t="s">
        <v>65</v>
      </c>
      <c r="L18" s="173"/>
      <c r="M18" s="173"/>
      <c r="N18" s="173"/>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174" t="s">
        <v>72</v>
      </c>
      <c r="F20" s="172"/>
      <c r="G20" s="172"/>
      <c r="H20" s="172"/>
      <c r="I20" s="172"/>
      <c r="J20" s="172"/>
      <c r="K20" s="172"/>
      <c r="L20" s="172"/>
      <c r="M20" s="172"/>
      <c r="N20" s="172"/>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158" t="s">
        <v>39</v>
      </c>
      <c r="F22" s="158"/>
      <c r="G22" s="158"/>
      <c r="H22" s="158"/>
      <c r="I22" s="158"/>
      <c r="J22" s="158"/>
      <c r="K22" s="158"/>
      <c r="L22" s="158"/>
      <c r="M22" s="158"/>
      <c r="N22" s="158"/>
    </row>
    <row r="23" spans="4:14" s="9" customFormat="1" ht="30" customHeight="1" x14ac:dyDescent="0.2">
      <c r="D23" s="8" t="s">
        <v>1</v>
      </c>
      <c r="E23" s="165" t="s">
        <v>32</v>
      </c>
      <c r="F23" s="166"/>
      <c r="G23" s="166"/>
      <c r="H23" s="168" t="s">
        <v>33</v>
      </c>
      <c r="I23" s="169"/>
      <c r="J23" s="169"/>
      <c r="K23" s="169"/>
      <c r="L23" s="169"/>
      <c r="M23" s="169"/>
      <c r="N23" s="170"/>
    </row>
    <row r="24" spans="4:14" s="16" customFormat="1" ht="30" customHeight="1" x14ac:dyDescent="0.2">
      <c r="D24" s="19" t="s">
        <v>0</v>
      </c>
      <c r="E24" s="159" t="s">
        <v>45</v>
      </c>
      <c r="F24" s="160"/>
      <c r="G24" s="160"/>
      <c r="H24" s="165" t="s">
        <v>36</v>
      </c>
      <c r="I24" s="167"/>
      <c r="J24" s="168" t="s">
        <v>37</v>
      </c>
      <c r="K24" s="169"/>
      <c r="L24" s="169"/>
      <c r="M24" s="169"/>
      <c r="N24" s="170"/>
    </row>
    <row r="25" spans="4:14" s="16" customFormat="1" ht="30" customHeight="1" x14ac:dyDescent="0.2">
      <c r="D25" s="18" t="s">
        <v>7</v>
      </c>
      <c r="E25" s="159" t="s">
        <v>41</v>
      </c>
      <c r="F25" s="160"/>
      <c r="G25" s="160"/>
      <c r="H25" s="147" t="s">
        <v>36</v>
      </c>
      <c r="I25" s="147"/>
      <c r="J25" s="148" t="s">
        <v>37</v>
      </c>
      <c r="K25" s="148"/>
      <c r="L25" s="148"/>
      <c r="M25" s="148"/>
      <c r="N25" s="148"/>
    </row>
    <row r="26" spans="4:14" s="16" customFormat="1" ht="30" customHeight="1" x14ac:dyDescent="0.2">
      <c r="D26" s="25" t="s">
        <v>34</v>
      </c>
      <c r="E26" s="159" t="s">
        <v>46</v>
      </c>
      <c r="F26" s="160"/>
      <c r="G26" s="160"/>
      <c r="H26" s="147" t="s">
        <v>36</v>
      </c>
      <c r="I26" s="147"/>
      <c r="J26" s="148" t="s">
        <v>37</v>
      </c>
      <c r="K26" s="148"/>
      <c r="L26" s="148"/>
      <c r="M26" s="148"/>
      <c r="N26" s="148"/>
    </row>
    <row r="27" spans="4:14" s="16" customFormat="1" ht="30" customHeight="1" x14ac:dyDescent="0.2">
      <c r="D27" s="25" t="s">
        <v>47</v>
      </c>
      <c r="E27" s="159" t="s">
        <v>48</v>
      </c>
      <c r="F27" s="160"/>
      <c r="G27" s="160"/>
      <c r="H27" s="147" t="s">
        <v>36</v>
      </c>
      <c r="I27" s="147"/>
      <c r="J27" s="148" t="s">
        <v>37</v>
      </c>
      <c r="K27" s="148"/>
      <c r="L27" s="148"/>
      <c r="M27" s="148"/>
      <c r="N27" s="148"/>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156" t="s">
        <v>30</v>
      </c>
      <c r="F29" s="156"/>
      <c r="G29" s="156"/>
      <c r="H29" s="156"/>
      <c r="I29" s="156"/>
      <c r="J29" s="156"/>
      <c r="K29" s="156"/>
      <c r="L29" s="156"/>
      <c r="M29" s="156"/>
      <c r="N29" s="156"/>
    </row>
    <row r="30" spans="4:14" s="9" customFormat="1" ht="30" customHeight="1" x14ac:dyDescent="0.2">
      <c r="D30" s="8" t="s">
        <v>1</v>
      </c>
      <c r="E30" s="28" t="s">
        <v>2</v>
      </c>
      <c r="F30" s="29"/>
      <c r="G30" s="29"/>
      <c r="H30" s="29"/>
      <c r="I30" s="29"/>
      <c r="J30" s="29"/>
      <c r="K30" s="29"/>
      <c r="L30" s="30"/>
      <c r="M30" s="148" t="s">
        <v>3</v>
      </c>
      <c r="N30" s="148"/>
    </row>
    <row r="31" spans="4:14" s="16" customFormat="1" ht="45" customHeight="1" x14ac:dyDescent="0.2">
      <c r="D31" s="31" t="s">
        <v>49</v>
      </c>
      <c r="E31" s="152" t="s">
        <v>20</v>
      </c>
      <c r="F31" s="153"/>
      <c r="G31" s="153"/>
      <c r="H31" s="153"/>
      <c r="I31" s="153"/>
      <c r="J31" s="153"/>
      <c r="K31" s="153"/>
      <c r="L31" s="153"/>
      <c r="M31" s="21" t="s">
        <v>4</v>
      </c>
      <c r="N31" s="20" t="s">
        <v>5</v>
      </c>
    </row>
    <row r="32" spans="4:14" s="16" customFormat="1" ht="45" customHeight="1" x14ac:dyDescent="0.2">
      <c r="D32" s="25" t="s">
        <v>50</v>
      </c>
      <c r="E32" s="149" t="s">
        <v>21</v>
      </c>
      <c r="F32" s="150"/>
      <c r="G32" s="150"/>
      <c r="H32" s="150"/>
      <c r="I32" s="150"/>
      <c r="J32" s="150"/>
      <c r="K32" s="150"/>
      <c r="L32" s="151"/>
      <c r="M32" s="21" t="s">
        <v>4</v>
      </c>
      <c r="N32" s="22" t="s">
        <v>5</v>
      </c>
    </row>
    <row r="33" spans="4:14" s="16" customFormat="1" ht="45" customHeight="1" x14ac:dyDescent="0.2">
      <c r="D33" s="25" t="s">
        <v>51</v>
      </c>
      <c r="E33" s="152" t="s">
        <v>22</v>
      </c>
      <c r="F33" s="153"/>
      <c r="G33" s="153"/>
      <c r="H33" s="153"/>
      <c r="I33" s="153"/>
      <c r="J33" s="153"/>
      <c r="K33" s="153"/>
      <c r="L33" s="154"/>
      <c r="M33" s="21" t="s">
        <v>4</v>
      </c>
      <c r="N33" s="22" t="s">
        <v>5</v>
      </c>
    </row>
    <row r="34" spans="4:14" s="16" customFormat="1" ht="45" customHeight="1" x14ac:dyDescent="0.2">
      <c r="D34" s="25" t="s">
        <v>52</v>
      </c>
      <c r="E34" s="152" t="s">
        <v>23</v>
      </c>
      <c r="F34" s="153"/>
      <c r="G34" s="153"/>
      <c r="H34" s="153"/>
      <c r="I34" s="153"/>
      <c r="J34" s="153"/>
      <c r="K34" s="153"/>
      <c r="L34" s="154"/>
      <c r="M34" s="21" t="s">
        <v>4</v>
      </c>
      <c r="N34" s="22" t="s">
        <v>5</v>
      </c>
    </row>
    <row r="35" spans="4:14" s="16" customFormat="1" ht="45" customHeight="1" x14ac:dyDescent="0.2">
      <c r="D35" s="25" t="s">
        <v>53</v>
      </c>
      <c r="E35" s="152" t="s">
        <v>24</v>
      </c>
      <c r="F35" s="153"/>
      <c r="G35" s="153"/>
      <c r="H35" s="153"/>
      <c r="I35" s="153"/>
      <c r="J35" s="153"/>
      <c r="K35" s="153"/>
      <c r="L35" s="154"/>
      <c r="M35" s="21" t="s">
        <v>4</v>
      </c>
      <c r="N35" s="22" t="s">
        <v>5</v>
      </c>
    </row>
    <row r="36" spans="4:14" s="16" customFormat="1" ht="45" customHeight="1" x14ac:dyDescent="0.2">
      <c r="D36" s="25" t="s">
        <v>54</v>
      </c>
      <c r="E36" s="152" t="s">
        <v>25</v>
      </c>
      <c r="F36" s="153"/>
      <c r="G36" s="153"/>
      <c r="H36" s="153"/>
      <c r="I36" s="153"/>
      <c r="J36" s="153"/>
      <c r="K36" s="153"/>
      <c r="L36" s="154"/>
      <c r="M36" s="21" t="s">
        <v>4</v>
      </c>
      <c r="N36" s="22" t="s">
        <v>5</v>
      </c>
    </row>
    <row r="37" spans="4:14" s="16" customFormat="1" ht="45" customHeight="1" x14ac:dyDescent="0.2">
      <c r="D37" s="25" t="s">
        <v>55</v>
      </c>
      <c r="E37" s="152" t="s">
        <v>26</v>
      </c>
      <c r="F37" s="153"/>
      <c r="G37" s="153"/>
      <c r="H37" s="153"/>
      <c r="I37" s="153"/>
      <c r="J37" s="153"/>
      <c r="K37" s="153"/>
      <c r="L37" s="154"/>
      <c r="M37" s="21" t="s">
        <v>4</v>
      </c>
      <c r="N37" s="22" t="s">
        <v>5</v>
      </c>
    </row>
    <row r="38" spans="4:14" s="16" customFormat="1" ht="45" customHeight="1" x14ac:dyDescent="0.2">
      <c r="D38" s="25" t="s">
        <v>16</v>
      </c>
      <c r="E38" s="152" t="s">
        <v>27</v>
      </c>
      <c r="F38" s="153"/>
      <c r="G38" s="153"/>
      <c r="H38" s="153"/>
      <c r="I38" s="153"/>
      <c r="J38" s="153"/>
      <c r="K38" s="153"/>
      <c r="L38" s="154"/>
      <c r="M38" s="21" t="s">
        <v>4</v>
      </c>
      <c r="N38" s="22" t="s">
        <v>5</v>
      </c>
    </row>
    <row r="39" spans="4:14" s="16" customFormat="1" ht="45" customHeight="1" x14ac:dyDescent="0.2">
      <c r="D39" s="25" t="s">
        <v>17</v>
      </c>
      <c r="E39" s="152" t="s">
        <v>28</v>
      </c>
      <c r="F39" s="153"/>
      <c r="G39" s="153"/>
      <c r="H39" s="153"/>
      <c r="I39" s="153"/>
      <c r="J39" s="153"/>
      <c r="K39" s="153"/>
      <c r="L39" s="154"/>
      <c r="M39" s="21" t="s">
        <v>4</v>
      </c>
      <c r="N39" s="22" t="s">
        <v>5</v>
      </c>
    </row>
    <row r="40" spans="4:14" s="16" customFormat="1" ht="45" customHeight="1" x14ac:dyDescent="0.2">
      <c r="D40" s="25" t="s">
        <v>56</v>
      </c>
      <c r="E40" s="152" t="s">
        <v>29</v>
      </c>
      <c r="F40" s="153"/>
      <c r="G40" s="153"/>
      <c r="H40" s="153"/>
      <c r="I40" s="153"/>
      <c r="J40" s="153"/>
      <c r="K40" s="153"/>
      <c r="L40" s="154"/>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156" t="s">
        <v>31</v>
      </c>
      <c r="F42" s="156"/>
      <c r="G42" s="156"/>
      <c r="H42" s="156"/>
      <c r="I42" s="156"/>
      <c r="J42" s="156"/>
      <c r="K42" s="156"/>
      <c r="L42" s="156"/>
      <c r="M42" s="157"/>
      <c r="N42" s="157"/>
    </row>
    <row r="43" spans="4:14" s="9" customFormat="1" ht="30" customHeight="1" x14ac:dyDescent="0.2">
      <c r="D43" s="8" t="s">
        <v>1</v>
      </c>
      <c r="E43" s="165" t="s">
        <v>2</v>
      </c>
      <c r="F43" s="166"/>
      <c r="G43" s="166"/>
      <c r="H43" s="166"/>
      <c r="I43" s="166"/>
      <c r="J43" s="166"/>
      <c r="K43" s="166"/>
      <c r="L43" s="167"/>
      <c r="M43" s="148" t="s">
        <v>3</v>
      </c>
      <c r="N43" s="148"/>
    </row>
    <row r="44" spans="4:14" s="16" customFormat="1" ht="45" customHeight="1" x14ac:dyDescent="0.2">
      <c r="D44" s="19" t="s">
        <v>0</v>
      </c>
      <c r="E44" s="152" t="s">
        <v>6</v>
      </c>
      <c r="F44" s="153"/>
      <c r="G44" s="153"/>
      <c r="H44" s="153"/>
      <c r="I44" s="153"/>
      <c r="J44" s="153"/>
      <c r="K44" s="153"/>
      <c r="L44" s="154"/>
      <c r="M44" s="21" t="s">
        <v>4</v>
      </c>
      <c r="N44" s="20" t="s">
        <v>5</v>
      </c>
    </row>
    <row r="45" spans="4:14" s="16" customFormat="1" ht="45" customHeight="1" x14ac:dyDescent="0.2">
      <c r="D45" s="25" t="s">
        <v>50</v>
      </c>
      <c r="E45" s="152" t="s">
        <v>9</v>
      </c>
      <c r="F45" s="153"/>
      <c r="G45" s="153"/>
      <c r="H45" s="153"/>
      <c r="I45" s="153"/>
      <c r="J45" s="153"/>
      <c r="K45" s="153"/>
      <c r="L45" s="154"/>
      <c r="M45" s="21" t="s">
        <v>4</v>
      </c>
      <c r="N45" s="22" t="s">
        <v>5</v>
      </c>
    </row>
    <row r="46" spans="4:14" s="16" customFormat="1" ht="45" customHeight="1" x14ac:dyDescent="0.2">
      <c r="D46" s="25" t="s">
        <v>57</v>
      </c>
      <c r="E46" s="152" t="s">
        <v>14</v>
      </c>
      <c r="F46" s="153"/>
      <c r="G46" s="153"/>
      <c r="H46" s="153"/>
      <c r="I46" s="153"/>
      <c r="J46" s="153"/>
      <c r="K46" s="153"/>
      <c r="L46" s="154"/>
      <c r="M46" s="21" t="s">
        <v>4</v>
      </c>
      <c r="N46" s="22" t="s">
        <v>5</v>
      </c>
    </row>
    <row r="47" spans="4:14" s="16" customFormat="1" ht="45" customHeight="1" x14ac:dyDescent="0.2">
      <c r="D47" s="25" t="s">
        <v>52</v>
      </c>
      <c r="E47" s="152" t="s">
        <v>8</v>
      </c>
      <c r="F47" s="153"/>
      <c r="G47" s="153"/>
      <c r="H47" s="153"/>
      <c r="I47" s="153"/>
      <c r="J47" s="153"/>
      <c r="K47" s="153"/>
      <c r="L47" s="154"/>
      <c r="M47" s="21" t="s">
        <v>4</v>
      </c>
      <c r="N47" s="22" t="s">
        <v>5</v>
      </c>
    </row>
    <row r="48" spans="4:14" s="16" customFormat="1" ht="45" customHeight="1" x14ac:dyDescent="0.2">
      <c r="D48" s="25" t="s">
        <v>58</v>
      </c>
      <c r="E48" s="152" t="s">
        <v>10</v>
      </c>
      <c r="F48" s="153"/>
      <c r="G48" s="153"/>
      <c r="H48" s="153"/>
      <c r="I48" s="153"/>
      <c r="J48" s="153"/>
      <c r="K48" s="153"/>
      <c r="L48" s="154"/>
      <c r="M48" s="21" t="s">
        <v>4</v>
      </c>
      <c r="N48" s="22" t="s">
        <v>5</v>
      </c>
    </row>
    <row r="49" spans="4:14" s="16" customFormat="1" ht="45" customHeight="1" x14ac:dyDescent="0.2">
      <c r="D49" s="18" t="s">
        <v>13</v>
      </c>
      <c r="E49" s="152" t="s">
        <v>11</v>
      </c>
      <c r="F49" s="153"/>
      <c r="G49" s="153"/>
      <c r="H49" s="153"/>
      <c r="I49" s="153"/>
      <c r="J49" s="153"/>
      <c r="K49" s="153"/>
      <c r="L49" s="154"/>
      <c r="M49" s="21" t="s">
        <v>4</v>
      </c>
      <c r="N49" s="22" t="s">
        <v>5</v>
      </c>
    </row>
    <row r="50" spans="4:14" s="16" customFormat="1" ht="45" customHeight="1" x14ac:dyDescent="0.2">
      <c r="D50" s="25" t="s">
        <v>55</v>
      </c>
      <c r="E50" s="149" t="s">
        <v>42</v>
      </c>
      <c r="F50" s="150"/>
      <c r="G50" s="150"/>
      <c r="H50" s="150"/>
      <c r="I50" s="150"/>
      <c r="J50" s="150"/>
      <c r="K50" s="150"/>
      <c r="L50" s="151"/>
      <c r="M50" s="21" t="s">
        <v>4</v>
      </c>
      <c r="N50" s="22" t="s">
        <v>5</v>
      </c>
    </row>
    <row r="51" spans="4:14" s="16" customFormat="1" ht="45" customHeight="1" x14ac:dyDescent="0.2">
      <c r="D51" s="25" t="s">
        <v>16</v>
      </c>
      <c r="E51" s="149" t="s">
        <v>43</v>
      </c>
      <c r="F51" s="150"/>
      <c r="G51" s="150"/>
      <c r="H51" s="150"/>
      <c r="I51" s="150"/>
      <c r="J51" s="150"/>
      <c r="K51" s="150"/>
      <c r="L51" s="151"/>
      <c r="M51" s="21" t="s">
        <v>4</v>
      </c>
      <c r="N51" s="22" t="s">
        <v>5</v>
      </c>
    </row>
    <row r="52" spans="4:14" s="16" customFormat="1" ht="45" customHeight="1" x14ac:dyDescent="0.2">
      <c r="D52" s="25" t="s">
        <v>17</v>
      </c>
      <c r="E52" s="149" t="s">
        <v>12</v>
      </c>
      <c r="F52" s="150"/>
      <c r="G52" s="150"/>
      <c r="H52" s="150"/>
      <c r="I52" s="150"/>
      <c r="J52" s="150"/>
      <c r="K52" s="150"/>
      <c r="L52" s="151"/>
      <c r="M52" s="21" t="s">
        <v>4</v>
      </c>
      <c r="N52" s="22" t="s">
        <v>5</v>
      </c>
    </row>
    <row r="53" spans="4:14" s="16" customFormat="1" ht="45" customHeight="1" x14ac:dyDescent="0.2">
      <c r="D53" s="25" t="s">
        <v>18</v>
      </c>
      <c r="E53" s="149" t="s">
        <v>59</v>
      </c>
      <c r="F53" s="150"/>
      <c r="G53" s="150"/>
      <c r="H53" s="150"/>
      <c r="I53" s="150"/>
      <c r="J53" s="150"/>
      <c r="K53" s="150"/>
      <c r="L53" s="151"/>
      <c r="M53" s="21" t="s">
        <v>4</v>
      </c>
      <c r="N53" s="22" t="s">
        <v>5</v>
      </c>
    </row>
    <row r="54" spans="4:14" s="10" customFormat="1" ht="326.25" customHeight="1" x14ac:dyDescent="0.2">
      <c r="D54" s="23" t="s">
        <v>15</v>
      </c>
      <c r="E54" s="155" t="s">
        <v>44</v>
      </c>
      <c r="F54" s="155"/>
      <c r="G54" s="155"/>
      <c r="H54" s="155"/>
      <c r="I54" s="155"/>
      <c r="J54" s="155"/>
      <c r="K54" s="155"/>
      <c r="L54" s="155"/>
      <c r="M54" s="155"/>
      <c r="N54" s="155"/>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6"/>
  <sheetViews>
    <sheetView showGridLines="0" tabSelected="1" view="pageBreakPreview" topLeftCell="B1" zoomScaleNormal="140" zoomScaleSheetLayoutView="100" workbookViewId="0">
      <selection activeCell="Q63" sqref="Q63:S63"/>
    </sheetView>
  </sheetViews>
  <sheetFormatPr defaultColWidth="3.6640625" defaultRowHeight="20.100000000000001" customHeight="1" x14ac:dyDescent="0.2"/>
  <cols>
    <col min="1" max="1" width="0" hidden="1" customWidth="1"/>
    <col min="2" max="4" width="3.6640625" customWidth="1"/>
    <col min="5" max="8" width="6.21875" customWidth="1"/>
    <col min="29" max="29" width="1.6640625" customWidth="1"/>
    <col min="30" max="33" width="0" hidden="1" customWidth="1"/>
  </cols>
  <sheetData>
    <row r="1" spans="1:31" ht="32.25" customHeight="1" x14ac:dyDescent="0.2">
      <c r="B1" s="208" t="s">
        <v>310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47"/>
      <c r="AE1" t="s">
        <v>297</v>
      </c>
    </row>
    <row r="2" spans="1:31" ht="249" customHeight="1" x14ac:dyDescent="0.2">
      <c r="B2" s="74"/>
      <c r="C2" s="74"/>
      <c r="D2" s="74"/>
      <c r="E2" s="74"/>
      <c r="F2" s="74"/>
      <c r="G2" s="74"/>
      <c r="H2" s="74"/>
      <c r="I2" s="74"/>
      <c r="J2" s="74"/>
      <c r="K2" s="74"/>
      <c r="L2" s="74"/>
      <c r="M2" s="74"/>
      <c r="N2" s="74"/>
      <c r="O2" s="74"/>
      <c r="P2" s="74"/>
      <c r="Q2" s="74"/>
      <c r="R2" s="74"/>
      <c r="S2" s="74"/>
      <c r="T2" s="74"/>
      <c r="U2" s="74"/>
      <c r="V2" s="74"/>
      <c r="W2" s="74"/>
      <c r="X2" s="74"/>
      <c r="Y2" s="74"/>
      <c r="Z2" s="74"/>
      <c r="AA2" s="68"/>
      <c r="AB2" s="68"/>
      <c r="AC2" s="68"/>
      <c r="AD2" s="47"/>
      <c r="AE2" t="s">
        <v>250</v>
      </c>
    </row>
    <row r="3" spans="1:31" ht="266.25" customHeight="1" x14ac:dyDescent="0.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31" s="73" customFormat="1" ht="30" customHeight="1" x14ac:dyDescent="0.2">
      <c r="B4" s="100"/>
      <c r="C4" s="209" t="s">
        <v>253</v>
      </c>
      <c r="D4" s="209"/>
      <c r="E4" s="210"/>
      <c r="F4" s="211"/>
      <c r="G4" s="212"/>
      <c r="H4" s="212"/>
      <c r="I4" s="212"/>
      <c r="J4" s="212"/>
      <c r="K4" s="212"/>
      <c r="L4" s="212"/>
      <c r="M4" s="212"/>
      <c r="N4" s="212"/>
      <c r="O4" s="213"/>
      <c r="P4" s="109"/>
      <c r="Q4" s="209" t="s">
        <v>254</v>
      </c>
      <c r="R4" s="209"/>
      <c r="S4" s="210"/>
      <c r="T4" s="211"/>
      <c r="U4" s="212"/>
      <c r="V4" s="212"/>
      <c r="W4" s="212"/>
      <c r="X4" s="212"/>
      <c r="Y4" s="212"/>
      <c r="Z4" s="212"/>
      <c r="AA4" s="212"/>
      <c r="AB4" s="213"/>
      <c r="AC4" s="100"/>
      <c r="AD4">
        <f>IF(F4="",1,0)</f>
        <v>1</v>
      </c>
      <c r="AE4"/>
    </row>
    <row r="5" spans="1:31" ht="15" customHeight="1" x14ac:dyDescent="0.2">
      <c r="B5" s="68"/>
      <c r="C5" s="68"/>
      <c r="D5" s="72"/>
      <c r="E5" s="68"/>
      <c r="F5" s="68"/>
      <c r="G5" s="68"/>
      <c r="H5" s="68"/>
      <c r="I5" s="68"/>
      <c r="J5" s="68"/>
      <c r="K5" s="68"/>
      <c r="L5" s="68"/>
      <c r="M5" s="68"/>
      <c r="N5" s="68"/>
      <c r="O5" s="68"/>
      <c r="P5" s="68"/>
      <c r="Q5" s="68"/>
      <c r="R5" s="68"/>
      <c r="S5" s="68"/>
      <c r="T5" s="68"/>
      <c r="U5" s="68"/>
      <c r="V5" s="68"/>
      <c r="W5" s="68"/>
      <c r="X5" s="68"/>
      <c r="Y5" s="68"/>
      <c r="Z5" s="68"/>
      <c r="AA5" s="68"/>
      <c r="AB5" s="68"/>
      <c r="AC5" s="68"/>
      <c r="AD5">
        <f>IF(T4="",1,0)</f>
        <v>1</v>
      </c>
    </row>
    <row r="6" spans="1:31" s="73" customFormat="1" ht="20.100000000000001" customHeight="1" x14ac:dyDescent="0.2">
      <c r="B6" s="100"/>
      <c r="C6" s="209" t="s">
        <v>252</v>
      </c>
      <c r="D6" s="209"/>
      <c r="E6" s="209"/>
      <c r="F6" s="222" t="s">
        <v>240</v>
      </c>
      <c r="G6" s="223"/>
      <c r="H6" s="224"/>
      <c r="I6" s="225"/>
      <c r="J6" s="225"/>
      <c r="K6" s="225"/>
      <c r="L6" s="225"/>
      <c r="M6" s="225"/>
      <c r="N6" s="225"/>
      <c r="O6" s="226"/>
      <c r="P6" s="100"/>
      <c r="Q6" s="214" t="s">
        <v>241</v>
      </c>
      <c r="R6" s="214"/>
      <c r="S6" s="215"/>
      <c r="T6" s="216"/>
      <c r="U6" s="217"/>
      <c r="V6" s="217"/>
      <c r="W6" s="217"/>
      <c r="X6" s="217"/>
      <c r="Y6" s="217"/>
      <c r="Z6" s="217"/>
      <c r="AA6" s="217"/>
      <c r="AB6" s="218"/>
      <c r="AC6" s="100"/>
      <c r="AD6"/>
      <c r="AE6" s="10"/>
    </row>
    <row r="7" spans="1:31" s="73" customFormat="1" ht="20.100000000000001" customHeight="1" x14ac:dyDescent="0.2">
      <c r="B7" s="100"/>
      <c r="C7" s="209"/>
      <c r="D7" s="209"/>
      <c r="E7" s="209"/>
      <c r="F7" s="222"/>
      <c r="G7" s="223"/>
      <c r="H7" s="227"/>
      <c r="I7" s="228"/>
      <c r="J7" s="228"/>
      <c r="K7" s="228"/>
      <c r="L7" s="228"/>
      <c r="M7" s="228"/>
      <c r="N7" s="228"/>
      <c r="O7" s="229"/>
      <c r="P7" s="109"/>
      <c r="Q7" s="214"/>
      <c r="R7" s="214"/>
      <c r="S7" s="215"/>
      <c r="T7" s="219"/>
      <c r="U7" s="220"/>
      <c r="V7" s="220"/>
      <c r="W7" s="220"/>
      <c r="X7" s="220"/>
      <c r="Y7" s="220"/>
      <c r="Z7" s="220"/>
      <c r="AA7" s="220"/>
      <c r="AB7" s="221"/>
      <c r="AC7" s="100"/>
      <c r="AD7">
        <f>IF(H6="",1,0)</f>
        <v>1</v>
      </c>
      <c r="AE7" s="10"/>
    </row>
    <row r="8" spans="1:31" ht="10.050000000000001" customHeight="1" x14ac:dyDescent="0.2">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f>IF(T6="",1,0)</f>
        <v>1</v>
      </c>
    </row>
    <row r="9" spans="1:31" s="10" customFormat="1" ht="23.1" customHeight="1" x14ac:dyDescent="0.2">
      <c r="A9" s="135"/>
      <c r="B9" s="136"/>
      <c r="C9" s="137" t="s">
        <v>306</v>
      </c>
      <c r="D9" s="136"/>
      <c r="E9" s="136"/>
      <c r="F9" s="136"/>
      <c r="G9" s="136"/>
      <c r="H9" s="136"/>
      <c r="I9" s="136"/>
      <c r="J9" s="136"/>
      <c r="K9" s="136"/>
      <c r="L9" s="136"/>
      <c r="M9" s="136"/>
      <c r="N9" s="136"/>
      <c r="O9" s="136"/>
      <c r="P9" s="136"/>
      <c r="Q9" s="136"/>
      <c r="R9" s="136"/>
      <c r="S9" s="136"/>
      <c r="T9" s="136"/>
      <c r="U9" s="136"/>
      <c r="V9" s="136"/>
      <c r="W9" s="136"/>
      <c r="X9" s="136"/>
      <c r="Y9" s="136"/>
      <c r="Z9" s="136"/>
    </row>
    <row r="10" spans="1:31" ht="20.100000000000001" customHeight="1" x14ac:dyDescent="0.2">
      <c r="C10" s="142" t="s">
        <v>247</v>
      </c>
      <c r="D10" s="139" t="s">
        <v>316</v>
      </c>
      <c r="AD10">
        <f>IF(C10=AE$1,0,1)</f>
        <v>1</v>
      </c>
    </row>
    <row r="11" spans="1:31" ht="20.100000000000001" customHeight="1" x14ac:dyDescent="0.2">
      <c r="C11" s="142" t="s">
        <v>247</v>
      </c>
      <c r="D11" s="139" t="s">
        <v>307</v>
      </c>
      <c r="AD11">
        <f>IF(C11=AE$1,0,1)</f>
        <v>1</v>
      </c>
    </row>
    <row r="12" spans="1:31" ht="15.45" customHeight="1" x14ac:dyDescent="0.2">
      <c r="A12" s="138"/>
      <c r="C12" s="139"/>
      <c r="D12" s="139"/>
    </row>
    <row r="13" spans="1:31" ht="13.05" x14ac:dyDescent="0.2">
      <c r="A13" s="138"/>
      <c r="C13" s="230" t="str">
        <f>IF(SUM(AD1:AD44)=0,"【OK】「表紙」記入済み","【入力エラー！】")</f>
        <v>【入力エラー！】</v>
      </c>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row>
    <row r="14" spans="1:31" ht="13.05" customHeight="1" x14ac:dyDescent="0.2">
      <c r="A14" s="138"/>
      <c r="C14" s="231" t="str">
        <f>IF(SUM(AD1:AD44)=0,"","「表紙」に記載漏れ、チェック漏れがあるので、御確認ください！")</f>
        <v>「表紙」に記載漏れ、チェック漏れがあるので、御確認ください！</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1" ht="13.5" thickBot="1" x14ac:dyDescent="0.25">
      <c r="A15" s="138"/>
      <c r="C15" s="140"/>
      <c r="D15" s="140"/>
      <c r="E15" s="140"/>
      <c r="F15" s="140"/>
      <c r="G15" s="140"/>
      <c r="H15" s="140"/>
      <c r="I15" s="140"/>
      <c r="J15" s="140"/>
      <c r="K15" s="140"/>
      <c r="L15" s="140"/>
      <c r="M15" s="140"/>
      <c r="N15" s="140"/>
      <c r="O15" s="140"/>
      <c r="P15" s="140"/>
      <c r="Q15" s="140"/>
      <c r="R15" s="140"/>
      <c r="S15" s="140"/>
      <c r="T15" s="140"/>
      <c r="U15" s="140"/>
      <c r="V15" s="140"/>
      <c r="W15" s="140"/>
      <c r="X15" s="140"/>
      <c r="Y15" s="140"/>
    </row>
    <row r="16" spans="1:31" ht="40.5" customHeight="1" thickBot="1" x14ac:dyDescent="0.25">
      <c r="A16" s="138"/>
      <c r="C16" s="232" t="s">
        <v>312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4"/>
    </row>
    <row r="17" spans="2:31" s="53" customFormat="1" ht="5.0999999999999996" customHeight="1" x14ac:dyDescent="0.2">
      <c r="B17" s="68"/>
      <c r="C17" s="75"/>
      <c r="D17" s="68"/>
      <c r="E17" s="68"/>
      <c r="F17" s="68"/>
      <c r="G17" s="75"/>
      <c r="H17" s="75"/>
      <c r="I17" s="76"/>
      <c r="J17" s="76"/>
      <c r="K17" s="69"/>
      <c r="L17" s="69"/>
      <c r="M17" s="69"/>
      <c r="N17" s="69"/>
      <c r="O17" s="77"/>
      <c r="P17" s="75"/>
      <c r="Q17" s="75"/>
      <c r="R17" s="75"/>
      <c r="S17" s="78"/>
      <c r="T17" s="78"/>
      <c r="U17" s="79"/>
      <c r="V17" s="79"/>
      <c r="W17" s="79"/>
      <c r="X17" s="79"/>
      <c r="Y17" s="80"/>
      <c r="Z17" s="81"/>
      <c r="AA17" s="68"/>
      <c r="AB17" s="68"/>
      <c r="AC17" s="68"/>
    </row>
    <row r="18" spans="2:31" s="71" customFormat="1" ht="30" customHeight="1" x14ac:dyDescent="0.2">
      <c r="B18" s="82" t="s">
        <v>207</v>
      </c>
      <c r="C18" s="235" t="s">
        <v>246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70"/>
      <c r="AE18" s="53"/>
    </row>
    <row r="19" spans="2:31" s="71" customFormat="1" ht="30" customHeight="1" x14ac:dyDescent="0.2">
      <c r="B19" s="70"/>
      <c r="C19" s="195" t="s">
        <v>212</v>
      </c>
      <c r="D19" s="196"/>
      <c r="E19" s="190" t="s">
        <v>249</v>
      </c>
      <c r="F19" s="191"/>
      <c r="G19" s="191"/>
      <c r="H19" s="191"/>
      <c r="I19" s="191"/>
      <c r="J19" s="191"/>
      <c r="K19" s="191"/>
      <c r="L19" s="191"/>
      <c r="M19" s="191"/>
      <c r="N19" s="191"/>
      <c r="O19" s="192"/>
      <c r="P19" s="190" t="s">
        <v>208</v>
      </c>
      <c r="Q19" s="191"/>
      <c r="R19" s="192"/>
      <c r="S19" s="190" t="s">
        <v>213</v>
      </c>
      <c r="T19" s="191"/>
      <c r="U19" s="191"/>
      <c r="V19" s="191"/>
      <c r="W19" s="192"/>
      <c r="X19" s="199" t="s">
        <v>214</v>
      </c>
      <c r="Y19" s="191"/>
      <c r="Z19" s="191"/>
      <c r="AA19" s="191"/>
      <c r="AB19" s="192"/>
      <c r="AC19" s="70"/>
      <c r="AE19" s="53"/>
    </row>
    <row r="20" spans="2:31" s="71" customFormat="1" ht="30" customHeight="1" x14ac:dyDescent="0.2">
      <c r="B20" s="70"/>
      <c r="C20" s="197">
        <v>1</v>
      </c>
      <c r="D20" s="198"/>
      <c r="E20" s="203" t="s">
        <v>300</v>
      </c>
      <c r="F20" s="204"/>
      <c r="G20" s="204"/>
      <c r="H20" s="204"/>
      <c r="I20" s="204"/>
      <c r="J20" s="204"/>
      <c r="K20" s="204"/>
      <c r="L20" s="204"/>
      <c r="M20" s="204"/>
      <c r="N20" s="204"/>
      <c r="O20" s="205"/>
      <c r="P20" s="175"/>
      <c r="Q20" s="176"/>
      <c r="R20" s="83" t="s">
        <v>209</v>
      </c>
      <c r="S20" s="175"/>
      <c r="T20" s="176"/>
      <c r="U20" s="176"/>
      <c r="V20" s="176"/>
      <c r="W20" s="145" t="s">
        <v>315</v>
      </c>
      <c r="X20" s="187" t="str">
        <f>IF(AND(P20&gt;0,S20&gt;0),ROUNDDOWN(S20/3000,0),"")</f>
        <v/>
      </c>
      <c r="Y20" s="188"/>
      <c r="Z20" s="188"/>
      <c r="AA20" s="193" t="s">
        <v>245</v>
      </c>
      <c r="AB20" s="194"/>
      <c r="AC20" s="70"/>
      <c r="AE20" s="53"/>
    </row>
    <row r="21" spans="2:31" s="71" customFormat="1" ht="30" customHeight="1" x14ac:dyDescent="0.2">
      <c r="B21" s="70"/>
      <c r="C21" s="197">
        <f>C20+1</f>
        <v>2</v>
      </c>
      <c r="D21" s="198"/>
      <c r="E21" s="236" t="s">
        <v>309</v>
      </c>
      <c r="F21" s="237"/>
      <c r="G21" s="237"/>
      <c r="H21" s="237"/>
      <c r="I21" s="237"/>
      <c r="J21" s="237"/>
      <c r="K21" s="237"/>
      <c r="L21" s="237"/>
      <c r="M21" s="237"/>
      <c r="N21" s="237"/>
      <c r="O21" s="238"/>
      <c r="P21" s="175"/>
      <c r="Q21" s="176"/>
      <c r="R21" s="83" t="s">
        <v>209</v>
      </c>
      <c r="S21" s="175"/>
      <c r="T21" s="176"/>
      <c r="U21" s="176"/>
      <c r="V21" s="176"/>
      <c r="W21" s="145" t="s">
        <v>315</v>
      </c>
      <c r="X21" s="187" t="str">
        <f>IF(AND(P21&gt;0,S21&gt;0),ROUNDDOWN(S21/3000,0),"")</f>
        <v/>
      </c>
      <c r="Y21" s="188"/>
      <c r="Z21" s="188"/>
      <c r="AA21" s="193" t="s">
        <v>245</v>
      </c>
      <c r="AB21" s="194"/>
      <c r="AC21" s="70"/>
      <c r="AE21" s="53"/>
    </row>
    <row r="22" spans="2:31" s="71" customFormat="1" ht="30" customHeight="1" x14ac:dyDescent="0.2">
      <c r="B22" s="70"/>
      <c r="C22" s="197">
        <f t="shared" ref="C22:C24" si="0">C21+1</f>
        <v>3</v>
      </c>
      <c r="D22" s="198"/>
      <c r="E22" s="236" t="s">
        <v>218</v>
      </c>
      <c r="F22" s="237"/>
      <c r="G22" s="237"/>
      <c r="H22" s="237"/>
      <c r="I22" s="237"/>
      <c r="J22" s="237"/>
      <c r="K22" s="237"/>
      <c r="L22" s="237"/>
      <c r="M22" s="237"/>
      <c r="N22" s="237"/>
      <c r="O22" s="238"/>
      <c r="P22" s="175"/>
      <c r="Q22" s="176"/>
      <c r="R22" s="83" t="s">
        <v>209</v>
      </c>
      <c r="S22" s="175"/>
      <c r="T22" s="176"/>
      <c r="U22" s="176"/>
      <c r="V22" s="176"/>
      <c r="W22" s="145" t="s">
        <v>315</v>
      </c>
      <c r="X22" s="187" t="str">
        <f>IF(AND(P22&gt;0,S22&gt;0),ROUNDDOWN(S22/3000,0),"")</f>
        <v/>
      </c>
      <c r="Y22" s="188"/>
      <c r="Z22" s="188"/>
      <c r="AA22" s="193" t="s">
        <v>245</v>
      </c>
      <c r="AB22" s="194"/>
      <c r="AC22" s="70"/>
      <c r="AE22" s="53"/>
    </row>
    <row r="23" spans="2:31" s="71" customFormat="1" ht="30" customHeight="1" x14ac:dyDescent="0.2">
      <c r="B23" s="70"/>
      <c r="C23" s="197">
        <f t="shared" si="0"/>
        <v>4</v>
      </c>
      <c r="D23" s="198"/>
      <c r="E23" s="236" t="s">
        <v>238</v>
      </c>
      <c r="F23" s="237"/>
      <c r="G23" s="237"/>
      <c r="H23" s="237"/>
      <c r="I23" s="237"/>
      <c r="J23" s="237"/>
      <c r="K23" s="237"/>
      <c r="L23" s="237"/>
      <c r="M23" s="237"/>
      <c r="N23" s="237"/>
      <c r="O23" s="238"/>
      <c r="P23" s="206" t="s">
        <v>302</v>
      </c>
      <c r="Q23" s="207"/>
      <c r="R23" s="83"/>
      <c r="S23" s="175"/>
      <c r="T23" s="176"/>
      <c r="U23" s="176"/>
      <c r="V23" s="176"/>
      <c r="W23" s="145" t="s">
        <v>315</v>
      </c>
      <c r="X23" s="187" t="str">
        <f>IF(S23&gt;0,ROUNDDOWN(S23/3000,0),"")</f>
        <v/>
      </c>
      <c r="Y23" s="188"/>
      <c r="Z23" s="188"/>
      <c r="AA23" s="193" t="s">
        <v>245</v>
      </c>
      <c r="AB23" s="194"/>
      <c r="AC23" s="70"/>
      <c r="AE23" s="53"/>
    </row>
    <row r="24" spans="2:31" s="71" customFormat="1" ht="30" customHeight="1" x14ac:dyDescent="0.2">
      <c r="B24" s="70"/>
      <c r="C24" s="197">
        <f t="shared" si="0"/>
        <v>5</v>
      </c>
      <c r="D24" s="198"/>
      <c r="E24" s="236" t="s">
        <v>215</v>
      </c>
      <c r="F24" s="237"/>
      <c r="G24" s="237"/>
      <c r="H24" s="237"/>
      <c r="I24" s="237"/>
      <c r="J24" s="237"/>
      <c r="K24" s="237"/>
      <c r="L24" s="237"/>
      <c r="M24" s="237"/>
      <c r="N24" s="237"/>
      <c r="O24" s="238"/>
      <c r="P24" s="175"/>
      <c r="Q24" s="176"/>
      <c r="R24" s="83" t="s">
        <v>210</v>
      </c>
      <c r="S24" s="175"/>
      <c r="T24" s="176"/>
      <c r="U24" s="176"/>
      <c r="V24" s="176"/>
      <c r="W24" s="145" t="s">
        <v>315</v>
      </c>
      <c r="X24" s="187" t="str">
        <f>IF(AND(P24&gt;0,S24&gt;0),ROUNDDOWN(S24/3000,0),"")</f>
        <v/>
      </c>
      <c r="Y24" s="188"/>
      <c r="Z24" s="188"/>
      <c r="AA24" s="193" t="s">
        <v>245</v>
      </c>
      <c r="AB24" s="194"/>
      <c r="AC24" s="70"/>
      <c r="AE24" s="53"/>
    </row>
    <row r="25" spans="2:31" s="133" customFormat="1" ht="28.05" customHeight="1" x14ac:dyDescent="0.2">
      <c r="B25" s="132"/>
      <c r="C25" s="239">
        <f>C24+1</f>
        <v>6</v>
      </c>
      <c r="D25" s="240"/>
      <c r="E25" s="250" t="s">
        <v>298</v>
      </c>
      <c r="F25" s="251"/>
      <c r="G25" s="251"/>
      <c r="H25" s="251"/>
      <c r="I25" s="251"/>
      <c r="J25" s="251"/>
      <c r="K25" s="251"/>
      <c r="L25" s="251"/>
      <c r="M25" s="251"/>
      <c r="N25" s="251"/>
      <c r="O25" s="252"/>
      <c r="P25" s="175"/>
      <c r="Q25" s="176"/>
      <c r="R25" s="134" t="s">
        <v>299</v>
      </c>
      <c r="S25" s="175"/>
      <c r="T25" s="176"/>
      <c r="U25" s="176"/>
      <c r="V25" s="176"/>
      <c r="W25" s="145" t="s">
        <v>315</v>
      </c>
      <c r="X25" s="187" t="str">
        <f>IF(AND(P25&gt;0,S25&gt;0),ROUNDDOWN(S25/3000,0),"")</f>
        <v/>
      </c>
      <c r="Y25" s="188"/>
      <c r="Z25" s="188"/>
      <c r="AA25" s="193" t="s">
        <v>245</v>
      </c>
      <c r="AB25" s="194"/>
    </row>
    <row r="26" spans="2:31" s="133" customFormat="1" ht="28.05" customHeight="1" x14ac:dyDescent="0.2">
      <c r="B26" s="132"/>
      <c r="C26" s="241"/>
      <c r="D26" s="242"/>
      <c r="E26" s="243" t="s">
        <v>304</v>
      </c>
      <c r="F26" s="244"/>
      <c r="G26" s="244"/>
      <c r="H26" s="244"/>
      <c r="I26" s="244"/>
      <c r="J26" s="244"/>
      <c r="K26" s="244"/>
      <c r="L26" s="244"/>
      <c r="M26" s="244"/>
      <c r="N26" s="244"/>
      <c r="O26" s="244"/>
      <c r="P26" s="244"/>
      <c r="Q26" s="244"/>
      <c r="R26" s="244"/>
      <c r="S26" s="244"/>
      <c r="T26" s="244"/>
      <c r="U26" s="244"/>
      <c r="V26" s="244"/>
      <c r="W26" s="244"/>
      <c r="X26" s="244"/>
      <c r="Y26" s="244"/>
      <c r="Z26" s="244"/>
      <c r="AA26" s="244"/>
      <c r="AB26" s="245"/>
    </row>
    <row r="27" spans="2:31" s="71" customFormat="1" ht="5.0999999999999996" customHeight="1" x14ac:dyDescent="0.2">
      <c r="B27" s="70"/>
      <c r="C27" s="84"/>
      <c r="D27" s="70"/>
      <c r="E27" s="70"/>
      <c r="F27" s="70"/>
      <c r="G27" s="84"/>
      <c r="H27" s="84"/>
      <c r="I27" s="84"/>
      <c r="J27" s="85"/>
      <c r="K27" s="69"/>
      <c r="L27" s="69"/>
      <c r="M27" s="69"/>
      <c r="N27" s="69"/>
      <c r="O27" s="77"/>
      <c r="P27" s="84"/>
      <c r="Q27" s="84"/>
      <c r="R27" s="84"/>
      <c r="S27" s="86"/>
      <c r="T27" s="86"/>
      <c r="U27" s="87"/>
      <c r="V27" s="87"/>
      <c r="W27" s="87"/>
      <c r="X27" s="87"/>
      <c r="Y27" s="88"/>
      <c r="Z27" s="89"/>
      <c r="AA27" s="70"/>
      <c r="AB27" s="70"/>
      <c r="AC27" s="70"/>
      <c r="AE27" s="53"/>
    </row>
    <row r="28" spans="2:31" s="71" customFormat="1" ht="28.05" customHeight="1" x14ac:dyDescent="0.2">
      <c r="B28" s="82" t="s">
        <v>303</v>
      </c>
      <c r="C28" s="235" t="s">
        <v>219</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70"/>
      <c r="AE28" s="53"/>
    </row>
    <row r="29" spans="2:31" s="71" customFormat="1" ht="28.05" customHeight="1" x14ac:dyDescent="0.2">
      <c r="B29" s="70"/>
      <c r="C29" s="195" t="s">
        <v>212</v>
      </c>
      <c r="D29" s="196"/>
      <c r="E29" s="190" t="s">
        <v>249</v>
      </c>
      <c r="F29" s="191"/>
      <c r="G29" s="191"/>
      <c r="H29" s="191"/>
      <c r="I29" s="191"/>
      <c r="J29" s="191"/>
      <c r="K29" s="191"/>
      <c r="L29" s="191"/>
      <c r="M29" s="191"/>
      <c r="N29" s="191"/>
      <c r="O29" s="192"/>
      <c r="P29" s="190" t="s">
        <v>208</v>
      </c>
      <c r="Q29" s="191"/>
      <c r="R29" s="192"/>
      <c r="S29" s="190" t="s">
        <v>213</v>
      </c>
      <c r="T29" s="191"/>
      <c r="U29" s="191"/>
      <c r="V29" s="191"/>
      <c r="W29" s="192"/>
      <c r="X29" s="199" t="s">
        <v>214</v>
      </c>
      <c r="Y29" s="191"/>
      <c r="Z29" s="191"/>
      <c r="AA29" s="191"/>
      <c r="AB29" s="192"/>
      <c r="AC29" s="70"/>
      <c r="AE29" s="53"/>
    </row>
    <row r="30" spans="2:31" s="71" customFormat="1" ht="28.05" customHeight="1" x14ac:dyDescent="0.2">
      <c r="B30" s="70"/>
      <c r="C30" s="197">
        <f>C25+1</f>
        <v>7</v>
      </c>
      <c r="D30" s="198"/>
      <c r="E30" s="203" t="s">
        <v>220</v>
      </c>
      <c r="F30" s="204"/>
      <c r="G30" s="204"/>
      <c r="H30" s="204"/>
      <c r="I30" s="204"/>
      <c r="J30" s="204"/>
      <c r="K30" s="204"/>
      <c r="L30" s="204"/>
      <c r="M30" s="204"/>
      <c r="N30" s="204"/>
      <c r="O30" s="205"/>
      <c r="P30" s="175"/>
      <c r="Q30" s="176"/>
      <c r="R30" s="143" t="s">
        <v>209</v>
      </c>
      <c r="S30" s="175"/>
      <c r="T30" s="176"/>
      <c r="U30" s="176"/>
      <c r="V30" s="176"/>
      <c r="W30" s="145" t="s">
        <v>315</v>
      </c>
      <c r="X30" s="187" t="str">
        <f>IF(AND(P30&gt;0,S30&gt;0),ROUNDDOWN(S30/3000,0),"")</f>
        <v/>
      </c>
      <c r="Y30" s="188"/>
      <c r="Z30" s="188"/>
      <c r="AA30" s="193" t="s">
        <v>245</v>
      </c>
      <c r="AB30" s="194"/>
      <c r="AC30" s="70"/>
      <c r="AE30" s="53"/>
    </row>
    <row r="31" spans="2:31" s="71" customFormat="1" ht="28.05" customHeight="1" x14ac:dyDescent="0.2">
      <c r="B31" s="70"/>
      <c r="C31" s="197">
        <f t="shared" ref="C31:C32" si="1">C30+1</f>
        <v>8</v>
      </c>
      <c r="D31" s="198"/>
      <c r="E31" s="236" t="s">
        <v>217</v>
      </c>
      <c r="F31" s="237"/>
      <c r="G31" s="237"/>
      <c r="H31" s="237"/>
      <c r="I31" s="237"/>
      <c r="J31" s="237"/>
      <c r="K31" s="237"/>
      <c r="L31" s="237"/>
      <c r="M31" s="237"/>
      <c r="N31" s="237"/>
      <c r="O31" s="238"/>
      <c r="P31" s="175"/>
      <c r="Q31" s="176"/>
      <c r="R31" s="143" t="s">
        <v>209</v>
      </c>
      <c r="S31" s="175"/>
      <c r="T31" s="176"/>
      <c r="U31" s="176"/>
      <c r="V31" s="176"/>
      <c r="W31" s="145" t="s">
        <v>315</v>
      </c>
      <c r="X31" s="187" t="str">
        <f>IF(AND(P31&gt;0,S31&gt;0),ROUNDDOWN(S31/3000,0),"")</f>
        <v/>
      </c>
      <c r="Y31" s="188"/>
      <c r="Z31" s="188"/>
      <c r="AA31" s="193" t="s">
        <v>245</v>
      </c>
      <c r="AB31" s="194"/>
      <c r="AC31" s="70"/>
      <c r="AE31" s="53"/>
    </row>
    <row r="32" spans="2:31" s="71" customFormat="1" ht="28.05" customHeight="1" x14ac:dyDescent="0.2">
      <c r="B32" s="70"/>
      <c r="C32" s="197">
        <f t="shared" si="1"/>
        <v>9</v>
      </c>
      <c r="D32" s="198"/>
      <c r="E32" s="236" t="s">
        <v>239</v>
      </c>
      <c r="F32" s="237"/>
      <c r="G32" s="237"/>
      <c r="H32" s="237"/>
      <c r="I32" s="237"/>
      <c r="J32" s="237"/>
      <c r="K32" s="237"/>
      <c r="L32" s="237"/>
      <c r="M32" s="237"/>
      <c r="N32" s="237"/>
      <c r="O32" s="238"/>
      <c r="P32" s="175"/>
      <c r="Q32" s="176"/>
      <c r="R32" s="144" t="s">
        <v>299</v>
      </c>
      <c r="S32" s="175"/>
      <c r="T32" s="176"/>
      <c r="U32" s="176"/>
      <c r="V32" s="176"/>
      <c r="W32" s="145" t="s">
        <v>315</v>
      </c>
      <c r="X32" s="187" t="str">
        <f>IF(AND(P32&gt;0,S32&gt;0),ROUNDDOWN(S32/3000,0),"")</f>
        <v/>
      </c>
      <c r="Y32" s="188"/>
      <c r="Z32" s="188"/>
      <c r="AA32" s="193" t="s">
        <v>245</v>
      </c>
      <c r="AB32" s="194"/>
      <c r="AC32" s="70"/>
      <c r="AE32" s="53"/>
    </row>
    <row r="33" spans="2:31" s="71" customFormat="1" ht="5.0999999999999996" customHeight="1" x14ac:dyDescent="0.2">
      <c r="B33" s="70"/>
      <c r="C33" s="94"/>
      <c r="D33" s="94"/>
      <c r="E33" s="95"/>
      <c r="F33" s="95"/>
      <c r="G33" s="95"/>
      <c r="H33" s="95"/>
      <c r="I33" s="95"/>
      <c r="J33" s="95"/>
      <c r="K33" s="95"/>
      <c r="L33" s="96"/>
      <c r="M33" s="96"/>
      <c r="N33" s="96"/>
      <c r="O33" s="97"/>
      <c r="P33" s="97"/>
      <c r="Q33" s="97"/>
      <c r="R33" s="96"/>
      <c r="S33" s="96"/>
      <c r="T33" s="97"/>
      <c r="U33" s="97"/>
      <c r="V33" s="97"/>
      <c r="W33" s="96"/>
      <c r="X33" s="96"/>
      <c r="Y33" s="98"/>
      <c r="Z33" s="98"/>
      <c r="AA33" s="98"/>
      <c r="AB33" s="98"/>
      <c r="AC33" s="70"/>
      <c r="AE33" s="53"/>
    </row>
    <row r="34" spans="2:31" s="10" customFormat="1" ht="5.0999999999999996" customHeight="1" x14ac:dyDescent="0.2">
      <c r="B34" s="9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70"/>
      <c r="AE34"/>
    </row>
    <row r="35" spans="2:31" s="71" customFormat="1" ht="28.05" customHeight="1" x14ac:dyDescent="0.2">
      <c r="B35" s="82" t="s">
        <v>211</v>
      </c>
      <c r="C35" s="235" t="s">
        <v>234</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70"/>
      <c r="AE35" s="53"/>
    </row>
    <row r="36" spans="2:31" s="71" customFormat="1" ht="30" customHeight="1" x14ac:dyDescent="0.2">
      <c r="B36" s="70"/>
      <c r="C36" s="195" t="s">
        <v>212</v>
      </c>
      <c r="D36" s="196"/>
      <c r="E36" s="190" t="s">
        <v>249</v>
      </c>
      <c r="F36" s="191"/>
      <c r="G36" s="191"/>
      <c r="H36" s="191"/>
      <c r="I36" s="191"/>
      <c r="J36" s="191"/>
      <c r="K36" s="191"/>
      <c r="L36" s="191"/>
      <c r="M36" s="191"/>
      <c r="N36" s="191"/>
      <c r="O36" s="192"/>
      <c r="P36" s="190" t="s">
        <v>208</v>
      </c>
      <c r="Q36" s="191"/>
      <c r="R36" s="192"/>
      <c r="S36" s="190" t="s">
        <v>213</v>
      </c>
      <c r="T36" s="191"/>
      <c r="U36" s="191"/>
      <c r="V36" s="191"/>
      <c r="W36" s="192"/>
      <c r="X36" s="199" t="s">
        <v>214</v>
      </c>
      <c r="Y36" s="191"/>
      <c r="Z36" s="191"/>
      <c r="AA36" s="191"/>
      <c r="AB36" s="192"/>
      <c r="AC36" s="70"/>
      <c r="AE36" s="53"/>
    </row>
    <row r="37" spans="2:31" s="71" customFormat="1" ht="30" customHeight="1" x14ac:dyDescent="0.2">
      <c r="B37" s="70"/>
      <c r="C37" s="197">
        <f>C32+1</f>
        <v>10</v>
      </c>
      <c r="D37" s="198"/>
      <c r="E37" s="236" t="s">
        <v>233</v>
      </c>
      <c r="F37" s="237"/>
      <c r="G37" s="237"/>
      <c r="H37" s="237"/>
      <c r="I37" s="237"/>
      <c r="J37" s="237"/>
      <c r="K37" s="237"/>
      <c r="L37" s="237"/>
      <c r="M37" s="237"/>
      <c r="N37" s="237"/>
      <c r="O37" s="238"/>
      <c r="P37" s="175"/>
      <c r="Q37" s="176"/>
      <c r="R37" s="143" t="s">
        <v>209</v>
      </c>
      <c r="S37" s="175"/>
      <c r="T37" s="176"/>
      <c r="U37" s="176"/>
      <c r="V37" s="176"/>
      <c r="W37" s="145" t="s">
        <v>315</v>
      </c>
      <c r="X37" s="187" t="str">
        <f>IF(AND(P37&gt;0,S37&gt;0),ROUNDDOWN(S37/3000,0),"")</f>
        <v/>
      </c>
      <c r="Y37" s="188"/>
      <c r="Z37" s="188"/>
      <c r="AA37" s="193" t="s">
        <v>245</v>
      </c>
      <c r="AB37" s="194"/>
      <c r="AC37" s="70"/>
      <c r="AE37" s="53"/>
    </row>
    <row r="38" spans="2:31" s="71" customFormat="1" ht="30" customHeight="1" x14ac:dyDescent="0.2">
      <c r="B38" s="70"/>
      <c r="C38" s="197">
        <f t="shared" ref="C38:C39" si="2">C37+1</f>
        <v>11</v>
      </c>
      <c r="D38" s="198"/>
      <c r="E38" s="203" t="s">
        <v>308</v>
      </c>
      <c r="F38" s="204"/>
      <c r="G38" s="204"/>
      <c r="H38" s="204"/>
      <c r="I38" s="204"/>
      <c r="J38" s="204"/>
      <c r="K38" s="204"/>
      <c r="L38" s="204"/>
      <c r="M38" s="204"/>
      <c r="N38" s="204"/>
      <c r="O38" s="205"/>
      <c r="P38" s="175"/>
      <c r="Q38" s="176"/>
      <c r="R38" s="143" t="s">
        <v>209</v>
      </c>
      <c r="S38" s="175"/>
      <c r="T38" s="176"/>
      <c r="U38" s="176"/>
      <c r="V38" s="176"/>
      <c r="W38" s="145" t="s">
        <v>315</v>
      </c>
      <c r="X38" s="187" t="str">
        <f>IF(AND(P38&gt;0,S38&gt;0),ROUNDDOWN(S38/3000,0),"")</f>
        <v/>
      </c>
      <c r="Y38" s="188"/>
      <c r="Z38" s="188"/>
      <c r="AA38" s="193" t="s">
        <v>245</v>
      </c>
      <c r="AB38" s="194"/>
      <c r="AC38" s="70"/>
      <c r="AE38" s="53"/>
    </row>
    <row r="39" spans="2:31" s="71" customFormat="1" ht="30" customHeight="1" x14ac:dyDescent="0.2">
      <c r="B39" s="70"/>
      <c r="C39" s="197">
        <f t="shared" si="2"/>
        <v>12</v>
      </c>
      <c r="D39" s="198"/>
      <c r="E39" s="236" t="s">
        <v>232</v>
      </c>
      <c r="F39" s="237"/>
      <c r="G39" s="237"/>
      <c r="H39" s="237"/>
      <c r="I39" s="237"/>
      <c r="J39" s="237"/>
      <c r="K39" s="237"/>
      <c r="L39" s="237"/>
      <c r="M39" s="237"/>
      <c r="N39" s="237"/>
      <c r="O39" s="238"/>
      <c r="P39" s="175"/>
      <c r="Q39" s="176"/>
      <c r="R39" s="143" t="s">
        <v>209</v>
      </c>
      <c r="S39" s="175"/>
      <c r="T39" s="176"/>
      <c r="U39" s="176"/>
      <c r="V39" s="176"/>
      <c r="W39" s="145" t="s">
        <v>315</v>
      </c>
      <c r="X39" s="187" t="str">
        <f>IF(AND(P39&gt;0,S39&gt;0),ROUNDDOWN(S39/3000,0),"")</f>
        <v/>
      </c>
      <c r="Y39" s="188"/>
      <c r="Z39" s="188"/>
      <c r="AA39" s="193" t="s">
        <v>245</v>
      </c>
      <c r="AB39" s="194"/>
      <c r="AC39" s="70"/>
      <c r="AE39" s="53"/>
    </row>
    <row r="40" spans="2:31" s="71" customFormat="1" ht="30" customHeight="1" x14ac:dyDescent="0.2">
      <c r="B40" s="70"/>
      <c r="C40" s="197">
        <f t="shared" ref="C40" si="3">C39+1</f>
        <v>13</v>
      </c>
      <c r="D40" s="198"/>
      <c r="E40" s="246" t="s">
        <v>221</v>
      </c>
      <c r="F40" s="247"/>
      <c r="G40" s="247"/>
      <c r="H40" s="247"/>
      <c r="I40" s="247"/>
      <c r="J40" s="247"/>
      <c r="K40" s="247"/>
      <c r="L40" s="247"/>
      <c r="M40" s="247"/>
      <c r="N40" s="247"/>
      <c r="O40" s="248"/>
      <c r="P40" s="175"/>
      <c r="Q40" s="176"/>
      <c r="R40" s="143" t="s">
        <v>209</v>
      </c>
      <c r="S40" s="175"/>
      <c r="T40" s="176"/>
      <c r="U40" s="176"/>
      <c r="V40" s="176"/>
      <c r="W40" s="145" t="s">
        <v>315</v>
      </c>
      <c r="X40" s="187" t="str">
        <f>IF(AND(P40&gt;0,S40&gt;0),ROUNDDOWN(S40/3000,0),"")</f>
        <v/>
      </c>
      <c r="Y40" s="188"/>
      <c r="Z40" s="188"/>
      <c r="AA40" s="193" t="s">
        <v>245</v>
      </c>
      <c r="AB40" s="194"/>
      <c r="AC40" s="70"/>
      <c r="AE40" s="53"/>
    </row>
    <row r="41" spans="2:31" s="71" customFormat="1" ht="5.0999999999999996" customHeight="1" x14ac:dyDescent="0.2">
      <c r="B41" s="70"/>
      <c r="C41" s="84"/>
      <c r="D41" s="70"/>
      <c r="E41" s="70"/>
      <c r="F41" s="70"/>
      <c r="G41" s="84"/>
      <c r="H41" s="84"/>
      <c r="I41" s="85"/>
      <c r="J41" s="85"/>
      <c r="K41" s="69"/>
      <c r="L41" s="69"/>
      <c r="M41" s="69"/>
      <c r="N41" s="69"/>
      <c r="O41" s="77"/>
      <c r="P41" s="84"/>
      <c r="Q41" s="84"/>
      <c r="R41" s="84"/>
      <c r="S41" s="86"/>
      <c r="T41" s="86"/>
      <c r="U41" s="87"/>
      <c r="V41" s="87"/>
      <c r="W41" s="87"/>
      <c r="X41" s="87"/>
      <c r="Y41" s="88"/>
      <c r="Z41" s="89"/>
      <c r="AA41" s="70"/>
      <c r="AB41" s="70"/>
      <c r="AC41" s="70"/>
      <c r="AE41" s="53"/>
    </row>
    <row r="42" spans="2:31" s="71" customFormat="1" ht="5.0999999999999996" customHeight="1" x14ac:dyDescent="0.2">
      <c r="B42" s="70"/>
      <c r="C42" s="103"/>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c r="AC42" s="70"/>
    </row>
    <row r="43" spans="2:31" s="71" customFormat="1" ht="11.25" customHeight="1" x14ac:dyDescent="0.2">
      <c r="B43" s="70"/>
      <c r="C43" s="202" t="s">
        <v>301</v>
      </c>
      <c r="D43" s="200" t="s">
        <v>242</v>
      </c>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1"/>
      <c r="AC43" s="70"/>
    </row>
    <row r="44" spans="2:31" s="71" customFormat="1" ht="11.25" customHeight="1" x14ac:dyDescent="0.2">
      <c r="B44" s="70"/>
      <c r="C44" s="202"/>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1"/>
      <c r="AC44" s="70"/>
    </row>
    <row r="45" spans="2:31" s="71" customFormat="1" ht="5.0999999999999996" customHeight="1" x14ac:dyDescent="0.2">
      <c r="B45" s="70"/>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8"/>
      <c r="AC45" s="70"/>
    </row>
    <row r="46" spans="2:31" s="71" customFormat="1" ht="5.0999999999999996" customHeight="1" x14ac:dyDescent="0.2">
      <c r="B46" s="70"/>
      <c r="C46" s="84"/>
      <c r="D46" s="70"/>
      <c r="E46" s="70"/>
      <c r="F46" s="70"/>
      <c r="G46" s="84"/>
      <c r="H46" s="84"/>
      <c r="I46" s="85"/>
      <c r="J46" s="85"/>
      <c r="K46" s="69"/>
      <c r="L46" s="69"/>
      <c r="M46" s="69"/>
      <c r="N46" s="69"/>
      <c r="O46" s="77"/>
      <c r="P46" s="84"/>
      <c r="Q46" s="84"/>
      <c r="R46" s="84"/>
      <c r="S46" s="86"/>
      <c r="T46" s="86"/>
      <c r="U46" s="87"/>
      <c r="V46" s="87"/>
      <c r="W46" s="87"/>
      <c r="X46" s="87"/>
      <c r="Y46" s="88"/>
      <c r="Z46" s="89"/>
      <c r="AA46" s="70"/>
      <c r="AB46" s="70"/>
      <c r="AC46" s="70"/>
      <c r="AE46" s="53"/>
    </row>
    <row r="47" spans="2:31" s="10" customFormat="1" ht="28.05" customHeight="1" x14ac:dyDescent="0.2">
      <c r="B47" s="91" t="s">
        <v>235</v>
      </c>
      <c r="C47" s="249" t="s">
        <v>243</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70"/>
      <c r="AE47"/>
    </row>
    <row r="48" spans="2:31" s="10" customFormat="1" ht="30" customHeight="1" x14ac:dyDescent="0.2">
      <c r="B48" s="92"/>
      <c r="C48" s="195" t="s">
        <v>212</v>
      </c>
      <c r="D48" s="196"/>
      <c r="E48" s="190" t="s">
        <v>249</v>
      </c>
      <c r="F48" s="191"/>
      <c r="G48" s="191"/>
      <c r="H48" s="191"/>
      <c r="I48" s="191"/>
      <c r="J48" s="191"/>
      <c r="K48" s="191"/>
      <c r="L48" s="191"/>
      <c r="M48" s="191"/>
      <c r="N48" s="191"/>
      <c r="O48" s="192"/>
      <c r="P48" s="190" t="s">
        <v>208</v>
      </c>
      <c r="Q48" s="191"/>
      <c r="R48" s="192"/>
      <c r="S48" s="190" t="s">
        <v>213</v>
      </c>
      <c r="T48" s="191"/>
      <c r="U48" s="191"/>
      <c r="V48" s="191"/>
      <c r="W48" s="192"/>
      <c r="X48" s="199" t="s">
        <v>216</v>
      </c>
      <c r="Y48" s="191"/>
      <c r="Z48" s="191"/>
      <c r="AA48" s="191"/>
      <c r="AB48" s="192"/>
      <c r="AC48" s="70"/>
      <c r="AE48"/>
    </row>
    <row r="49" spans="2:31" s="71" customFormat="1" ht="30" customHeight="1" x14ac:dyDescent="0.2">
      <c r="B49" s="70"/>
      <c r="C49" s="197">
        <f>C40+1</f>
        <v>14</v>
      </c>
      <c r="D49" s="198"/>
      <c r="E49" s="203" t="s">
        <v>237</v>
      </c>
      <c r="F49" s="204"/>
      <c r="G49" s="204"/>
      <c r="H49" s="204"/>
      <c r="I49" s="204"/>
      <c r="J49" s="204"/>
      <c r="K49" s="204"/>
      <c r="L49" s="204"/>
      <c r="M49" s="204"/>
      <c r="N49" s="204"/>
      <c r="O49" s="205"/>
      <c r="P49" s="175"/>
      <c r="Q49" s="176"/>
      <c r="R49" s="146" t="s">
        <v>209</v>
      </c>
      <c r="S49" s="175"/>
      <c r="T49" s="176"/>
      <c r="U49" s="176"/>
      <c r="V49" s="176"/>
      <c r="W49" s="145" t="s">
        <v>315</v>
      </c>
      <c r="X49" s="187" t="str">
        <f t="shared" ref="X49:X51" si="4">IF(AND(P49&gt;0,S49&gt;0),ROUNDDOWN(S49/2000,0),"")</f>
        <v/>
      </c>
      <c r="Y49" s="188"/>
      <c r="Z49" s="188"/>
      <c r="AA49" s="193" t="s">
        <v>245</v>
      </c>
      <c r="AB49" s="194"/>
      <c r="AC49" s="70"/>
      <c r="AE49" s="53"/>
    </row>
    <row r="50" spans="2:31" s="71" customFormat="1" ht="30" customHeight="1" x14ac:dyDescent="0.2">
      <c r="B50" s="70"/>
      <c r="C50" s="197">
        <f t="shared" ref="C50:C51" si="5">C49+1</f>
        <v>15</v>
      </c>
      <c r="D50" s="198"/>
      <c r="E50" s="236" t="s">
        <v>127</v>
      </c>
      <c r="F50" s="237"/>
      <c r="G50" s="237"/>
      <c r="H50" s="237"/>
      <c r="I50" s="237"/>
      <c r="J50" s="237"/>
      <c r="K50" s="237"/>
      <c r="L50" s="237"/>
      <c r="M50" s="237"/>
      <c r="N50" s="237"/>
      <c r="O50" s="238"/>
      <c r="P50" s="175"/>
      <c r="Q50" s="176"/>
      <c r="R50" s="146" t="s">
        <v>209</v>
      </c>
      <c r="S50" s="175"/>
      <c r="T50" s="176"/>
      <c r="U50" s="176"/>
      <c r="V50" s="176"/>
      <c r="W50" s="145" t="s">
        <v>315</v>
      </c>
      <c r="X50" s="187" t="str">
        <f t="shared" si="4"/>
        <v/>
      </c>
      <c r="Y50" s="188"/>
      <c r="Z50" s="188"/>
      <c r="AA50" s="193" t="s">
        <v>245</v>
      </c>
      <c r="AB50" s="194"/>
      <c r="AC50" s="70"/>
      <c r="AE50" s="53"/>
    </row>
    <row r="51" spans="2:31" s="71" customFormat="1" ht="30" customHeight="1" x14ac:dyDescent="0.2">
      <c r="B51" s="70"/>
      <c r="C51" s="197">
        <f t="shared" si="5"/>
        <v>16</v>
      </c>
      <c r="D51" s="198"/>
      <c r="E51" s="236" t="s">
        <v>236</v>
      </c>
      <c r="F51" s="237"/>
      <c r="G51" s="237"/>
      <c r="H51" s="237"/>
      <c r="I51" s="237"/>
      <c r="J51" s="237"/>
      <c r="K51" s="237"/>
      <c r="L51" s="237"/>
      <c r="M51" s="237"/>
      <c r="N51" s="237"/>
      <c r="O51" s="238"/>
      <c r="P51" s="175"/>
      <c r="Q51" s="176"/>
      <c r="R51" s="146" t="s">
        <v>227</v>
      </c>
      <c r="S51" s="175"/>
      <c r="T51" s="176"/>
      <c r="U51" s="176"/>
      <c r="V51" s="176"/>
      <c r="W51" s="145" t="s">
        <v>315</v>
      </c>
      <c r="X51" s="187" t="str">
        <f t="shared" si="4"/>
        <v/>
      </c>
      <c r="Y51" s="188"/>
      <c r="Z51" s="188"/>
      <c r="AA51" s="193" t="s">
        <v>245</v>
      </c>
      <c r="AB51" s="194"/>
      <c r="AC51" s="70"/>
      <c r="AE51" s="53"/>
    </row>
    <row r="52" spans="2:31" s="71" customFormat="1" ht="25.05" customHeight="1" x14ac:dyDescent="0.2">
      <c r="B52" s="85" t="s">
        <v>222</v>
      </c>
      <c r="C52" s="93" t="s">
        <v>231</v>
      </c>
      <c r="D52" s="93"/>
      <c r="E52" s="93"/>
      <c r="F52" s="93"/>
      <c r="G52" s="93"/>
      <c r="H52" s="93"/>
      <c r="I52" s="70"/>
      <c r="J52" s="70"/>
      <c r="K52" s="70"/>
      <c r="L52" s="70"/>
      <c r="M52" s="70"/>
      <c r="N52" s="70"/>
      <c r="O52" s="70"/>
      <c r="P52" s="70"/>
      <c r="Q52" s="70"/>
      <c r="R52" s="70"/>
      <c r="S52" s="70"/>
      <c r="T52" s="70"/>
      <c r="U52" s="70"/>
      <c r="V52" s="70"/>
      <c r="W52" s="70"/>
      <c r="X52" s="70"/>
      <c r="Y52" s="70"/>
      <c r="Z52" s="70"/>
      <c r="AA52" s="70"/>
      <c r="AB52" s="70"/>
      <c r="AC52" s="70"/>
      <c r="AE52" s="53"/>
    </row>
    <row r="53" spans="2:31" s="71" customFormat="1" ht="17.25" customHeight="1" x14ac:dyDescent="0.2">
      <c r="B53" s="85"/>
      <c r="C53" s="93"/>
      <c r="D53" s="93"/>
      <c r="E53" s="93"/>
      <c r="F53" s="93"/>
      <c r="G53" s="93"/>
      <c r="H53" s="93"/>
      <c r="I53" s="70"/>
      <c r="J53" s="70"/>
      <c r="K53" s="70"/>
      <c r="L53" s="70"/>
      <c r="M53" s="70"/>
      <c r="N53" s="70"/>
      <c r="O53" s="70"/>
      <c r="P53" s="70"/>
      <c r="Q53" s="70"/>
      <c r="R53" s="70"/>
      <c r="S53" s="70"/>
      <c r="T53" s="70"/>
      <c r="U53" s="70"/>
      <c r="V53" s="70"/>
      <c r="W53" s="189" t="s">
        <v>230</v>
      </c>
      <c r="X53" s="189"/>
      <c r="Y53" s="189"/>
      <c r="Z53" s="189"/>
      <c r="AA53" s="189"/>
      <c r="AB53" s="189"/>
      <c r="AC53" s="70"/>
      <c r="AE53" s="53"/>
    </row>
    <row r="54" spans="2:31" s="71" customFormat="1" ht="50.1" customHeight="1" x14ac:dyDescent="0.2">
      <c r="B54" s="70"/>
      <c r="C54" s="101" t="s">
        <v>229</v>
      </c>
      <c r="D54" s="184" t="s">
        <v>248</v>
      </c>
      <c r="E54" s="185"/>
      <c r="F54" s="182" t="s">
        <v>251</v>
      </c>
      <c r="G54" s="183"/>
      <c r="H54" s="182" t="s">
        <v>223</v>
      </c>
      <c r="I54" s="183"/>
      <c r="J54" s="186"/>
      <c r="K54" s="182" t="s">
        <v>226</v>
      </c>
      <c r="L54" s="183"/>
      <c r="M54" s="186"/>
      <c r="N54" s="182" t="s">
        <v>224</v>
      </c>
      <c r="O54" s="183"/>
      <c r="P54" s="186"/>
      <c r="Q54" s="182" t="s">
        <v>225</v>
      </c>
      <c r="R54" s="183"/>
      <c r="S54" s="186"/>
      <c r="T54" s="182" t="s">
        <v>228</v>
      </c>
      <c r="U54" s="183"/>
      <c r="V54" s="186"/>
      <c r="W54" s="182" t="s">
        <v>244</v>
      </c>
      <c r="X54" s="183"/>
      <c r="Y54" s="186"/>
      <c r="Z54" s="182" t="s">
        <v>89</v>
      </c>
      <c r="AA54" s="183"/>
      <c r="AB54" s="186"/>
      <c r="AC54" s="70"/>
      <c r="AE54" s="53"/>
    </row>
    <row r="55" spans="2:31" s="71" customFormat="1" ht="50.1" customHeight="1" x14ac:dyDescent="0.2">
      <c r="B55" s="70"/>
      <c r="C55" s="101">
        <v>1</v>
      </c>
      <c r="D55" s="180"/>
      <c r="E55" s="181"/>
      <c r="F55" s="177"/>
      <c r="G55" s="179"/>
      <c r="H55" s="177"/>
      <c r="I55" s="178"/>
      <c r="J55" s="179"/>
      <c r="K55" s="177"/>
      <c r="L55" s="178"/>
      <c r="M55" s="179"/>
      <c r="N55" s="177"/>
      <c r="O55" s="178"/>
      <c r="P55" s="179"/>
      <c r="Q55" s="177"/>
      <c r="R55" s="178"/>
      <c r="S55" s="179"/>
      <c r="T55" s="177"/>
      <c r="U55" s="178"/>
      <c r="V55" s="179"/>
      <c r="W55" s="177"/>
      <c r="X55" s="178"/>
      <c r="Y55" s="179"/>
      <c r="Z55" s="177"/>
      <c r="AA55" s="178"/>
      <c r="AB55" s="179"/>
      <c r="AC55" s="70"/>
      <c r="AE55" s="53"/>
    </row>
    <row r="56" spans="2:31" s="71" customFormat="1" ht="50.1" customHeight="1" x14ac:dyDescent="0.2">
      <c r="B56" s="85"/>
      <c r="C56" s="101">
        <v>2</v>
      </c>
      <c r="D56" s="180"/>
      <c r="E56" s="181"/>
      <c r="F56" s="177"/>
      <c r="G56" s="179"/>
      <c r="H56" s="177"/>
      <c r="I56" s="178"/>
      <c r="J56" s="179"/>
      <c r="K56" s="177"/>
      <c r="L56" s="178"/>
      <c r="M56" s="179"/>
      <c r="N56" s="177"/>
      <c r="O56" s="178"/>
      <c r="P56" s="179"/>
      <c r="Q56" s="177"/>
      <c r="R56" s="178"/>
      <c r="S56" s="179"/>
      <c r="T56" s="177"/>
      <c r="U56" s="178"/>
      <c r="V56" s="179"/>
      <c r="W56" s="177"/>
      <c r="X56" s="178"/>
      <c r="Y56" s="179"/>
      <c r="Z56" s="177"/>
      <c r="AA56" s="178"/>
      <c r="AB56" s="179"/>
      <c r="AC56" s="70"/>
      <c r="AE56" s="53"/>
    </row>
    <row r="57" spans="2:31" s="71" customFormat="1" ht="50.1" customHeight="1" x14ac:dyDescent="0.2">
      <c r="B57" s="85"/>
      <c r="C57" s="101">
        <v>3</v>
      </c>
      <c r="D57" s="180"/>
      <c r="E57" s="181"/>
      <c r="F57" s="177"/>
      <c r="G57" s="179"/>
      <c r="H57" s="177"/>
      <c r="I57" s="178"/>
      <c r="J57" s="179"/>
      <c r="K57" s="177"/>
      <c r="L57" s="178"/>
      <c r="M57" s="179"/>
      <c r="N57" s="177"/>
      <c r="O57" s="178"/>
      <c r="P57" s="179"/>
      <c r="Q57" s="177"/>
      <c r="R57" s="178"/>
      <c r="S57" s="179"/>
      <c r="T57" s="177"/>
      <c r="U57" s="178"/>
      <c r="V57" s="179"/>
      <c r="W57" s="177"/>
      <c r="X57" s="178"/>
      <c r="Y57" s="179"/>
      <c r="Z57" s="177"/>
      <c r="AA57" s="178"/>
      <c r="AB57" s="179"/>
      <c r="AC57" s="70"/>
      <c r="AE57" s="53"/>
    </row>
    <row r="58" spans="2:31" s="71" customFormat="1" ht="50.1" customHeight="1" x14ac:dyDescent="0.2">
      <c r="B58" s="85"/>
      <c r="C58" s="101">
        <v>4</v>
      </c>
      <c r="D58" s="180"/>
      <c r="E58" s="181"/>
      <c r="F58" s="177"/>
      <c r="G58" s="179"/>
      <c r="H58" s="177"/>
      <c r="I58" s="178"/>
      <c r="J58" s="179"/>
      <c r="K58" s="177"/>
      <c r="L58" s="178"/>
      <c r="M58" s="179"/>
      <c r="N58" s="177"/>
      <c r="O58" s="178"/>
      <c r="P58" s="179"/>
      <c r="Q58" s="177"/>
      <c r="R58" s="178"/>
      <c r="S58" s="179"/>
      <c r="T58" s="177"/>
      <c r="U58" s="178"/>
      <c r="V58" s="179"/>
      <c r="W58" s="177"/>
      <c r="X58" s="178"/>
      <c r="Y58" s="179"/>
      <c r="Z58" s="177"/>
      <c r="AA58" s="178"/>
      <c r="AB58" s="179"/>
      <c r="AC58" s="70"/>
      <c r="AE58" s="53"/>
    </row>
    <row r="59" spans="2:31" s="10" customFormat="1" ht="50.1" customHeight="1" x14ac:dyDescent="0.2">
      <c r="B59" s="70"/>
      <c r="C59" s="101">
        <v>5</v>
      </c>
      <c r="D59" s="180"/>
      <c r="E59" s="181"/>
      <c r="F59" s="177"/>
      <c r="G59" s="179"/>
      <c r="H59" s="177"/>
      <c r="I59" s="178"/>
      <c r="J59" s="179"/>
      <c r="K59" s="177"/>
      <c r="L59" s="178"/>
      <c r="M59" s="179"/>
      <c r="N59" s="177"/>
      <c r="O59" s="178"/>
      <c r="P59" s="179"/>
      <c r="Q59" s="177"/>
      <c r="R59" s="178"/>
      <c r="S59" s="179"/>
      <c r="T59" s="177"/>
      <c r="U59" s="178"/>
      <c r="V59" s="179"/>
      <c r="W59" s="177"/>
      <c r="X59" s="178"/>
      <c r="Y59" s="179"/>
      <c r="Z59" s="177"/>
      <c r="AA59" s="178"/>
      <c r="AB59" s="179"/>
      <c r="AC59" s="70"/>
      <c r="AE59"/>
    </row>
    <row r="60" spans="2:31" s="71" customFormat="1" ht="50.1" customHeight="1" x14ac:dyDescent="0.2">
      <c r="B60" s="70"/>
      <c r="C60" s="101">
        <v>6</v>
      </c>
      <c r="D60" s="180"/>
      <c r="E60" s="181"/>
      <c r="F60" s="177"/>
      <c r="G60" s="179"/>
      <c r="H60" s="177"/>
      <c r="I60" s="178"/>
      <c r="J60" s="179"/>
      <c r="K60" s="177"/>
      <c r="L60" s="178"/>
      <c r="M60" s="179"/>
      <c r="N60" s="177"/>
      <c r="O60" s="178"/>
      <c r="P60" s="179"/>
      <c r="Q60" s="177"/>
      <c r="R60" s="178"/>
      <c r="S60" s="179"/>
      <c r="T60" s="177"/>
      <c r="U60" s="178"/>
      <c r="V60" s="179"/>
      <c r="W60" s="177"/>
      <c r="X60" s="178"/>
      <c r="Y60" s="179"/>
      <c r="Z60" s="177"/>
      <c r="AA60" s="178"/>
      <c r="AB60" s="179"/>
      <c r="AC60" s="70"/>
      <c r="AE60" s="53"/>
    </row>
    <row r="61" spans="2:31" s="71" customFormat="1" ht="50.1" customHeight="1" x14ac:dyDescent="0.2">
      <c r="B61" s="85"/>
      <c r="C61" s="101">
        <v>7</v>
      </c>
      <c r="D61" s="180"/>
      <c r="E61" s="181"/>
      <c r="F61" s="177"/>
      <c r="G61" s="179"/>
      <c r="H61" s="177"/>
      <c r="I61" s="178"/>
      <c r="J61" s="179"/>
      <c r="K61" s="177"/>
      <c r="L61" s="178"/>
      <c r="M61" s="179"/>
      <c r="N61" s="177"/>
      <c r="O61" s="178"/>
      <c r="P61" s="179"/>
      <c r="Q61" s="177"/>
      <c r="R61" s="178"/>
      <c r="S61" s="179"/>
      <c r="T61" s="177"/>
      <c r="U61" s="178"/>
      <c r="V61" s="179"/>
      <c r="W61" s="177"/>
      <c r="X61" s="178"/>
      <c r="Y61" s="179"/>
      <c r="Z61" s="177"/>
      <c r="AA61" s="178"/>
      <c r="AB61" s="179"/>
      <c r="AC61" s="70"/>
      <c r="AE61" s="53"/>
    </row>
    <row r="62" spans="2:31" s="71" customFormat="1" ht="50.1" customHeight="1" x14ac:dyDescent="0.2">
      <c r="B62" s="85"/>
      <c r="C62" s="101">
        <v>8</v>
      </c>
      <c r="D62" s="180"/>
      <c r="E62" s="181"/>
      <c r="F62" s="177"/>
      <c r="G62" s="179"/>
      <c r="H62" s="177"/>
      <c r="I62" s="178"/>
      <c r="J62" s="179"/>
      <c r="K62" s="177"/>
      <c r="L62" s="178"/>
      <c r="M62" s="179"/>
      <c r="N62" s="177"/>
      <c r="O62" s="178"/>
      <c r="P62" s="179"/>
      <c r="Q62" s="177"/>
      <c r="R62" s="178"/>
      <c r="S62" s="179"/>
      <c r="T62" s="177"/>
      <c r="U62" s="178"/>
      <c r="V62" s="179"/>
      <c r="W62" s="177"/>
      <c r="X62" s="178"/>
      <c r="Y62" s="179"/>
      <c r="Z62" s="177"/>
      <c r="AA62" s="178"/>
      <c r="AB62" s="179"/>
      <c r="AC62" s="70"/>
      <c r="AE62" s="53"/>
    </row>
    <row r="63" spans="2:31" s="71" customFormat="1" ht="50.1" customHeight="1" x14ac:dyDescent="0.2">
      <c r="B63" s="85"/>
      <c r="C63" s="101">
        <v>9</v>
      </c>
      <c r="D63" s="180"/>
      <c r="E63" s="181"/>
      <c r="F63" s="177"/>
      <c r="G63" s="179"/>
      <c r="H63" s="177"/>
      <c r="I63" s="178"/>
      <c r="J63" s="179"/>
      <c r="K63" s="177"/>
      <c r="L63" s="178"/>
      <c r="M63" s="179"/>
      <c r="N63" s="177"/>
      <c r="O63" s="178"/>
      <c r="P63" s="179"/>
      <c r="Q63" s="177"/>
      <c r="R63" s="178"/>
      <c r="S63" s="179"/>
      <c r="T63" s="177"/>
      <c r="U63" s="178"/>
      <c r="V63" s="179"/>
      <c r="W63" s="177"/>
      <c r="X63" s="178"/>
      <c r="Y63" s="179"/>
      <c r="Z63" s="177"/>
      <c r="AA63" s="178"/>
      <c r="AB63" s="179"/>
      <c r="AC63" s="70"/>
      <c r="AE63" s="53"/>
    </row>
    <row r="64" spans="2:31" s="10" customFormat="1" ht="50.1" customHeight="1" x14ac:dyDescent="0.2">
      <c r="B64" s="70"/>
      <c r="C64" s="101">
        <v>10</v>
      </c>
      <c r="D64" s="180"/>
      <c r="E64" s="181"/>
      <c r="F64" s="177"/>
      <c r="G64" s="179"/>
      <c r="H64" s="177"/>
      <c r="I64" s="178"/>
      <c r="J64" s="179"/>
      <c r="K64" s="177"/>
      <c r="L64" s="178"/>
      <c r="M64" s="179"/>
      <c r="N64" s="177"/>
      <c r="O64" s="178"/>
      <c r="P64" s="179"/>
      <c r="Q64" s="177"/>
      <c r="R64" s="178"/>
      <c r="S64" s="179"/>
      <c r="T64" s="177"/>
      <c r="U64" s="178"/>
      <c r="V64" s="179"/>
      <c r="W64" s="177"/>
      <c r="X64" s="178"/>
      <c r="Y64" s="179"/>
      <c r="Z64" s="177"/>
      <c r="AA64" s="178"/>
      <c r="AB64" s="179"/>
      <c r="AC64" s="70"/>
      <c r="AE64"/>
    </row>
    <row r="65" spans="2:31" s="10" customFormat="1" ht="50.1" customHeight="1" x14ac:dyDescent="0.2">
      <c r="B65" s="70"/>
      <c r="C65" s="84"/>
      <c r="D65" s="90"/>
      <c r="E65" s="90"/>
      <c r="F65" s="90"/>
      <c r="G65" s="102"/>
      <c r="H65" s="102"/>
      <c r="I65" s="102"/>
      <c r="J65" s="102"/>
      <c r="K65" s="102"/>
      <c r="L65" s="102"/>
      <c r="M65" s="102"/>
      <c r="N65" s="102"/>
      <c r="O65" s="102"/>
      <c r="P65" s="102"/>
      <c r="Q65" s="102"/>
      <c r="R65" s="102"/>
      <c r="S65" s="102"/>
      <c r="T65" s="102"/>
      <c r="U65" s="102"/>
      <c r="V65" s="102"/>
      <c r="W65" s="102"/>
      <c r="X65" s="102"/>
      <c r="Y65" s="102"/>
      <c r="Z65" s="102"/>
      <c r="AA65" s="102"/>
      <c r="AB65" s="102"/>
      <c r="AC65" s="70"/>
      <c r="AE65"/>
    </row>
    <row r="66" spans="2:31" s="10" customFormat="1" ht="10.050000000000001" customHeight="1" x14ac:dyDescent="0.2">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E66"/>
    </row>
  </sheetData>
  <sheetProtection sheet="1" objects="1" scenarios="1"/>
  <mergeCells count="236">
    <mergeCell ref="E21:O21"/>
    <mergeCell ref="E22:O22"/>
    <mergeCell ref="E40:O40"/>
    <mergeCell ref="E49:O49"/>
    <mergeCell ref="AA40:AB40"/>
    <mergeCell ref="C47:AB47"/>
    <mergeCell ref="C48:D48"/>
    <mergeCell ref="S48:W48"/>
    <mergeCell ref="X48:AB48"/>
    <mergeCell ref="C40:D40"/>
    <mergeCell ref="P48:R48"/>
    <mergeCell ref="P40:Q40"/>
    <mergeCell ref="X38:Z38"/>
    <mergeCell ref="E23:O23"/>
    <mergeCell ref="E24:O24"/>
    <mergeCell ref="E25:O25"/>
    <mergeCell ref="E30:O30"/>
    <mergeCell ref="E31:O31"/>
    <mergeCell ref="E32:O32"/>
    <mergeCell ref="E29:O29"/>
    <mergeCell ref="P25:Q25"/>
    <mergeCell ref="X25:Z25"/>
    <mergeCell ref="AA25:AB25"/>
    <mergeCell ref="E26:AB26"/>
    <mergeCell ref="C29:D29"/>
    <mergeCell ref="E39:O39"/>
    <mergeCell ref="C38:D38"/>
    <mergeCell ref="P38:Q38"/>
    <mergeCell ref="E48:O48"/>
    <mergeCell ref="S38:V38"/>
    <mergeCell ref="S39:V39"/>
    <mergeCell ref="S40:V40"/>
    <mergeCell ref="S49:V49"/>
    <mergeCell ref="S50:V50"/>
    <mergeCell ref="S51:V51"/>
    <mergeCell ref="C35:AB35"/>
    <mergeCell ref="AA31:AB31"/>
    <mergeCell ref="C32:D32"/>
    <mergeCell ref="P32:Q32"/>
    <mergeCell ref="X32:Z32"/>
    <mergeCell ref="X51:Z51"/>
    <mergeCell ref="C49:D49"/>
    <mergeCell ref="P49:Q49"/>
    <mergeCell ref="X49:Z49"/>
    <mergeCell ref="AA49:AB49"/>
    <mergeCell ref="P50:Q50"/>
    <mergeCell ref="X50:Z50"/>
    <mergeCell ref="AA50:AB50"/>
    <mergeCell ref="E50:O50"/>
    <mergeCell ref="E51:O51"/>
    <mergeCell ref="C50:D50"/>
    <mergeCell ref="C13:AB13"/>
    <mergeCell ref="C14:AB14"/>
    <mergeCell ref="C16:AB16"/>
    <mergeCell ref="C18:AB18"/>
    <mergeCell ref="C19:D19"/>
    <mergeCell ref="P19:R19"/>
    <mergeCell ref="S19:W19"/>
    <mergeCell ref="X19:AB19"/>
    <mergeCell ref="E37:O37"/>
    <mergeCell ref="S37:V37"/>
    <mergeCell ref="X23:Z23"/>
    <mergeCell ref="AA23:AB23"/>
    <mergeCell ref="X30:Z30"/>
    <mergeCell ref="AA30:AB30"/>
    <mergeCell ref="P30:Q30"/>
    <mergeCell ref="C30:D30"/>
    <mergeCell ref="S29:W29"/>
    <mergeCell ref="X29:AB29"/>
    <mergeCell ref="P24:Q24"/>
    <mergeCell ref="X24:Z24"/>
    <mergeCell ref="AA24:AB24"/>
    <mergeCell ref="C28:AB28"/>
    <mergeCell ref="C24:D24"/>
    <mergeCell ref="C25:D26"/>
    <mergeCell ref="B1:AC1"/>
    <mergeCell ref="C4:E4"/>
    <mergeCell ref="Q4:S4"/>
    <mergeCell ref="T4:AB4"/>
    <mergeCell ref="C6:E7"/>
    <mergeCell ref="Q6:S7"/>
    <mergeCell ref="T6:AB7"/>
    <mergeCell ref="F4:O4"/>
    <mergeCell ref="F6:G7"/>
    <mergeCell ref="H6:O7"/>
    <mergeCell ref="D43:AB44"/>
    <mergeCell ref="C43:C44"/>
    <mergeCell ref="X40:Z40"/>
    <mergeCell ref="AA32:AB32"/>
    <mergeCell ref="C20:D20"/>
    <mergeCell ref="P20:Q20"/>
    <mergeCell ref="X20:Z20"/>
    <mergeCell ref="AA20:AB20"/>
    <mergeCell ref="E19:O19"/>
    <mergeCell ref="E20:O20"/>
    <mergeCell ref="C22:D22"/>
    <mergeCell ref="P22:Q22"/>
    <mergeCell ref="X22:Z22"/>
    <mergeCell ref="AA22:AB22"/>
    <mergeCell ref="S20:V20"/>
    <mergeCell ref="S21:V21"/>
    <mergeCell ref="S22:V22"/>
    <mergeCell ref="C21:D21"/>
    <mergeCell ref="P21:Q21"/>
    <mergeCell ref="X21:Z21"/>
    <mergeCell ref="AA21:AB21"/>
    <mergeCell ref="C23:D23"/>
    <mergeCell ref="P23:Q23"/>
    <mergeCell ref="E38:O38"/>
    <mergeCell ref="T62:V62"/>
    <mergeCell ref="W61:Y61"/>
    <mergeCell ref="T61:V61"/>
    <mergeCell ref="Q61:S61"/>
    <mergeCell ref="P29:R29"/>
    <mergeCell ref="AA39:AB39"/>
    <mergeCell ref="C36:D36"/>
    <mergeCell ref="P36:R36"/>
    <mergeCell ref="S36:W36"/>
    <mergeCell ref="C31:D31"/>
    <mergeCell ref="AA51:AB51"/>
    <mergeCell ref="C51:D51"/>
    <mergeCell ref="P51:Q51"/>
    <mergeCell ref="P31:Q31"/>
    <mergeCell ref="X36:AB36"/>
    <mergeCell ref="E36:O36"/>
    <mergeCell ref="P39:Q39"/>
    <mergeCell ref="C37:D37"/>
    <mergeCell ref="P37:Q37"/>
    <mergeCell ref="X37:Z37"/>
    <mergeCell ref="AA37:AB37"/>
    <mergeCell ref="C39:D39"/>
    <mergeCell ref="X39:Z39"/>
    <mergeCell ref="AA38:AB38"/>
    <mergeCell ref="H55:J55"/>
    <mergeCell ref="Z61:AB61"/>
    <mergeCell ref="N58:P58"/>
    <mergeCell ref="Q58:S58"/>
    <mergeCell ref="X31:Z31"/>
    <mergeCell ref="W53:AB53"/>
    <mergeCell ref="H64:J64"/>
    <mergeCell ref="K64:M64"/>
    <mergeCell ref="N64:P64"/>
    <mergeCell ref="Q64:S64"/>
    <mergeCell ref="T64:V64"/>
    <mergeCell ref="W64:Y64"/>
    <mergeCell ref="H62:J62"/>
    <mergeCell ref="K62:M62"/>
    <mergeCell ref="N62:P62"/>
    <mergeCell ref="Q62:S62"/>
    <mergeCell ref="W63:Y63"/>
    <mergeCell ref="T63:V63"/>
    <mergeCell ref="Q63:S63"/>
    <mergeCell ref="N63:P63"/>
    <mergeCell ref="K63:M63"/>
    <mergeCell ref="H63:J63"/>
    <mergeCell ref="H60:J60"/>
    <mergeCell ref="W62:Y62"/>
    <mergeCell ref="K56:M56"/>
    <mergeCell ref="N56:P56"/>
    <mergeCell ref="Q56:S56"/>
    <mergeCell ref="H56:J56"/>
    <mergeCell ref="H59:J59"/>
    <mergeCell ref="N61:P61"/>
    <mergeCell ref="F54:G54"/>
    <mergeCell ref="D54:E54"/>
    <mergeCell ref="Z54:AB54"/>
    <mergeCell ref="Z55:AB55"/>
    <mergeCell ref="H54:J54"/>
    <mergeCell ref="K54:M54"/>
    <mergeCell ref="N54:P54"/>
    <mergeCell ref="Q54:S54"/>
    <mergeCell ref="T54:V54"/>
    <mergeCell ref="W54:Y54"/>
    <mergeCell ref="Q55:S55"/>
    <mergeCell ref="T55:V55"/>
    <mergeCell ref="W55:Y55"/>
    <mergeCell ref="K55:M55"/>
    <mergeCell ref="N55:P55"/>
    <mergeCell ref="T56:V56"/>
    <mergeCell ref="T59:V59"/>
    <mergeCell ref="W59:Y59"/>
    <mergeCell ref="K60:M60"/>
    <mergeCell ref="K61:M61"/>
    <mergeCell ref="T58:V58"/>
    <mergeCell ref="Z57:AB57"/>
    <mergeCell ref="Q59:S59"/>
    <mergeCell ref="N59:P59"/>
    <mergeCell ref="K58:M58"/>
    <mergeCell ref="Z60:AB60"/>
    <mergeCell ref="W57:Y57"/>
    <mergeCell ref="Z58:AB58"/>
    <mergeCell ref="Z59:AB59"/>
    <mergeCell ref="W58:Y58"/>
    <mergeCell ref="D60:E60"/>
    <mergeCell ref="F60:G60"/>
    <mergeCell ref="D61:E61"/>
    <mergeCell ref="F61:G61"/>
    <mergeCell ref="D62:E62"/>
    <mergeCell ref="F62:G62"/>
    <mergeCell ref="D63:E63"/>
    <mergeCell ref="F63:G63"/>
    <mergeCell ref="D64:E64"/>
    <mergeCell ref="F64:G64"/>
    <mergeCell ref="D55:E55"/>
    <mergeCell ref="D56:E56"/>
    <mergeCell ref="F56:G56"/>
    <mergeCell ref="D57:E57"/>
    <mergeCell ref="F57:G57"/>
    <mergeCell ref="D58:E58"/>
    <mergeCell ref="F58:G58"/>
    <mergeCell ref="D59:E59"/>
    <mergeCell ref="F59:G59"/>
    <mergeCell ref="S24:V24"/>
    <mergeCell ref="S25:V25"/>
    <mergeCell ref="S23:V23"/>
    <mergeCell ref="S30:V30"/>
    <mergeCell ref="S31:V31"/>
    <mergeCell ref="S32:V32"/>
    <mergeCell ref="Z63:AB63"/>
    <mergeCell ref="Z64:AB64"/>
    <mergeCell ref="F55:G55"/>
    <mergeCell ref="W56:Y56"/>
    <mergeCell ref="H58:J58"/>
    <mergeCell ref="H61:J61"/>
    <mergeCell ref="H57:J57"/>
    <mergeCell ref="Z56:AB56"/>
    <mergeCell ref="Z62:AB62"/>
    <mergeCell ref="T57:V57"/>
    <mergeCell ref="Q57:S57"/>
    <mergeCell ref="N57:P57"/>
    <mergeCell ref="K57:M57"/>
    <mergeCell ref="K59:M59"/>
    <mergeCell ref="W60:Y60"/>
    <mergeCell ref="T60:V60"/>
    <mergeCell ref="Q60:S60"/>
    <mergeCell ref="N60:P60"/>
  </mergeCells>
  <phoneticPr fontId="1"/>
  <conditionalFormatting sqref="C15:Y15 C14">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2">
    <dataValidation type="list" allowBlank="1" showInputMessage="1" showErrorMessage="1" sqref="C10:C11" xr:uid="{F8BF1AB2-1CEA-4ECC-9814-CBEAE6E1BD35}">
      <formula1>$AE$1:$AE$2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S20:V25 S30:V32 S37:V40 S49:V51" xr:uid="{B07E6081-18CC-4748-98AF-89946D43F416}">
      <formula1>1000</formula1>
      <formula2>999999999</formula2>
    </dataValidation>
  </dataValidations>
  <pageMargins left="0.31496062992125984" right="0.11811023622047245" top="0.35433070866141736" bottom="0.19685039370078741" header="0.31496062992125984" footer="0"/>
  <pageSetup paperSize="9" scale="91" fitToHeight="0" orientation="portrait" r:id="rId1"/>
  <headerFooter>
    <oddFooter>&amp;P / &amp;N ページ</oddFooter>
  </headerFooter>
  <rowBreaks count="2" manualBreakCount="2">
    <brk id="17"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G241"/>
  <sheetViews>
    <sheetView zoomScale="60" zoomScaleNormal="60" workbookViewId="0">
      <pane xSplit="3" ySplit="5" topLeftCell="D6" activePane="bottomRight" state="frozen"/>
      <selection pane="topRight" activeCell="G1" sqref="G1"/>
      <selection pane="bottomLeft" activeCell="A7" sqref="A7"/>
      <selection pane="bottomRight" activeCell="O6" sqref="O6"/>
    </sheetView>
  </sheetViews>
  <sheetFormatPr defaultColWidth="9" defaultRowHeight="13.2" x14ac:dyDescent="0.2"/>
  <cols>
    <col min="1" max="1" width="25.6640625" style="113" customWidth="1"/>
    <col min="2" max="2" width="8.6640625" style="112" customWidth="1"/>
    <col min="3" max="3" width="9.109375" style="112" customWidth="1"/>
    <col min="4" max="8" width="9.109375" style="110" customWidth="1"/>
    <col min="9" max="9" width="9.109375" style="111" customWidth="1"/>
    <col min="10" max="11" width="9.109375" style="110" customWidth="1"/>
    <col min="12" max="12" width="9.109375" style="111" customWidth="1"/>
    <col min="13" max="14" width="9.109375" style="110" customWidth="1"/>
    <col min="15" max="15" width="9.109375" style="111" customWidth="1"/>
    <col min="16" max="17" width="9.109375" style="110" customWidth="1"/>
    <col min="18" max="18" width="9.109375" style="111" customWidth="1"/>
    <col min="19" max="20" width="9.109375" style="110" customWidth="1"/>
    <col min="21" max="21" width="9.109375" style="111" customWidth="1"/>
    <col min="22" max="24" width="9.109375" style="110" customWidth="1"/>
    <col min="25" max="25" width="9.109375" style="111" customWidth="1"/>
    <col min="26" max="27" width="9.109375" style="110" customWidth="1"/>
    <col min="28" max="28" width="9.109375" style="111" customWidth="1"/>
    <col min="29" max="30" width="9.109375" style="110" customWidth="1"/>
    <col min="31" max="31" width="9.109375" style="111" customWidth="1"/>
    <col min="32" max="33" width="9.109375" style="110" customWidth="1"/>
    <col min="34" max="34" width="9.109375" style="111" customWidth="1"/>
    <col min="35" max="36" width="9.109375" style="110" customWidth="1"/>
    <col min="37" max="37" width="9.109375" style="111" customWidth="1"/>
    <col min="38" max="39" width="9.109375" style="110" customWidth="1"/>
    <col min="40" max="40" width="9.109375" style="111" customWidth="1"/>
    <col min="41" max="42" width="9.109375" style="110" customWidth="1"/>
    <col min="43" max="43" width="9.109375" style="111" customWidth="1"/>
    <col min="44" max="45" width="9.109375" style="110" customWidth="1"/>
    <col min="46" max="46" width="9.109375" style="111" customWidth="1"/>
    <col min="47" max="48" width="9.109375" style="110" customWidth="1"/>
    <col min="49" max="49" width="9.109375" style="111" customWidth="1"/>
    <col min="50" max="51" width="9.109375" style="110" customWidth="1"/>
    <col min="52" max="52" width="9.109375" style="111" customWidth="1"/>
    <col min="53" max="54" width="9.109375" style="110" customWidth="1"/>
    <col min="55" max="55" width="9.109375" style="111" customWidth="1"/>
    <col min="56" max="16384" width="9" style="110"/>
  </cols>
  <sheetData>
    <row r="1" spans="1:145" ht="13.05" x14ac:dyDescent="0.2">
      <c r="A1" s="113">
        <v>1</v>
      </c>
      <c r="B1" s="131">
        <f t="shared" ref="B1:C1" si="0">A1+1</f>
        <v>2</v>
      </c>
      <c r="C1" s="131">
        <f t="shared" si="0"/>
        <v>3</v>
      </c>
      <c r="D1" s="131">
        <f t="shared" ref="D1" si="1">C1+1</f>
        <v>4</v>
      </c>
      <c r="E1" s="110">
        <v>5</v>
      </c>
      <c r="F1" s="110">
        <v>6</v>
      </c>
      <c r="G1" s="131">
        <f t="shared" ref="G1" si="2">D1+1</f>
        <v>5</v>
      </c>
      <c r="H1" s="131">
        <f t="shared" ref="H1" si="3">G1+1</f>
        <v>6</v>
      </c>
      <c r="I1" s="131">
        <f t="shared" ref="I1" si="4">H1+1</f>
        <v>7</v>
      </c>
      <c r="J1" s="131">
        <f t="shared" ref="J1" si="5">I1+1</f>
        <v>8</v>
      </c>
      <c r="K1" s="131">
        <f t="shared" ref="K1" si="6">J1+1</f>
        <v>9</v>
      </c>
      <c r="L1" s="131">
        <f t="shared" ref="L1" si="7">K1+1</f>
        <v>10</v>
      </c>
      <c r="M1" s="131">
        <f t="shared" ref="M1" si="8">L1+1</f>
        <v>11</v>
      </c>
      <c r="N1" s="131">
        <f t="shared" ref="N1" si="9">M1+1</f>
        <v>12</v>
      </c>
      <c r="O1" s="131">
        <f t="shared" ref="O1" si="10">N1+1</f>
        <v>13</v>
      </c>
      <c r="P1" s="131">
        <f t="shared" ref="P1" si="11">O1+1</f>
        <v>14</v>
      </c>
      <c r="Q1" s="131">
        <f t="shared" ref="Q1" si="12">P1+1</f>
        <v>15</v>
      </c>
      <c r="R1" s="131">
        <f t="shared" ref="R1" si="13">Q1+1</f>
        <v>16</v>
      </c>
      <c r="S1" s="131">
        <f t="shared" ref="S1" si="14">R1+1</f>
        <v>17</v>
      </c>
      <c r="T1" s="131">
        <f t="shared" ref="T1" si="15">S1+1</f>
        <v>18</v>
      </c>
      <c r="U1" s="131">
        <f t="shared" ref="U1" si="16">T1+1</f>
        <v>19</v>
      </c>
      <c r="V1" s="131">
        <f t="shared" ref="V1" si="17">U1+1</f>
        <v>20</v>
      </c>
      <c r="W1" s="131">
        <f t="shared" ref="W1" si="18">V1+1</f>
        <v>21</v>
      </c>
      <c r="X1" s="131">
        <f t="shared" ref="X1" si="19">W1+1</f>
        <v>22</v>
      </c>
      <c r="Y1" s="131">
        <f t="shared" ref="Y1" si="20">X1+1</f>
        <v>23</v>
      </c>
      <c r="Z1" s="131">
        <f t="shared" ref="Z1" si="21">Y1+1</f>
        <v>24</v>
      </c>
      <c r="AA1" s="131">
        <f t="shared" ref="AA1" si="22">Z1+1</f>
        <v>25</v>
      </c>
      <c r="AB1" s="131">
        <f t="shared" ref="AB1" si="23">AA1+1</f>
        <v>26</v>
      </c>
      <c r="AC1" s="131">
        <f t="shared" ref="AC1" si="24">AB1+1</f>
        <v>27</v>
      </c>
      <c r="AD1" s="131">
        <f t="shared" ref="AD1" si="25">AC1+1</f>
        <v>28</v>
      </c>
      <c r="AE1" s="131">
        <f t="shared" ref="AE1" si="26">AD1+1</f>
        <v>29</v>
      </c>
      <c r="AF1" s="131">
        <f t="shared" ref="AF1" si="27">AE1+1</f>
        <v>30</v>
      </c>
      <c r="AG1" s="131">
        <f t="shared" ref="AG1" si="28">AF1+1</f>
        <v>31</v>
      </c>
      <c r="AH1" s="131">
        <f t="shared" ref="AH1" si="29">AG1+1</f>
        <v>32</v>
      </c>
      <c r="AI1" s="131">
        <f t="shared" ref="AI1" si="30">AH1+1</f>
        <v>33</v>
      </c>
      <c r="AJ1" s="131">
        <f t="shared" ref="AJ1" si="31">AI1+1</f>
        <v>34</v>
      </c>
      <c r="AK1" s="131">
        <f t="shared" ref="AK1" si="32">AJ1+1</f>
        <v>35</v>
      </c>
      <c r="AL1" s="131">
        <f t="shared" ref="AL1" si="33">AK1+1</f>
        <v>36</v>
      </c>
      <c r="AM1" s="131">
        <f t="shared" ref="AM1" si="34">AL1+1</f>
        <v>37</v>
      </c>
      <c r="AN1" s="131">
        <f t="shared" ref="AN1" si="35">AM1+1</f>
        <v>38</v>
      </c>
      <c r="AO1" s="131">
        <f t="shared" ref="AO1" si="36">AN1+1</f>
        <v>39</v>
      </c>
      <c r="AP1" s="131">
        <f t="shared" ref="AP1" si="37">AO1+1</f>
        <v>40</v>
      </c>
      <c r="AQ1" s="131">
        <f t="shared" ref="AQ1" si="38">AP1+1</f>
        <v>41</v>
      </c>
      <c r="AR1" s="131">
        <f t="shared" ref="AR1" si="39">AQ1+1</f>
        <v>42</v>
      </c>
      <c r="AS1" s="131">
        <f t="shared" ref="AS1" si="40">AR1+1</f>
        <v>43</v>
      </c>
      <c r="AT1" s="131">
        <f t="shared" ref="AT1" si="41">AS1+1</f>
        <v>44</v>
      </c>
      <c r="AU1" s="131">
        <f t="shared" ref="AU1" si="42">AT1+1</f>
        <v>45</v>
      </c>
      <c r="AV1" s="131">
        <f t="shared" ref="AV1" si="43">AU1+1</f>
        <v>46</v>
      </c>
      <c r="AW1" s="131">
        <f t="shared" ref="AW1" si="44">AV1+1</f>
        <v>47</v>
      </c>
      <c r="AX1" s="131">
        <f t="shared" ref="AX1" si="45">AW1+1</f>
        <v>48</v>
      </c>
      <c r="AY1" s="131">
        <f t="shared" ref="AY1" si="46">AX1+1</f>
        <v>49</v>
      </c>
      <c r="AZ1" s="131">
        <f t="shared" ref="AZ1" si="47">AY1+1</f>
        <v>50</v>
      </c>
      <c r="BA1" s="131">
        <f t="shared" ref="BA1" si="48">AZ1+1</f>
        <v>51</v>
      </c>
      <c r="BB1" s="131">
        <f t="shared" ref="BB1" si="49">BA1+1</f>
        <v>52</v>
      </c>
      <c r="BC1" s="131">
        <f t="shared" ref="BC1" si="50">BB1+1</f>
        <v>53</v>
      </c>
      <c r="BD1" s="131">
        <f t="shared" ref="BD1" si="51">BC1+1</f>
        <v>54</v>
      </c>
      <c r="BE1" s="131">
        <f t="shared" ref="BE1" si="52">BD1+1</f>
        <v>55</v>
      </c>
      <c r="BF1" s="131">
        <f t="shared" ref="BF1" si="53">BE1+1</f>
        <v>56</v>
      </c>
      <c r="BG1" s="131">
        <f t="shared" ref="BG1" si="54">BF1+1</f>
        <v>57</v>
      </c>
      <c r="BH1" s="131">
        <f t="shared" ref="BH1" si="55">BG1+1</f>
        <v>58</v>
      </c>
      <c r="BI1" s="131">
        <f t="shared" ref="BI1" si="56">BH1+1</f>
        <v>59</v>
      </c>
      <c r="BJ1" s="131">
        <f t="shared" ref="BJ1" si="57">BI1+1</f>
        <v>60</v>
      </c>
      <c r="BK1" s="131">
        <f t="shared" ref="BK1" si="58">BJ1+1</f>
        <v>61</v>
      </c>
      <c r="BL1" s="131">
        <f t="shared" ref="BL1" si="59">BK1+1</f>
        <v>62</v>
      </c>
      <c r="BM1" s="131">
        <f t="shared" ref="BM1" si="60">BL1+1</f>
        <v>63</v>
      </c>
      <c r="BN1" s="131">
        <f t="shared" ref="BN1" si="61">BM1+1</f>
        <v>64</v>
      </c>
      <c r="BO1" s="131">
        <f t="shared" ref="BO1" si="62">BN1+1</f>
        <v>65</v>
      </c>
      <c r="BP1" s="131">
        <f t="shared" ref="BP1" si="63">BO1+1</f>
        <v>66</v>
      </c>
      <c r="BQ1" s="131">
        <f t="shared" ref="BQ1" si="64">BP1+1</f>
        <v>67</v>
      </c>
      <c r="BR1" s="131">
        <f t="shared" ref="BR1" si="65">BQ1+1</f>
        <v>68</v>
      </c>
      <c r="BS1" s="131">
        <f t="shared" ref="BS1" si="66">BR1+1</f>
        <v>69</v>
      </c>
      <c r="BT1" s="131">
        <f t="shared" ref="BT1" si="67">BS1+1</f>
        <v>70</v>
      </c>
      <c r="BU1" s="131">
        <f t="shared" ref="BU1" si="68">BT1+1</f>
        <v>71</v>
      </c>
      <c r="BV1" s="131">
        <f t="shared" ref="BV1" si="69">BU1+1</f>
        <v>72</v>
      </c>
      <c r="BW1" s="131">
        <f t="shared" ref="BW1" si="70">BV1+1</f>
        <v>73</v>
      </c>
      <c r="BX1" s="131">
        <f t="shared" ref="BX1" si="71">BW1+1</f>
        <v>74</v>
      </c>
      <c r="BY1" s="131">
        <f t="shared" ref="BY1" si="72">BX1+1</f>
        <v>75</v>
      </c>
      <c r="BZ1" s="131">
        <f t="shared" ref="BZ1" si="73">BY1+1</f>
        <v>76</v>
      </c>
      <c r="CA1" s="131">
        <f t="shared" ref="CA1" si="74">BZ1+1</f>
        <v>77</v>
      </c>
      <c r="CB1" s="131">
        <f t="shared" ref="CB1" si="75">CA1+1</f>
        <v>78</v>
      </c>
      <c r="CC1" s="131">
        <f t="shared" ref="CC1" si="76">CB1+1</f>
        <v>79</v>
      </c>
      <c r="CD1" s="131">
        <f t="shared" ref="CD1" si="77">CC1+1</f>
        <v>80</v>
      </c>
      <c r="CE1" s="131">
        <f t="shared" ref="CE1" si="78">CD1+1</f>
        <v>81</v>
      </c>
      <c r="CF1" s="131">
        <f t="shared" ref="CF1" si="79">CE1+1</f>
        <v>82</v>
      </c>
      <c r="CG1" s="131">
        <f t="shared" ref="CG1" si="80">CF1+1</f>
        <v>83</v>
      </c>
      <c r="CH1" s="131">
        <f t="shared" ref="CH1" si="81">CG1+1</f>
        <v>84</v>
      </c>
      <c r="CI1" s="131">
        <f t="shared" ref="CI1" si="82">CH1+1</f>
        <v>85</v>
      </c>
      <c r="CJ1" s="131">
        <f t="shared" ref="CJ1" si="83">CI1+1</f>
        <v>86</v>
      </c>
      <c r="CK1" s="131">
        <f t="shared" ref="CK1" si="84">CJ1+1</f>
        <v>87</v>
      </c>
      <c r="CL1" s="131">
        <f t="shared" ref="CL1" si="85">CK1+1</f>
        <v>88</v>
      </c>
      <c r="CM1" s="131">
        <f t="shared" ref="CM1" si="86">CL1+1</f>
        <v>89</v>
      </c>
      <c r="CN1" s="131">
        <f t="shared" ref="CN1" si="87">CM1+1</f>
        <v>90</v>
      </c>
      <c r="CO1" s="131">
        <f t="shared" ref="CO1" si="88">CN1+1</f>
        <v>91</v>
      </c>
      <c r="CP1" s="131">
        <f t="shared" ref="CP1" si="89">CO1+1</f>
        <v>92</v>
      </c>
      <c r="CQ1" s="131">
        <f t="shared" ref="CQ1" si="90">CP1+1</f>
        <v>93</v>
      </c>
      <c r="CR1" s="131">
        <f t="shared" ref="CR1" si="91">CQ1+1</f>
        <v>94</v>
      </c>
      <c r="CS1" s="131">
        <f t="shared" ref="CS1" si="92">CR1+1</f>
        <v>95</v>
      </c>
      <c r="CT1" s="131">
        <f t="shared" ref="CT1" si="93">CS1+1</f>
        <v>96</v>
      </c>
      <c r="CU1" s="131">
        <f t="shared" ref="CU1" si="94">CT1+1</f>
        <v>97</v>
      </c>
      <c r="CV1" s="131">
        <f t="shared" ref="CV1" si="95">CU1+1</f>
        <v>98</v>
      </c>
      <c r="CW1" s="131">
        <f t="shared" ref="CW1" si="96">CV1+1</f>
        <v>99</v>
      </c>
      <c r="CX1" s="131">
        <f t="shared" ref="CX1" si="97">CW1+1</f>
        <v>100</v>
      </c>
      <c r="CY1" s="131">
        <f t="shared" ref="CY1" si="98">CX1+1</f>
        <v>101</v>
      </c>
      <c r="CZ1" s="131">
        <f t="shared" ref="CZ1" si="99">CY1+1</f>
        <v>102</v>
      </c>
      <c r="DA1" s="131">
        <f t="shared" ref="DA1" si="100">CZ1+1</f>
        <v>103</v>
      </c>
      <c r="DB1" s="131">
        <f t="shared" ref="DB1" si="101">DA1+1</f>
        <v>104</v>
      </c>
      <c r="DC1" s="131">
        <f t="shared" ref="DC1" si="102">DB1+1</f>
        <v>105</v>
      </c>
      <c r="DD1" s="131">
        <f t="shared" ref="DD1" si="103">DC1+1</f>
        <v>106</v>
      </c>
      <c r="DE1" s="131">
        <f t="shared" ref="DE1" si="104">DD1+1</f>
        <v>107</v>
      </c>
      <c r="DF1" s="131">
        <f t="shared" ref="DF1" si="105">DE1+1</f>
        <v>108</v>
      </c>
      <c r="DG1" s="131">
        <f t="shared" ref="DG1" si="106">DF1+1</f>
        <v>109</v>
      </c>
      <c r="DH1" s="131">
        <f t="shared" ref="DH1" si="107">DG1+1</f>
        <v>110</v>
      </c>
      <c r="DI1" s="131">
        <f t="shared" ref="DI1" si="108">DH1+1</f>
        <v>111</v>
      </c>
      <c r="DJ1" s="131">
        <f t="shared" ref="DJ1" si="109">DI1+1</f>
        <v>112</v>
      </c>
      <c r="DK1" s="131">
        <f t="shared" ref="DK1" si="110">DJ1+1</f>
        <v>113</v>
      </c>
      <c r="DL1" s="131">
        <f t="shared" ref="DL1" si="111">DK1+1</f>
        <v>114</v>
      </c>
      <c r="DM1" s="131">
        <f t="shared" ref="DM1" si="112">DL1+1</f>
        <v>115</v>
      </c>
      <c r="DN1" s="131">
        <f t="shared" ref="DN1" si="113">DM1+1</f>
        <v>116</v>
      </c>
      <c r="DO1" s="131">
        <f t="shared" ref="DO1" si="114">DN1+1</f>
        <v>117</v>
      </c>
      <c r="DP1" s="131">
        <f t="shared" ref="DP1" si="115">DO1+1</f>
        <v>118</v>
      </c>
      <c r="DQ1" s="131">
        <f t="shared" ref="DQ1" si="116">DP1+1</f>
        <v>119</v>
      </c>
      <c r="DR1" s="131">
        <f t="shared" ref="DR1" si="117">DQ1+1</f>
        <v>120</v>
      </c>
      <c r="DS1" s="131">
        <f t="shared" ref="DS1" si="118">DR1+1</f>
        <v>121</v>
      </c>
      <c r="DT1" s="131">
        <f t="shared" ref="DT1" si="119">DS1+1</f>
        <v>122</v>
      </c>
      <c r="DU1" s="131">
        <f t="shared" ref="DU1" si="120">DT1+1</f>
        <v>123</v>
      </c>
      <c r="DV1" s="131">
        <f t="shared" ref="DV1" si="121">DU1+1</f>
        <v>124</v>
      </c>
      <c r="DW1" s="131">
        <f t="shared" ref="DW1" si="122">DV1+1</f>
        <v>125</v>
      </c>
      <c r="DX1" s="131">
        <f t="shared" ref="DX1" si="123">DW1+1</f>
        <v>126</v>
      </c>
      <c r="DY1" s="131">
        <f t="shared" ref="DY1" si="124">DX1+1</f>
        <v>127</v>
      </c>
      <c r="DZ1" s="131">
        <f t="shared" ref="DZ1" si="125">DY1+1</f>
        <v>128</v>
      </c>
      <c r="EA1" s="131">
        <f t="shared" ref="EA1" si="126">DZ1+1</f>
        <v>129</v>
      </c>
      <c r="EB1" s="131">
        <f t="shared" ref="EB1" si="127">EA1+1</f>
        <v>130</v>
      </c>
      <c r="EC1" s="131">
        <f t="shared" ref="EC1" si="128">EB1+1</f>
        <v>131</v>
      </c>
      <c r="ED1" s="131">
        <f t="shared" ref="ED1" si="129">EC1+1</f>
        <v>132</v>
      </c>
      <c r="EE1" s="131">
        <f t="shared" ref="EE1" si="130">ED1+1</f>
        <v>133</v>
      </c>
      <c r="EF1" s="131">
        <f t="shared" ref="EF1" si="131">EE1+1</f>
        <v>134</v>
      </c>
      <c r="EG1" s="131">
        <f t="shared" ref="EG1" si="132">EF1+1</f>
        <v>135</v>
      </c>
      <c r="EH1" s="131">
        <f t="shared" ref="EH1" si="133">EG1+1</f>
        <v>136</v>
      </c>
      <c r="EI1" s="131">
        <f t="shared" ref="EI1" si="134">EH1+1</f>
        <v>137</v>
      </c>
      <c r="EJ1" s="131">
        <f t="shared" ref="EJ1" si="135">EI1+1</f>
        <v>138</v>
      </c>
      <c r="EK1" s="131">
        <f t="shared" ref="EK1" si="136">EJ1+1</f>
        <v>139</v>
      </c>
      <c r="EL1" s="131">
        <f t="shared" ref="EL1" si="137">EK1+1</f>
        <v>140</v>
      </c>
      <c r="EM1" s="131">
        <f t="shared" ref="EM1" si="138">EL1+1</f>
        <v>141</v>
      </c>
      <c r="EN1" s="131">
        <f t="shared" ref="EN1" si="139">EM1+1</f>
        <v>142</v>
      </c>
      <c r="EO1" s="131">
        <f t="shared" ref="EO1" si="140">EN1+1</f>
        <v>143</v>
      </c>
    </row>
    <row r="2" spans="1:145" ht="19.5" customHeight="1" x14ac:dyDescent="0.2">
      <c r="A2" s="259" t="s">
        <v>296</v>
      </c>
      <c r="B2" s="261" t="s">
        <v>295</v>
      </c>
      <c r="C2" s="264" t="s">
        <v>294</v>
      </c>
      <c r="D2" s="264" t="s">
        <v>293</v>
      </c>
      <c r="E2" s="267" t="s">
        <v>313</v>
      </c>
      <c r="F2" s="271" t="s">
        <v>314</v>
      </c>
      <c r="G2" s="257" t="s">
        <v>292</v>
      </c>
      <c r="H2" s="258"/>
      <c r="I2" s="258"/>
      <c r="J2" s="253" t="s">
        <v>291</v>
      </c>
      <c r="K2" s="254"/>
      <c r="L2" s="254"/>
      <c r="M2" s="253" t="s">
        <v>290</v>
      </c>
      <c r="N2" s="254"/>
      <c r="O2" s="254"/>
      <c r="P2" s="253" t="s">
        <v>289</v>
      </c>
      <c r="Q2" s="254"/>
      <c r="R2" s="254"/>
      <c r="S2" s="253" t="s">
        <v>288</v>
      </c>
      <c r="T2" s="254"/>
      <c r="U2" s="254"/>
      <c r="V2" s="253" t="s">
        <v>287</v>
      </c>
      <c r="W2" s="254"/>
      <c r="X2" s="254"/>
      <c r="Y2" s="254"/>
      <c r="Z2" s="253" t="s">
        <v>286</v>
      </c>
      <c r="AA2" s="254"/>
      <c r="AB2" s="254"/>
      <c r="AC2" s="253" t="s">
        <v>285</v>
      </c>
      <c r="AD2" s="254"/>
      <c r="AE2" s="254"/>
      <c r="AF2" s="253" t="s">
        <v>284</v>
      </c>
      <c r="AG2" s="254"/>
      <c r="AH2" s="254"/>
      <c r="AI2" s="253" t="s">
        <v>283</v>
      </c>
      <c r="AJ2" s="254"/>
      <c r="AK2" s="254"/>
      <c r="AL2" s="253" t="s">
        <v>282</v>
      </c>
      <c r="AM2" s="254"/>
      <c r="AN2" s="254"/>
      <c r="AO2" s="253" t="s">
        <v>281</v>
      </c>
      <c r="AP2" s="254"/>
      <c r="AQ2" s="254"/>
      <c r="AR2" s="253" t="s">
        <v>280</v>
      </c>
      <c r="AS2" s="254"/>
      <c r="AT2" s="254"/>
      <c r="AU2" s="253" t="s">
        <v>279</v>
      </c>
      <c r="AV2" s="254"/>
      <c r="AW2" s="254"/>
      <c r="AX2" s="253" t="s">
        <v>278</v>
      </c>
      <c r="AY2" s="254"/>
      <c r="AZ2" s="254"/>
      <c r="BA2" s="253" t="s">
        <v>277</v>
      </c>
      <c r="BB2" s="254"/>
      <c r="BC2" s="254"/>
      <c r="BD2" s="273" t="s">
        <v>276</v>
      </c>
      <c r="BE2" s="274"/>
      <c r="BF2" s="274"/>
      <c r="BG2" s="274"/>
      <c r="BH2" s="274"/>
      <c r="BI2" s="274"/>
      <c r="BJ2" s="274"/>
      <c r="BK2" s="274"/>
      <c r="BL2" s="274"/>
      <c r="BM2" s="274"/>
      <c r="BN2" s="274"/>
      <c r="BO2" s="274"/>
      <c r="BP2" s="274"/>
      <c r="BQ2" s="274"/>
      <c r="BR2" s="274"/>
      <c r="BS2" s="274"/>
      <c r="BT2" s="274"/>
      <c r="BU2" s="275"/>
      <c r="BV2" s="273" t="s">
        <v>276</v>
      </c>
      <c r="BW2" s="274"/>
      <c r="BX2" s="274"/>
      <c r="BY2" s="274"/>
      <c r="BZ2" s="274"/>
      <c r="CA2" s="274"/>
      <c r="CB2" s="274"/>
      <c r="CC2" s="274"/>
      <c r="CD2" s="274"/>
      <c r="CE2" s="274"/>
      <c r="CF2" s="274"/>
      <c r="CG2" s="274"/>
      <c r="CH2" s="274"/>
      <c r="CI2" s="274"/>
      <c r="CJ2" s="274"/>
      <c r="CK2" s="274"/>
      <c r="CL2" s="274"/>
      <c r="CM2" s="275"/>
      <c r="CN2" s="273" t="s">
        <v>276</v>
      </c>
      <c r="CO2" s="274"/>
      <c r="CP2" s="274"/>
      <c r="CQ2" s="274"/>
      <c r="CR2" s="274"/>
      <c r="CS2" s="274"/>
      <c r="CT2" s="274"/>
      <c r="CU2" s="274"/>
      <c r="CV2" s="274"/>
      <c r="CW2" s="274"/>
      <c r="CX2" s="274"/>
      <c r="CY2" s="274"/>
      <c r="CZ2" s="274"/>
      <c r="DA2" s="274"/>
      <c r="DB2" s="274"/>
      <c r="DC2" s="274"/>
      <c r="DD2" s="274"/>
      <c r="DE2" s="275"/>
      <c r="DF2" s="273" t="s">
        <v>276</v>
      </c>
      <c r="DG2" s="274"/>
      <c r="DH2" s="274"/>
      <c r="DI2" s="274"/>
      <c r="DJ2" s="274"/>
      <c r="DK2" s="274"/>
      <c r="DL2" s="274"/>
      <c r="DM2" s="274"/>
      <c r="DN2" s="274"/>
      <c r="DO2" s="274"/>
      <c r="DP2" s="274"/>
      <c r="DQ2" s="274"/>
      <c r="DR2" s="274"/>
      <c r="DS2" s="274"/>
      <c r="DT2" s="274"/>
      <c r="DU2" s="274"/>
      <c r="DV2" s="274"/>
      <c r="DW2" s="274"/>
      <c r="DX2" s="130"/>
      <c r="DY2" s="130"/>
      <c r="DZ2" s="130"/>
      <c r="EA2" s="130"/>
      <c r="EB2" s="130"/>
      <c r="EC2" s="130"/>
      <c r="ED2" s="130"/>
      <c r="EE2" s="130"/>
      <c r="EF2" s="130"/>
      <c r="EG2" s="130"/>
      <c r="EH2" s="130"/>
      <c r="EI2" s="130"/>
      <c r="EJ2" s="130"/>
      <c r="EK2" s="130"/>
      <c r="EL2" s="130"/>
      <c r="EM2" s="130"/>
      <c r="EN2" s="130"/>
      <c r="EO2" s="129"/>
    </row>
    <row r="3" spans="1:145" ht="19.5" customHeight="1" x14ac:dyDescent="0.2">
      <c r="A3" s="259"/>
      <c r="B3" s="262"/>
      <c r="C3" s="264"/>
      <c r="D3" s="264"/>
      <c r="E3" s="268"/>
      <c r="F3" s="272"/>
      <c r="G3" s="255"/>
      <c r="H3" s="256"/>
      <c r="I3" s="256"/>
      <c r="J3" s="255"/>
      <c r="K3" s="256"/>
      <c r="L3" s="256"/>
      <c r="M3" s="255"/>
      <c r="N3" s="256"/>
      <c r="O3" s="256"/>
      <c r="P3" s="255"/>
      <c r="Q3" s="256"/>
      <c r="R3" s="256"/>
      <c r="S3" s="255"/>
      <c r="T3" s="256"/>
      <c r="U3" s="256"/>
      <c r="V3" s="255"/>
      <c r="W3" s="256"/>
      <c r="X3" s="256"/>
      <c r="Y3" s="256"/>
      <c r="Z3" s="255"/>
      <c r="AA3" s="256"/>
      <c r="AB3" s="256"/>
      <c r="AC3" s="255"/>
      <c r="AD3" s="256"/>
      <c r="AE3" s="256"/>
      <c r="AF3" s="255"/>
      <c r="AG3" s="256"/>
      <c r="AH3" s="256"/>
      <c r="AI3" s="255"/>
      <c r="AJ3" s="256"/>
      <c r="AK3" s="256"/>
      <c r="AL3" s="255"/>
      <c r="AM3" s="256"/>
      <c r="AN3" s="256"/>
      <c r="AO3" s="255"/>
      <c r="AP3" s="256"/>
      <c r="AQ3" s="256"/>
      <c r="AR3" s="255"/>
      <c r="AS3" s="256"/>
      <c r="AT3" s="256"/>
      <c r="AU3" s="255"/>
      <c r="AV3" s="256"/>
      <c r="AW3" s="256"/>
      <c r="AX3" s="255"/>
      <c r="AY3" s="256"/>
      <c r="AZ3" s="256"/>
      <c r="BA3" s="255"/>
      <c r="BB3" s="256"/>
      <c r="BC3" s="256"/>
      <c r="BD3" s="276"/>
      <c r="BE3" s="277"/>
      <c r="BF3" s="277"/>
      <c r="BG3" s="277"/>
      <c r="BH3" s="277"/>
      <c r="BI3" s="277"/>
      <c r="BJ3" s="277"/>
      <c r="BK3" s="277"/>
      <c r="BL3" s="277"/>
      <c r="BM3" s="277"/>
      <c r="BN3" s="277"/>
      <c r="BO3" s="277"/>
      <c r="BP3" s="277"/>
      <c r="BQ3" s="277"/>
      <c r="BR3" s="277"/>
      <c r="BS3" s="277"/>
      <c r="BT3" s="277"/>
      <c r="BU3" s="278"/>
      <c r="BV3" s="276"/>
      <c r="BW3" s="277"/>
      <c r="BX3" s="277"/>
      <c r="BY3" s="277"/>
      <c r="BZ3" s="277"/>
      <c r="CA3" s="277"/>
      <c r="CB3" s="277"/>
      <c r="CC3" s="277"/>
      <c r="CD3" s="277"/>
      <c r="CE3" s="277"/>
      <c r="CF3" s="277"/>
      <c r="CG3" s="277"/>
      <c r="CH3" s="277"/>
      <c r="CI3" s="277"/>
      <c r="CJ3" s="277"/>
      <c r="CK3" s="277"/>
      <c r="CL3" s="277"/>
      <c r="CM3" s="278"/>
      <c r="CN3" s="276"/>
      <c r="CO3" s="277"/>
      <c r="CP3" s="277"/>
      <c r="CQ3" s="277"/>
      <c r="CR3" s="277"/>
      <c r="CS3" s="277"/>
      <c r="CT3" s="277"/>
      <c r="CU3" s="277"/>
      <c r="CV3" s="277"/>
      <c r="CW3" s="277"/>
      <c r="CX3" s="277"/>
      <c r="CY3" s="277"/>
      <c r="CZ3" s="277"/>
      <c r="DA3" s="277"/>
      <c r="DB3" s="277"/>
      <c r="DC3" s="277"/>
      <c r="DD3" s="277"/>
      <c r="DE3" s="278"/>
      <c r="DF3" s="276"/>
      <c r="DG3" s="277"/>
      <c r="DH3" s="277"/>
      <c r="DI3" s="277"/>
      <c r="DJ3" s="277"/>
      <c r="DK3" s="277"/>
      <c r="DL3" s="277"/>
      <c r="DM3" s="277"/>
      <c r="DN3" s="277"/>
      <c r="DO3" s="277"/>
      <c r="DP3" s="277"/>
      <c r="DQ3" s="277"/>
      <c r="DR3" s="277"/>
      <c r="DS3" s="277"/>
      <c r="DT3" s="277"/>
      <c r="DU3" s="277"/>
      <c r="DV3" s="277"/>
      <c r="DW3" s="277"/>
      <c r="DX3" s="128"/>
      <c r="DY3" s="128"/>
      <c r="DZ3" s="128"/>
      <c r="EA3" s="128"/>
      <c r="EB3" s="128"/>
      <c r="EC3" s="128"/>
      <c r="ED3" s="128"/>
      <c r="EE3" s="128"/>
      <c r="EF3" s="128"/>
      <c r="EG3" s="128"/>
      <c r="EH3" s="128"/>
      <c r="EI3" s="128"/>
      <c r="EJ3" s="128"/>
      <c r="EK3" s="128"/>
      <c r="EL3" s="128"/>
      <c r="EM3" s="128"/>
      <c r="EN3" s="128"/>
      <c r="EO3" s="127"/>
    </row>
    <row r="4" spans="1:145" ht="14.25" customHeight="1" x14ac:dyDescent="0.2">
      <c r="A4" s="259"/>
      <c r="B4" s="262"/>
      <c r="C4" s="264"/>
      <c r="D4" s="264"/>
      <c r="E4" s="268"/>
      <c r="F4" s="272"/>
      <c r="G4" s="265" t="s">
        <v>275</v>
      </c>
      <c r="H4" s="269" t="s">
        <v>273</v>
      </c>
      <c r="I4" s="269" t="s">
        <v>272</v>
      </c>
      <c r="J4" s="265" t="s">
        <v>275</v>
      </c>
      <c r="K4" s="269" t="s">
        <v>273</v>
      </c>
      <c r="L4" s="269" t="s">
        <v>272</v>
      </c>
      <c r="M4" s="265" t="s">
        <v>275</v>
      </c>
      <c r="N4" s="269" t="s">
        <v>273</v>
      </c>
      <c r="O4" s="269" t="s">
        <v>272</v>
      </c>
      <c r="P4" s="265" t="s">
        <v>275</v>
      </c>
      <c r="Q4" s="269" t="s">
        <v>273</v>
      </c>
      <c r="R4" s="269" t="s">
        <v>272</v>
      </c>
      <c r="S4" s="265" t="s">
        <v>275</v>
      </c>
      <c r="T4" s="269" t="s">
        <v>273</v>
      </c>
      <c r="U4" s="269" t="s">
        <v>272</v>
      </c>
      <c r="V4" s="269" t="s">
        <v>305</v>
      </c>
      <c r="W4" s="269" t="s">
        <v>273</v>
      </c>
      <c r="X4" s="269" t="s">
        <v>272</v>
      </c>
      <c r="Y4" s="265" t="s">
        <v>274</v>
      </c>
      <c r="Z4" s="265" t="s">
        <v>275</v>
      </c>
      <c r="AA4" s="269" t="s">
        <v>273</v>
      </c>
      <c r="AB4" s="269" t="s">
        <v>272</v>
      </c>
      <c r="AC4" s="265" t="s">
        <v>275</v>
      </c>
      <c r="AD4" s="269" t="s">
        <v>273</v>
      </c>
      <c r="AE4" s="269" t="s">
        <v>272</v>
      </c>
      <c r="AF4" s="265" t="s">
        <v>275</v>
      </c>
      <c r="AG4" s="269" t="s">
        <v>273</v>
      </c>
      <c r="AH4" s="269" t="s">
        <v>272</v>
      </c>
      <c r="AI4" s="265" t="s">
        <v>275</v>
      </c>
      <c r="AJ4" s="269" t="s">
        <v>273</v>
      </c>
      <c r="AK4" s="269" t="s">
        <v>272</v>
      </c>
      <c r="AL4" s="265" t="s">
        <v>275</v>
      </c>
      <c r="AM4" s="269" t="s">
        <v>273</v>
      </c>
      <c r="AN4" s="269" t="s">
        <v>272</v>
      </c>
      <c r="AO4" s="265" t="s">
        <v>275</v>
      </c>
      <c r="AP4" s="269" t="s">
        <v>273</v>
      </c>
      <c r="AQ4" s="269" t="s">
        <v>272</v>
      </c>
      <c r="AR4" s="265" t="s">
        <v>275</v>
      </c>
      <c r="AS4" s="269" t="s">
        <v>273</v>
      </c>
      <c r="AT4" s="269" t="s">
        <v>272</v>
      </c>
      <c r="AU4" s="265" t="s">
        <v>275</v>
      </c>
      <c r="AV4" s="269" t="s">
        <v>273</v>
      </c>
      <c r="AW4" s="269" t="s">
        <v>272</v>
      </c>
      <c r="AX4" s="265" t="s">
        <v>275</v>
      </c>
      <c r="AY4" s="269" t="s">
        <v>273</v>
      </c>
      <c r="AZ4" s="269" t="s">
        <v>272</v>
      </c>
      <c r="BA4" s="265" t="s">
        <v>275</v>
      </c>
      <c r="BB4" s="269" t="s">
        <v>273</v>
      </c>
      <c r="BC4" s="269" t="s">
        <v>272</v>
      </c>
      <c r="BD4" s="126" t="s">
        <v>271</v>
      </c>
      <c r="BE4" s="125"/>
      <c r="BF4" s="125"/>
      <c r="BG4" s="125"/>
      <c r="BH4" s="125"/>
      <c r="BI4" s="125"/>
      <c r="BJ4" s="125"/>
      <c r="BK4" s="125"/>
      <c r="BL4" s="125"/>
      <c r="BM4" s="126" t="s">
        <v>270</v>
      </c>
      <c r="BN4" s="125"/>
      <c r="BO4" s="125"/>
      <c r="BP4" s="125"/>
      <c r="BQ4" s="125"/>
      <c r="BR4" s="125"/>
      <c r="BS4" s="125"/>
      <c r="BT4" s="125"/>
      <c r="BU4" s="125"/>
      <c r="BV4" s="126" t="s">
        <v>269</v>
      </c>
      <c r="BW4" s="125"/>
      <c r="BX4" s="125"/>
      <c r="BY4" s="125"/>
      <c r="BZ4" s="125"/>
      <c r="CA4" s="125"/>
      <c r="CB4" s="125"/>
      <c r="CC4" s="125"/>
      <c r="CD4" s="125"/>
      <c r="CE4" s="126" t="s">
        <v>268</v>
      </c>
      <c r="CF4" s="125"/>
      <c r="CG4" s="125"/>
      <c r="CH4" s="125"/>
      <c r="CI4" s="125"/>
      <c r="CJ4" s="125"/>
      <c r="CK4" s="125"/>
      <c r="CL4" s="125"/>
      <c r="CM4" s="125"/>
      <c r="CN4" s="126" t="s">
        <v>267</v>
      </c>
      <c r="CO4" s="125"/>
      <c r="CP4" s="125"/>
      <c r="CQ4" s="125"/>
      <c r="CR4" s="125"/>
      <c r="CS4" s="125"/>
      <c r="CT4" s="125"/>
      <c r="CU4" s="125"/>
      <c r="CV4" s="125"/>
      <c r="CW4" s="126" t="s">
        <v>266</v>
      </c>
      <c r="CX4" s="125"/>
      <c r="CY4" s="125"/>
      <c r="CZ4" s="125"/>
      <c r="DA4" s="125"/>
      <c r="DB4" s="125"/>
      <c r="DC4" s="125"/>
      <c r="DD4" s="125"/>
      <c r="DE4" s="125"/>
      <c r="DF4" s="126" t="s">
        <v>265</v>
      </c>
      <c r="DG4" s="125"/>
      <c r="DH4" s="125"/>
      <c r="DI4" s="125"/>
      <c r="DJ4" s="125"/>
      <c r="DK4" s="125"/>
      <c r="DL4" s="125"/>
      <c r="DM4" s="125"/>
      <c r="DN4" s="125"/>
      <c r="DO4" s="126" t="s">
        <v>264</v>
      </c>
      <c r="DP4" s="125"/>
      <c r="DQ4" s="125"/>
      <c r="DR4" s="125"/>
      <c r="DS4" s="125"/>
      <c r="DT4" s="125"/>
      <c r="DU4" s="125"/>
      <c r="DV4" s="125"/>
      <c r="DW4" s="125"/>
      <c r="DX4" s="126" t="s">
        <v>263</v>
      </c>
      <c r="DY4" s="125"/>
      <c r="DZ4" s="125"/>
      <c r="EA4" s="125"/>
      <c r="EB4" s="125"/>
      <c r="EC4" s="125"/>
      <c r="ED4" s="125"/>
      <c r="EE4" s="125"/>
      <c r="EF4" s="125"/>
      <c r="EG4" s="126" t="s">
        <v>262</v>
      </c>
      <c r="EH4" s="125"/>
      <c r="EI4" s="125"/>
      <c r="EJ4" s="125"/>
      <c r="EK4" s="125"/>
      <c r="EL4" s="125"/>
      <c r="EM4" s="125"/>
      <c r="EN4" s="125"/>
      <c r="EO4" s="124"/>
    </row>
    <row r="5" spans="1:145" ht="185.25" customHeight="1" x14ac:dyDescent="0.2">
      <c r="A5" s="260"/>
      <c r="B5" s="263"/>
      <c r="C5" s="264"/>
      <c r="D5" s="264"/>
      <c r="E5" s="268"/>
      <c r="F5" s="272"/>
      <c r="G5" s="266"/>
      <c r="H5" s="270"/>
      <c r="I5" s="270"/>
      <c r="J5" s="266"/>
      <c r="K5" s="270"/>
      <c r="L5" s="270"/>
      <c r="M5" s="266"/>
      <c r="N5" s="270"/>
      <c r="O5" s="270"/>
      <c r="P5" s="266"/>
      <c r="Q5" s="270"/>
      <c r="R5" s="270"/>
      <c r="S5" s="266"/>
      <c r="T5" s="270"/>
      <c r="U5" s="270"/>
      <c r="V5" s="270"/>
      <c r="W5" s="270"/>
      <c r="X5" s="270"/>
      <c r="Y5" s="266"/>
      <c r="Z5" s="266"/>
      <c r="AA5" s="270"/>
      <c r="AB5" s="270"/>
      <c r="AC5" s="266"/>
      <c r="AD5" s="270"/>
      <c r="AE5" s="270"/>
      <c r="AF5" s="266"/>
      <c r="AG5" s="270"/>
      <c r="AH5" s="270"/>
      <c r="AI5" s="266"/>
      <c r="AJ5" s="270"/>
      <c r="AK5" s="270"/>
      <c r="AL5" s="266"/>
      <c r="AM5" s="270"/>
      <c r="AN5" s="270"/>
      <c r="AO5" s="266"/>
      <c r="AP5" s="270"/>
      <c r="AQ5" s="270"/>
      <c r="AR5" s="266"/>
      <c r="AS5" s="270"/>
      <c r="AT5" s="270"/>
      <c r="AU5" s="266"/>
      <c r="AV5" s="270"/>
      <c r="AW5" s="270"/>
      <c r="AX5" s="266"/>
      <c r="AY5" s="270"/>
      <c r="AZ5" s="270"/>
      <c r="BA5" s="266"/>
      <c r="BB5" s="270"/>
      <c r="BC5" s="270"/>
      <c r="BD5" s="123" t="s">
        <v>261</v>
      </c>
      <c r="BE5" s="123" t="s">
        <v>260</v>
      </c>
      <c r="BF5" s="123" t="s">
        <v>223</v>
      </c>
      <c r="BG5" s="123" t="s">
        <v>259</v>
      </c>
      <c r="BH5" s="123" t="s">
        <v>258</v>
      </c>
      <c r="BI5" s="123" t="s">
        <v>257</v>
      </c>
      <c r="BJ5" s="123" t="s">
        <v>256</v>
      </c>
      <c r="BK5" s="123" t="s">
        <v>255</v>
      </c>
      <c r="BL5" s="123" t="s">
        <v>311</v>
      </c>
      <c r="BM5" s="123" t="s">
        <v>261</v>
      </c>
      <c r="BN5" s="123" t="s">
        <v>260</v>
      </c>
      <c r="BO5" s="123" t="s">
        <v>223</v>
      </c>
      <c r="BP5" s="123" t="s">
        <v>259</v>
      </c>
      <c r="BQ5" s="123" t="s">
        <v>258</v>
      </c>
      <c r="BR5" s="123" t="s">
        <v>257</v>
      </c>
      <c r="BS5" s="123" t="s">
        <v>256</v>
      </c>
      <c r="BT5" s="123" t="s">
        <v>255</v>
      </c>
      <c r="BU5" s="123" t="s">
        <v>311</v>
      </c>
      <c r="BV5" s="123" t="s">
        <v>261</v>
      </c>
      <c r="BW5" s="123" t="s">
        <v>260</v>
      </c>
      <c r="BX5" s="123" t="s">
        <v>223</v>
      </c>
      <c r="BY5" s="123" t="s">
        <v>259</v>
      </c>
      <c r="BZ5" s="123" t="s">
        <v>258</v>
      </c>
      <c r="CA5" s="123" t="s">
        <v>257</v>
      </c>
      <c r="CB5" s="123" t="s">
        <v>256</v>
      </c>
      <c r="CC5" s="123" t="s">
        <v>255</v>
      </c>
      <c r="CD5" s="123" t="s">
        <v>311</v>
      </c>
      <c r="CE5" s="123" t="s">
        <v>261</v>
      </c>
      <c r="CF5" s="123" t="s">
        <v>260</v>
      </c>
      <c r="CG5" s="123" t="s">
        <v>223</v>
      </c>
      <c r="CH5" s="123" t="s">
        <v>259</v>
      </c>
      <c r="CI5" s="123" t="s">
        <v>258</v>
      </c>
      <c r="CJ5" s="123" t="s">
        <v>257</v>
      </c>
      <c r="CK5" s="123" t="s">
        <v>256</v>
      </c>
      <c r="CL5" s="123" t="s">
        <v>255</v>
      </c>
      <c r="CM5" s="123" t="s">
        <v>311</v>
      </c>
      <c r="CN5" s="123" t="s">
        <v>261</v>
      </c>
      <c r="CO5" s="123" t="s">
        <v>260</v>
      </c>
      <c r="CP5" s="123" t="s">
        <v>223</v>
      </c>
      <c r="CQ5" s="123" t="s">
        <v>259</v>
      </c>
      <c r="CR5" s="123" t="s">
        <v>258</v>
      </c>
      <c r="CS5" s="123" t="s">
        <v>257</v>
      </c>
      <c r="CT5" s="123" t="s">
        <v>256</v>
      </c>
      <c r="CU5" s="123" t="s">
        <v>255</v>
      </c>
      <c r="CV5" s="123" t="s">
        <v>311</v>
      </c>
      <c r="CW5" s="123" t="s">
        <v>261</v>
      </c>
      <c r="CX5" s="123" t="s">
        <v>260</v>
      </c>
      <c r="CY5" s="123" t="s">
        <v>223</v>
      </c>
      <c r="CZ5" s="123" t="s">
        <v>259</v>
      </c>
      <c r="DA5" s="123" t="s">
        <v>258</v>
      </c>
      <c r="DB5" s="123" t="s">
        <v>257</v>
      </c>
      <c r="DC5" s="123" t="s">
        <v>256</v>
      </c>
      <c r="DD5" s="123" t="s">
        <v>255</v>
      </c>
      <c r="DE5" s="123" t="s">
        <v>311</v>
      </c>
      <c r="DF5" s="123" t="s">
        <v>261</v>
      </c>
      <c r="DG5" s="123" t="s">
        <v>260</v>
      </c>
      <c r="DH5" s="123" t="s">
        <v>223</v>
      </c>
      <c r="DI5" s="123" t="s">
        <v>259</v>
      </c>
      <c r="DJ5" s="123" t="s">
        <v>258</v>
      </c>
      <c r="DK5" s="123" t="s">
        <v>257</v>
      </c>
      <c r="DL5" s="123" t="s">
        <v>256</v>
      </c>
      <c r="DM5" s="123" t="s">
        <v>255</v>
      </c>
      <c r="DN5" s="123" t="s">
        <v>311</v>
      </c>
      <c r="DO5" s="123" t="s">
        <v>261</v>
      </c>
      <c r="DP5" s="123" t="s">
        <v>260</v>
      </c>
      <c r="DQ5" s="123" t="s">
        <v>223</v>
      </c>
      <c r="DR5" s="123" t="s">
        <v>259</v>
      </c>
      <c r="DS5" s="123" t="s">
        <v>258</v>
      </c>
      <c r="DT5" s="123" t="s">
        <v>257</v>
      </c>
      <c r="DU5" s="123" t="s">
        <v>256</v>
      </c>
      <c r="DV5" s="123" t="s">
        <v>255</v>
      </c>
      <c r="DW5" s="123" t="s">
        <v>311</v>
      </c>
      <c r="DX5" s="123" t="s">
        <v>261</v>
      </c>
      <c r="DY5" s="123" t="s">
        <v>260</v>
      </c>
      <c r="DZ5" s="123" t="s">
        <v>223</v>
      </c>
      <c r="EA5" s="123" t="s">
        <v>259</v>
      </c>
      <c r="EB5" s="123" t="s">
        <v>258</v>
      </c>
      <c r="EC5" s="123" t="s">
        <v>257</v>
      </c>
      <c r="ED5" s="123" t="s">
        <v>256</v>
      </c>
      <c r="EE5" s="123" t="s">
        <v>255</v>
      </c>
      <c r="EF5" s="123" t="s">
        <v>311</v>
      </c>
      <c r="EG5" s="123" t="s">
        <v>261</v>
      </c>
      <c r="EH5" s="123" t="s">
        <v>260</v>
      </c>
      <c r="EI5" s="123" t="s">
        <v>223</v>
      </c>
      <c r="EJ5" s="123" t="s">
        <v>259</v>
      </c>
      <c r="EK5" s="123" t="s">
        <v>258</v>
      </c>
      <c r="EL5" s="123" t="s">
        <v>257</v>
      </c>
      <c r="EM5" s="123" t="s">
        <v>256</v>
      </c>
      <c r="EN5" s="123" t="s">
        <v>255</v>
      </c>
      <c r="EO5" s="123" t="s">
        <v>311</v>
      </c>
    </row>
    <row r="6" spans="1:145" ht="40.5" customHeight="1" x14ac:dyDescent="0.2">
      <c r="A6" s="121">
        <f>レンタカー!$F$4</f>
        <v>0</v>
      </c>
      <c r="B6" s="121">
        <f>レンタカー!$T$4</f>
        <v>0</v>
      </c>
      <c r="C6" s="122">
        <f>レンタカー!$H$6</f>
        <v>0</v>
      </c>
      <c r="D6" s="121">
        <f>レンタカー!$T$6</f>
        <v>0</v>
      </c>
      <c r="E6" s="141" t="str">
        <f>IF(レンタカー!C10=レンタカー!AE1,"○","")</f>
        <v/>
      </c>
      <c r="F6" s="141" t="str">
        <f>IF(レンタカー!C11=レンタカー!AE1,"○","")</f>
        <v/>
      </c>
      <c r="G6" s="120">
        <f>レンタカー!$P$20</f>
        <v>0</v>
      </c>
      <c r="H6" s="120">
        <f>レンタカー!$S$20</f>
        <v>0</v>
      </c>
      <c r="I6" s="120" t="str">
        <f>レンタカー!$X$20</f>
        <v/>
      </c>
      <c r="J6" s="120">
        <f>レンタカー!$P$21</f>
        <v>0</v>
      </c>
      <c r="K6" s="120">
        <f>レンタカー!$S$21</f>
        <v>0</v>
      </c>
      <c r="L6" s="120" t="str">
        <f>レンタカー!$X$21</f>
        <v/>
      </c>
      <c r="M6" s="120">
        <f>レンタカー!$P$22</f>
        <v>0</v>
      </c>
      <c r="N6" s="120">
        <f>レンタカー!$S$22</f>
        <v>0</v>
      </c>
      <c r="O6" s="120" t="str">
        <f>レンタカー!$X$22</f>
        <v/>
      </c>
      <c r="P6" s="120" t="str">
        <f>レンタカー!$P$23</f>
        <v>-</v>
      </c>
      <c r="Q6" s="120">
        <f>レンタカー!$S$23</f>
        <v>0</v>
      </c>
      <c r="R6" s="120" t="str">
        <f>レンタカー!$X$23</f>
        <v/>
      </c>
      <c r="S6" s="120">
        <f>レンタカー!$P$24</f>
        <v>0</v>
      </c>
      <c r="T6" s="120">
        <f>レンタカー!$S$24</f>
        <v>0</v>
      </c>
      <c r="U6" s="120" t="str">
        <f>レンタカー!$X$24</f>
        <v/>
      </c>
      <c r="V6" s="120">
        <f>レンタカー!$P$25</f>
        <v>0</v>
      </c>
      <c r="W6" s="120">
        <f>レンタカー!$S$25</f>
        <v>0</v>
      </c>
      <c r="X6" s="120" t="str">
        <f>レンタカー!$X$25</f>
        <v/>
      </c>
      <c r="Y6" s="120" t="str">
        <f>レンタカー!$E$26</f>
        <v>事業概要：　　　　　　　　　　　　　　　</v>
      </c>
      <c r="Z6" s="120">
        <f>レンタカー!$P$30</f>
        <v>0</v>
      </c>
      <c r="AA6" s="120">
        <f>レンタカー!$S$30</f>
        <v>0</v>
      </c>
      <c r="AB6" s="120" t="str">
        <f>レンタカー!$X$30</f>
        <v/>
      </c>
      <c r="AC6" s="120">
        <f>レンタカー!$P$31</f>
        <v>0</v>
      </c>
      <c r="AD6" s="120">
        <f>レンタカー!$S$31</f>
        <v>0</v>
      </c>
      <c r="AE6" s="120" t="str">
        <f>レンタカー!$X$31</f>
        <v/>
      </c>
      <c r="AF6" s="120">
        <f>レンタカー!$P$32</f>
        <v>0</v>
      </c>
      <c r="AG6" s="120">
        <f>レンタカー!$S$32</f>
        <v>0</v>
      </c>
      <c r="AH6" s="120" t="str">
        <f>レンタカー!$X$32</f>
        <v/>
      </c>
      <c r="AI6" s="120">
        <f>レンタカー!$P$37</f>
        <v>0</v>
      </c>
      <c r="AJ6" s="120">
        <f>レンタカー!$S$37</f>
        <v>0</v>
      </c>
      <c r="AK6" s="120" t="str">
        <f>レンタカー!$X$37</f>
        <v/>
      </c>
      <c r="AL6" s="120">
        <f>レンタカー!$P$38</f>
        <v>0</v>
      </c>
      <c r="AM6" s="120">
        <f>レンタカー!$S$38</f>
        <v>0</v>
      </c>
      <c r="AN6" s="120" t="str">
        <f>レンタカー!$X$38</f>
        <v/>
      </c>
      <c r="AO6" s="120">
        <f>レンタカー!$P$39</f>
        <v>0</v>
      </c>
      <c r="AP6" s="120">
        <f>レンタカー!$S$39</f>
        <v>0</v>
      </c>
      <c r="AQ6" s="120" t="str">
        <f>レンタカー!$X$39</f>
        <v/>
      </c>
      <c r="AR6" s="120">
        <f>レンタカー!$P$40</f>
        <v>0</v>
      </c>
      <c r="AS6" s="120">
        <f>レンタカー!$S$40</f>
        <v>0</v>
      </c>
      <c r="AT6" s="120" t="str">
        <f>レンタカー!$X$40</f>
        <v/>
      </c>
      <c r="AU6" s="120">
        <f>レンタカー!$P$49</f>
        <v>0</v>
      </c>
      <c r="AV6" s="120">
        <f>レンタカー!$S$49</f>
        <v>0</v>
      </c>
      <c r="AW6" s="120" t="str">
        <f>レンタカー!$X$49</f>
        <v/>
      </c>
      <c r="AX6" s="120">
        <f>レンタカー!$P$50</f>
        <v>0</v>
      </c>
      <c r="AY6" s="120">
        <f>レンタカー!$S$50</f>
        <v>0</v>
      </c>
      <c r="AZ6" s="120" t="str">
        <f>レンタカー!$X$50</f>
        <v/>
      </c>
      <c r="BA6" s="120">
        <f>レンタカー!$P$51</f>
        <v>0</v>
      </c>
      <c r="BB6" s="120">
        <f>レンタカー!$S$51</f>
        <v>0</v>
      </c>
      <c r="BC6" s="120" t="str">
        <f>レンタカー!$X$51</f>
        <v/>
      </c>
      <c r="BD6" s="120">
        <f>レンタカー!$D$55</f>
        <v>0</v>
      </c>
      <c r="BE6" s="120">
        <f>レンタカー!$F$55</f>
        <v>0</v>
      </c>
      <c r="BF6" s="120">
        <f>レンタカー!$H$55</f>
        <v>0</v>
      </c>
      <c r="BG6" s="120">
        <f>レンタカー!$K$55</f>
        <v>0</v>
      </c>
      <c r="BH6" s="120">
        <f>レンタカー!$N$55</f>
        <v>0</v>
      </c>
      <c r="BI6" s="120">
        <f>レンタカー!$Q$55</f>
        <v>0</v>
      </c>
      <c r="BJ6" s="120">
        <f>レンタカー!$T$55</f>
        <v>0</v>
      </c>
      <c r="BK6" s="120">
        <f>レンタカー!$W$55</f>
        <v>0</v>
      </c>
      <c r="BL6" s="120">
        <f>レンタカー!$Z$55</f>
        <v>0</v>
      </c>
      <c r="BM6" s="120">
        <f>レンタカー!$D$56</f>
        <v>0</v>
      </c>
      <c r="BN6" s="120">
        <f>レンタカー!$F$56</f>
        <v>0</v>
      </c>
      <c r="BO6" s="120">
        <f>レンタカー!$H$56</f>
        <v>0</v>
      </c>
      <c r="BP6" s="120">
        <f>レンタカー!$K$56</f>
        <v>0</v>
      </c>
      <c r="BQ6" s="120">
        <f>レンタカー!$N$56</f>
        <v>0</v>
      </c>
      <c r="BR6" s="120">
        <f>レンタカー!$Q$56</f>
        <v>0</v>
      </c>
      <c r="BS6" s="120">
        <f>レンタカー!$T$56</f>
        <v>0</v>
      </c>
      <c r="BT6" s="120">
        <f>レンタカー!$W$56</f>
        <v>0</v>
      </c>
      <c r="BU6" s="120">
        <f>レンタカー!$Z$56</f>
        <v>0</v>
      </c>
      <c r="BV6" s="120">
        <f>レンタカー!$D$57</f>
        <v>0</v>
      </c>
      <c r="BW6" s="120">
        <f>レンタカー!$F$57</f>
        <v>0</v>
      </c>
      <c r="BX6" s="120">
        <f>レンタカー!$H$57</f>
        <v>0</v>
      </c>
      <c r="BY6" s="120">
        <f>レンタカー!$K$57</f>
        <v>0</v>
      </c>
      <c r="BZ6" s="120">
        <f>レンタカー!$N$57</f>
        <v>0</v>
      </c>
      <c r="CA6" s="120">
        <f>レンタカー!$Q$57</f>
        <v>0</v>
      </c>
      <c r="CB6" s="120">
        <f>レンタカー!$T$57</f>
        <v>0</v>
      </c>
      <c r="CC6" s="120">
        <f>レンタカー!$W$57</f>
        <v>0</v>
      </c>
      <c r="CD6" s="120">
        <f>レンタカー!$Z$57</f>
        <v>0</v>
      </c>
      <c r="CE6" s="120">
        <f>レンタカー!$D$58</f>
        <v>0</v>
      </c>
      <c r="CF6" s="120">
        <f>レンタカー!$F$58</f>
        <v>0</v>
      </c>
      <c r="CG6" s="120">
        <f>レンタカー!$H$58</f>
        <v>0</v>
      </c>
      <c r="CH6" s="120">
        <f>レンタカー!$K$58</f>
        <v>0</v>
      </c>
      <c r="CI6" s="120">
        <f>レンタカー!$N$58</f>
        <v>0</v>
      </c>
      <c r="CJ6" s="120">
        <f>レンタカー!$Q$58</f>
        <v>0</v>
      </c>
      <c r="CK6" s="120">
        <f>レンタカー!$T$58</f>
        <v>0</v>
      </c>
      <c r="CL6" s="120">
        <f>レンタカー!$W$58</f>
        <v>0</v>
      </c>
      <c r="CM6" s="120">
        <f>レンタカー!$Z$58</f>
        <v>0</v>
      </c>
      <c r="CN6" s="120">
        <f>レンタカー!$D$59</f>
        <v>0</v>
      </c>
      <c r="CO6" s="120">
        <f>レンタカー!$F$59</f>
        <v>0</v>
      </c>
      <c r="CP6" s="120">
        <f>レンタカー!$H$59</f>
        <v>0</v>
      </c>
      <c r="CQ6" s="120">
        <f>レンタカー!$K$59</f>
        <v>0</v>
      </c>
      <c r="CR6" s="120">
        <f>レンタカー!$N$59</f>
        <v>0</v>
      </c>
      <c r="CS6" s="120">
        <f>レンタカー!$Q$59</f>
        <v>0</v>
      </c>
      <c r="CT6" s="120">
        <f>レンタカー!$T$59</f>
        <v>0</v>
      </c>
      <c r="CU6" s="120">
        <f>レンタカー!$W$59</f>
        <v>0</v>
      </c>
      <c r="CV6" s="120">
        <f>レンタカー!$Z$59</f>
        <v>0</v>
      </c>
      <c r="CW6" s="120">
        <f>レンタカー!$D$60</f>
        <v>0</v>
      </c>
      <c r="CX6" s="120">
        <f>レンタカー!$F$60</f>
        <v>0</v>
      </c>
      <c r="CY6" s="120">
        <f>レンタカー!$H$60</f>
        <v>0</v>
      </c>
      <c r="CZ6" s="120">
        <f>レンタカー!$K$60</f>
        <v>0</v>
      </c>
      <c r="DA6" s="120">
        <f>レンタカー!$N$60</f>
        <v>0</v>
      </c>
      <c r="DB6" s="120">
        <f>レンタカー!$Q$60</f>
        <v>0</v>
      </c>
      <c r="DC6" s="120">
        <f>レンタカー!$T$60</f>
        <v>0</v>
      </c>
      <c r="DD6" s="120">
        <f>レンタカー!$W$60</f>
        <v>0</v>
      </c>
      <c r="DE6" s="120">
        <f>レンタカー!$Z$60</f>
        <v>0</v>
      </c>
      <c r="DF6" s="120">
        <f>レンタカー!$D$61</f>
        <v>0</v>
      </c>
      <c r="DG6" s="120">
        <f>レンタカー!$F$61</f>
        <v>0</v>
      </c>
      <c r="DH6" s="120">
        <f>レンタカー!$H$61</f>
        <v>0</v>
      </c>
      <c r="DI6" s="120">
        <f>レンタカー!$K$61</f>
        <v>0</v>
      </c>
      <c r="DJ6" s="120">
        <f>レンタカー!$N$61</f>
        <v>0</v>
      </c>
      <c r="DK6" s="120">
        <f>レンタカー!$Q$61</f>
        <v>0</v>
      </c>
      <c r="DL6" s="120">
        <f>レンタカー!$T$61</f>
        <v>0</v>
      </c>
      <c r="DM6" s="120">
        <f>レンタカー!$W$61</f>
        <v>0</v>
      </c>
      <c r="DN6" s="120">
        <f>レンタカー!$Z$61</f>
        <v>0</v>
      </c>
      <c r="DO6" s="120">
        <f>レンタカー!$D$62</f>
        <v>0</v>
      </c>
      <c r="DP6" s="120">
        <f>レンタカー!$F$62</f>
        <v>0</v>
      </c>
      <c r="DQ6" s="120">
        <f>レンタカー!$H$62</f>
        <v>0</v>
      </c>
      <c r="DR6" s="120">
        <f>レンタカー!$K$62</f>
        <v>0</v>
      </c>
      <c r="DS6" s="120">
        <f>レンタカー!$N$62</f>
        <v>0</v>
      </c>
      <c r="DT6" s="120">
        <f>レンタカー!$Q$62</f>
        <v>0</v>
      </c>
      <c r="DU6" s="120">
        <f>レンタカー!$T$62</f>
        <v>0</v>
      </c>
      <c r="DV6" s="120">
        <f>レンタカー!$W$62</f>
        <v>0</v>
      </c>
      <c r="DW6" s="120">
        <f>レンタカー!$Z$62</f>
        <v>0</v>
      </c>
      <c r="DX6" s="120">
        <f>レンタカー!$D$63</f>
        <v>0</v>
      </c>
      <c r="DY6" s="120">
        <f>レンタカー!$F$63</f>
        <v>0</v>
      </c>
      <c r="DZ6" s="120">
        <f>レンタカー!$H$63</f>
        <v>0</v>
      </c>
      <c r="EA6" s="120">
        <f>レンタカー!$K$63</f>
        <v>0</v>
      </c>
      <c r="EB6" s="120">
        <f>レンタカー!$N$63</f>
        <v>0</v>
      </c>
      <c r="EC6" s="120">
        <f>レンタカー!$Q$63</f>
        <v>0</v>
      </c>
      <c r="ED6" s="120">
        <f>レンタカー!$T$63</f>
        <v>0</v>
      </c>
      <c r="EE6" s="120">
        <f>レンタカー!$W$63</f>
        <v>0</v>
      </c>
      <c r="EF6" s="120">
        <f>レンタカー!$Z$63</f>
        <v>0</v>
      </c>
      <c r="EG6" s="120">
        <f>レンタカー!$D$64</f>
        <v>0</v>
      </c>
      <c r="EH6" s="120">
        <f>レンタカー!$F$64</f>
        <v>0</v>
      </c>
      <c r="EI6" s="120">
        <f>レンタカー!$H$64</f>
        <v>0</v>
      </c>
      <c r="EJ6" s="120">
        <f>レンタカー!$K$64</f>
        <v>0</v>
      </c>
      <c r="EK6" s="120">
        <f>レンタカー!$N$64</f>
        <v>0</v>
      </c>
      <c r="EL6" s="120">
        <f>レンタカー!$Q$64</f>
        <v>0</v>
      </c>
      <c r="EM6" s="120">
        <f>レンタカー!$T$64</f>
        <v>0</v>
      </c>
      <c r="EN6" s="120">
        <f>レンタカー!$W$64</f>
        <v>0</v>
      </c>
      <c r="EO6" s="120">
        <f>レンタカー!$Z$64</f>
        <v>0</v>
      </c>
    </row>
    <row r="7" spans="1:145" ht="13.05" x14ac:dyDescent="0.2">
      <c r="D7" s="112"/>
      <c r="E7" s="112"/>
      <c r="F7" s="112"/>
      <c r="G7" s="112"/>
      <c r="H7" s="112"/>
    </row>
    <row r="8" spans="1:145" ht="13.05" x14ac:dyDescent="0.2">
      <c r="D8" s="112"/>
      <c r="E8" s="112"/>
      <c r="F8" s="112"/>
      <c r="G8" s="112"/>
      <c r="H8" s="112"/>
    </row>
    <row r="9" spans="1:145" ht="13.05" x14ac:dyDescent="0.2">
      <c r="D9" s="112"/>
      <c r="E9" s="112"/>
      <c r="F9" s="112"/>
      <c r="G9" s="112"/>
      <c r="H9" s="112"/>
    </row>
    <row r="10" spans="1:145" ht="13.05" x14ac:dyDescent="0.2">
      <c r="D10" s="112"/>
      <c r="E10" s="112"/>
      <c r="F10" s="112"/>
      <c r="G10" s="112"/>
      <c r="H10" s="112"/>
    </row>
    <row r="15" spans="1:145" ht="13.05" x14ac:dyDescent="0.2">
      <c r="AJ15" s="119"/>
      <c r="AK15" s="118"/>
      <c r="AL15" s="118"/>
      <c r="AU15" s="118"/>
    </row>
    <row r="16" spans="1:145" ht="13.05" x14ac:dyDescent="0.2">
      <c r="AJ16" s="117"/>
      <c r="AK16" s="116"/>
      <c r="AL16" s="116"/>
      <c r="AU16" s="116"/>
    </row>
    <row r="17" spans="36:47" ht="13.05" x14ac:dyDescent="0.2">
      <c r="AJ17" s="117"/>
      <c r="AK17" s="116"/>
      <c r="AL17" s="116"/>
      <c r="AU17" s="116"/>
    </row>
    <row r="18" spans="36:47" ht="13.05" x14ac:dyDescent="0.2">
      <c r="AJ18" s="117"/>
      <c r="AK18" s="116"/>
      <c r="AL18" s="116"/>
      <c r="AU18" s="116"/>
    </row>
    <row r="19" spans="36:47" ht="13.05" x14ac:dyDescent="0.2">
      <c r="AJ19" s="117"/>
      <c r="AK19" s="116"/>
      <c r="AL19" s="116"/>
      <c r="AU19" s="116"/>
    </row>
    <row r="20" spans="36:47" ht="13.05" x14ac:dyDescent="0.2">
      <c r="AJ20" s="117"/>
      <c r="AK20" s="116"/>
      <c r="AL20" s="116"/>
      <c r="AU20" s="116"/>
    </row>
    <row r="21" spans="36:47" ht="13.05" x14ac:dyDescent="0.2">
      <c r="AJ21" s="115"/>
      <c r="AK21" s="114"/>
      <c r="AL21" s="114"/>
      <c r="AU21" s="114"/>
    </row>
    <row r="241" spans="146:371" ht="20.399999999999999" x14ac:dyDescent="0.2">
      <c r="EP241" s="110" ph="1"/>
      <c r="EQ241" s="110" ph="1"/>
      <c r="ER241" s="110" ph="1"/>
      <c r="ES241" s="110" ph="1"/>
      <c r="ET241" s="110" ph="1"/>
      <c r="EU241" s="110" ph="1"/>
      <c r="EV241" s="110" ph="1"/>
      <c r="EW241" s="110" ph="1"/>
      <c r="EX241" s="110" ph="1"/>
      <c r="EY241" s="110" ph="1"/>
      <c r="EZ241" s="110" ph="1"/>
      <c r="FA241" s="110" ph="1"/>
      <c r="FB241" s="110" ph="1"/>
      <c r="FC241" s="110" ph="1"/>
      <c r="FD241" s="110" ph="1"/>
      <c r="FE241" s="110" ph="1"/>
      <c r="FF241" s="110" ph="1"/>
      <c r="FG241" s="110" ph="1"/>
      <c r="FH241" s="110" ph="1"/>
      <c r="FI241" s="110" ph="1"/>
      <c r="FJ241" s="110" ph="1"/>
      <c r="FK241" s="110" ph="1"/>
      <c r="FL241" s="110" ph="1"/>
      <c r="FT241" s="110" ph="1"/>
      <c r="FW241" s="110" ph="1"/>
      <c r="FX241" s="110" ph="1"/>
      <c r="FY241" s="110" ph="1"/>
      <c r="FZ241" s="110" ph="1"/>
      <c r="GA241" s="110" ph="1"/>
      <c r="GB241" s="110" ph="1"/>
      <c r="GC241" s="110" ph="1"/>
      <c r="GD241" s="110" ph="1"/>
      <c r="GE241" s="110" ph="1"/>
      <c r="GF241" s="110" ph="1"/>
      <c r="GG241" s="110" ph="1"/>
      <c r="GH241" s="110" ph="1"/>
      <c r="GI241" s="110" ph="1"/>
      <c r="GJ241" s="110" ph="1"/>
      <c r="GK241" s="110" ph="1"/>
      <c r="GL241" s="110" ph="1"/>
      <c r="GM241" s="110" ph="1"/>
      <c r="GN241" s="110" ph="1"/>
      <c r="GO241" s="110" ph="1"/>
      <c r="GP241" s="110" ph="1"/>
      <c r="GQ241" s="110" ph="1"/>
      <c r="GR241" s="110" ph="1"/>
      <c r="GS241" s="110" ph="1"/>
      <c r="GT241" s="110" ph="1"/>
      <c r="GU241" s="110" ph="1"/>
      <c r="GV241" s="110" ph="1"/>
      <c r="GW241" s="110" ph="1"/>
      <c r="GX241" s="110" ph="1"/>
      <c r="GY241" s="110" ph="1"/>
      <c r="GZ241" s="110" ph="1"/>
      <c r="HA241" s="110" ph="1"/>
      <c r="HB241" s="110" ph="1"/>
      <c r="HC241" s="110" ph="1"/>
      <c r="HD241" s="110" ph="1"/>
      <c r="HE241" s="110" ph="1"/>
      <c r="HF241" s="110" ph="1"/>
      <c r="HG241" s="110" ph="1"/>
      <c r="HH241" s="110" ph="1"/>
      <c r="HI241" s="110" ph="1"/>
      <c r="HJ241" s="110" ph="1"/>
      <c r="HK241" s="110" ph="1"/>
      <c r="HL241" s="110" ph="1"/>
      <c r="HM241" s="110" ph="1"/>
      <c r="HN241" s="110" ph="1"/>
      <c r="HO241" s="110" ph="1"/>
      <c r="HP241" s="110" ph="1"/>
      <c r="HQ241" s="110" ph="1"/>
      <c r="HR241" s="110" ph="1"/>
      <c r="HS241" s="110" ph="1"/>
      <c r="HT241" s="110" ph="1"/>
      <c r="HU241" s="110" ph="1"/>
      <c r="HV241" s="110" ph="1"/>
      <c r="HW241" s="110" ph="1"/>
      <c r="HX241" s="110" ph="1"/>
      <c r="HY241" s="110" ph="1"/>
      <c r="HZ241" s="110" ph="1"/>
      <c r="IA241" s="110" ph="1"/>
      <c r="IB241" s="110" ph="1"/>
      <c r="IC241" s="110" ph="1"/>
      <c r="ID241" s="110" ph="1"/>
      <c r="IE241" s="110" ph="1"/>
      <c r="IF241" s="110" ph="1"/>
      <c r="IG241" s="110" ph="1"/>
      <c r="IH241" s="110" ph="1"/>
      <c r="II241" s="110" ph="1"/>
      <c r="IJ241" s="110" ph="1"/>
      <c r="IK241" s="110" ph="1"/>
      <c r="IL241" s="110" ph="1"/>
      <c r="IM241" s="110" ph="1"/>
      <c r="IN241" s="110" ph="1"/>
      <c r="IO241" s="110" ph="1"/>
      <c r="IP241" s="110" ph="1"/>
      <c r="IQ241" s="110" ph="1"/>
      <c r="IR241" s="110" ph="1"/>
      <c r="IS241" s="110" ph="1"/>
      <c r="IT241" s="110" ph="1"/>
      <c r="IU241" s="110" ph="1"/>
      <c r="IV241" s="110" ph="1"/>
      <c r="IW241" s="110" ph="1"/>
      <c r="IX241" s="110" ph="1"/>
      <c r="IY241" s="110" ph="1"/>
      <c r="IZ241" s="110" ph="1"/>
      <c r="JA241" s="110" ph="1"/>
      <c r="JB241" s="110" ph="1"/>
      <c r="JC241" s="110" ph="1"/>
      <c r="JD241" s="110" ph="1"/>
      <c r="JE241" s="110" ph="1"/>
      <c r="JF241" s="110" ph="1"/>
      <c r="JG241" s="110" ph="1"/>
      <c r="JH241" s="110" ph="1"/>
      <c r="JI241" s="110" ph="1"/>
      <c r="JJ241" s="110" ph="1"/>
      <c r="JK241" s="110" ph="1"/>
      <c r="JL241" s="110" ph="1"/>
      <c r="JM241" s="110" ph="1"/>
      <c r="JN241" s="110" ph="1"/>
      <c r="JO241" s="110" ph="1"/>
      <c r="JP241" s="110" ph="1"/>
      <c r="JQ241" s="110" ph="1"/>
      <c r="JR241" s="110" ph="1"/>
      <c r="JS241" s="110" ph="1"/>
      <c r="JT241" s="110" ph="1"/>
      <c r="JU241" s="110" ph="1"/>
      <c r="JV241" s="110" ph="1"/>
      <c r="JW241" s="110" ph="1"/>
      <c r="JX241" s="110" ph="1"/>
      <c r="JY241" s="110" ph="1"/>
      <c r="JZ241" s="110" ph="1"/>
      <c r="KA241" s="110" ph="1"/>
      <c r="KB241" s="110" ph="1"/>
      <c r="KC241" s="110" ph="1"/>
      <c r="KF241" s="110" ph="1"/>
      <c r="KG241" s="110" ph="1"/>
      <c r="KH241" s="110" ph="1"/>
      <c r="KI241" s="110" ph="1"/>
      <c r="KJ241" s="110" ph="1"/>
      <c r="KK241" s="110" ph="1"/>
      <c r="KL241" s="110" ph="1"/>
      <c r="KM241" s="110" ph="1"/>
      <c r="KN241" s="110" ph="1"/>
      <c r="KO241" s="110" ph="1"/>
      <c r="KP241" s="110" ph="1"/>
      <c r="KQ241" s="110" ph="1"/>
      <c r="KR241" s="110" ph="1"/>
      <c r="KS241" s="110" ph="1"/>
      <c r="KT241" s="110" ph="1"/>
      <c r="KU241" s="110" ph="1"/>
      <c r="KV241" s="110" ph="1"/>
      <c r="KW241" s="110" ph="1"/>
      <c r="KX241" s="110" ph="1"/>
      <c r="KY241" s="110" ph="1"/>
      <c r="KZ241" s="110" ph="1"/>
      <c r="LA241" s="110" ph="1"/>
      <c r="LB241" s="110" ph="1"/>
      <c r="LC241" s="110" ph="1"/>
      <c r="LD241" s="110" ph="1"/>
      <c r="LE241" s="110" ph="1"/>
      <c r="LF241" s="110" ph="1"/>
      <c r="LG241" s="110" ph="1"/>
      <c r="LH241" s="110" ph="1"/>
      <c r="LI241" s="110" ph="1"/>
      <c r="LJ241" s="110" ph="1"/>
      <c r="LK241" s="110" ph="1"/>
      <c r="LL241" s="110" ph="1"/>
      <c r="LM241" s="110" ph="1"/>
      <c r="LN241" s="110" ph="1"/>
      <c r="LO241" s="110" ph="1"/>
      <c r="LP241" s="110" ph="1"/>
      <c r="LQ241" s="110" ph="1"/>
      <c r="LR241" s="110" ph="1"/>
      <c r="LS241" s="110" ph="1"/>
      <c r="LT241" s="110" ph="1"/>
      <c r="LU241" s="110" ph="1"/>
      <c r="LV241" s="110" ph="1"/>
      <c r="LW241" s="110" ph="1"/>
      <c r="LX241" s="110" ph="1"/>
      <c r="LY241" s="110" ph="1"/>
      <c r="MB241" s="110" ph="1"/>
      <c r="MC241" s="110" ph="1"/>
      <c r="MD241" s="110" ph="1"/>
      <c r="ME241" s="110" ph="1"/>
      <c r="MF241" s="110" ph="1"/>
      <c r="MG241" s="110" ph="1"/>
      <c r="MH241" s="110" ph="1"/>
      <c r="MI241" s="110" ph="1"/>
      <c r="MJ241" s="110" ph="1"/>
      <c r="MK241" s="110" ph="1"/>
      <c r="ML241" s="110" ph="1"/>
      <c r="MM241" s="110" ph="1"/>
      <c r="MN241" s="110" ph="1"/>
      <c r="MO241" s="110" ph="1"/>
      <c r="MP241" s="110" ph="1"/>
      <c r="MQ241" s="110" ph="1"/>
      <c r="MR241" s="110" ph="1"/>
      <c r="MS241" s="110" ph="1"/>
      <c r="MT241" s="110" ph="1"/>
      <c r="MU241" s="110" ph="1"/>
      <c r="MV241" s="110" ph="1"/>
      <c r="MW241" s="110" ph="1"/>
      <c r="MX241" s="110" ph="1"/>
      <c r="MY241" s="110" ph="1"/>
      <c r="MZ241" s="110" ph="1"/>
      <c r="NA241" s="110" ph="1"/>
      <c r="NB241" s="110" ph="1"/>
      <c r="NC241" s="110" ph="1"/>
      <c r="ND241" s="110" ph="1"/>
      <c r="NE241" s="110" ph="1"/>
      <c r="NF241" s="110" ph="1"/>
      <c r="NG241" s="110" ph="1"/>
    </row>
  </sheetData>
  <sheetProtection sheet="1" objects="1" scenarios="1"/>
  <autoFilter ref="A5:BU6" xr:uid="{00000000-0009-0000-0000-000002000000}"/>
  <mergeCells count="75">
    <mergeCell ref="CN2:DE3"/>
    <mergeCell ref="DF2:DW3"/>
    <mergeCell ref="BD2:BU3"/>
    <mergeCell ref="BA4:BA5"/>
    <mergeCell ref="BB4:BB5"/>
    <mergeCell ref="BC4:BC5"/>
    <mergeCell ref="BV2:CM3"/>
    <mergeCell ref="AL4:AL5"/>
    <mergeCell ref="AO4:AO5"/>
    <mergeCell ref="AP4:AP5"/>
    <mergeCell ref="AQ4:AQ5"/>
    <mergeCell ref="AY4:AY5"/>
    <mergeCell ref="AZ4:AZ5"/>
    <mergeCell ref="AM4:AM5"/>
    <mergeCell ref="AV4:AV5"/>
    <mergeCell ref="AW4:AW5"/>
    <mergeCell ref="AX4:AX5"/>
    <mergeCell ref="AN4:AN5"/>
    <mergeCell ref="F2:F5"/>
    <mergeCell ref="AI4:AI5"/>
    <mergeCell ref="AJ4:AJ5"/>
    <mergeCell ref="AR4:AR5"/>
    <mergeCell ref="AS4:AS5"/>
    <mergeCell ref="AT4:AT5"/>
    <mergeCell ref="AK4:AK5"/>
    <mergeCell ref="AU4:AU5"/>
    <mergeCell ref="AA4:AA5"/>
    <mergeCell ref="AF4:AF5"/>
    <mergeCell ref="AG4:AG5"/>
    <mergeCell ref="AH4:AH5"/>
    <mergeCell ref="AB4:AB5"/>
    <mergeCell ref="AC4:AC5"/>
    <mergeCell ref="AD4:AD5"/>
    <mergeCell ref="AE4:AE5"/>
    <mergeCell ref="Q4:Q5"/>
    <mergeCell ref="R4:R5"/>
    <mergeCell ref="W4:W5"/>
    <mergeCell ref="X4:X5"/>
    <mergeCell ref="Z4:Z5"/>
    <mergeCell ref="S4:S5"/>
    <mergeCell ref="T4:T5"/>
    <mergeCell ref="U4:U5"/>
    <mergeCell ref="V4:V5"/>
    <mergeCell ref="Y4:Y5"/>
    <mergeCell ref="AU2:AW3"/>
    <mergeCell ref="AX2:AZ3"/>
    <mergeCell ref="BA2:BC3"/>
    <mergeCell ref="AO2:AQ3"/>
    <mergeCell ref="AI2:AK3"/>
    <mergeCell ref="AL2:AN3"/>
    <mergeCell ref="V2:Y3"/>
    <mergeCell ref="Z2:AB3"/>
    <mergeCell ref="AC2:AE3"/>
    <mergeCell ref="AF2:AH3"/>
    <mergeCell ref="AR2:AT3"/>
    <mergeCell ref="H4:H5"/>
    <mergeCell ref="I4:I5"/>
    <mergeCell ref="J4:J5"/>
    <mergeCell ref="P4:P5"/>
    <mergeCell ref="O4:O5"/>
    <mergeCell ref="N4:N5"/>
    <mergeCell ref="M4:M5"/>
    <mergeCell ref="L4:L5"/>
    <mergeCell ref="K4:K5"/>
    <mergeCell ref="A2:A5"/>
    <mergeCell ref="B2:B5"/>
    <mergeCell ref="C2:C5"/>
    <mergeCell ref="D2:D5"/>
    <mergeCell ref="G4:G5"/>
    <mergeCell ref="E2:E5"/>
    <mergeCell ref="S2:U3"/>
    <mergeCell ref="P2:R3"/>
    <mergeCell ref="M2:O3"/>
    <mergeCell ref="J2:L3"/>
    <mergeCell ref="G2:I3"/>
  </mergeCells>
  <phoneticPr fontId="1"/>
  <conditionalFormatting sqref="A6:F6">
    <cfRule type="containsBlanks" dxfId="1" priority="1">
      <formula>LEN(TRIM(A6))=0</formula>
    </cfRule>
    <cfRule type="cellIs" dxfId="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workbookViewId="0">
      <selection sqref="A1:AA1"/>
    </sheetView>
  </sheetViews>
  <sheetFormatPr defaultColWidth="3.6640625" defaultRowHeight="20.100000000000001" customHeight="1" x14ac:dyDescent="0.2"/>
  <cols>
    <col min="27" max="27" width="1.6640625" customWidth="1"/>
  </cols>
  <sheetData>
    <row r="1" spans="1:28" ht="32.25" customHeight="1" x14ac:dyDescent="0.2">
      <c r="A1" s="279" t="s">
        <v>187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47" t="s">
        <v>76</v>
      </c>
    </row>
    <row r="2" spans="1:28" ht="32.25" customHeight="1" x14ac:dyDescent="0.2">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2"/>
    <row r="20" spans="1:27" ht="13.2" x14ac:dyDescent="0.2">
      <c r="A20" s="280" t="s">
        <v>88</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row>
    <row r="21" spans="1:27" ht="5.0999999999999996" customHeight="1" x14ac:dyDescent="0.2"/>
    <row r="22" spans="1:27" ht="20.100000000000001" customHeight="1" x14ac:dyDescent="0.2">
      <c r="A22" s="44" t="s">
        <v>81</v>
      </c>
      <c r="B22" s="281" t="s">
        <v>82</v>
      </c>
      <c r="C22" s="281"/>
      <c r="D22" s="281"/>
      <c r="E22" s="281"/>
      <c r="F22" s="281"/>
      <c r="G22" s="281"/>
      <c r="H22" s="281"/>
      <c r="I22" s="281"/>
      <c r="J22" s="281"/>
      <c r="K22" s="281"/>
      <c r="L22" s="281"/>
      <c r="M22" s="281"/>
      <c r="N22" s="281"/>
      <c r="O22" s="281"/>
      <c r="P22" s="281"/>
      <c r="Q22" s="281"/>
      <c r="R22" s="281"/>
      <c r="S22" s="281"/>
      <c r="T22" s="281"/>
      <c r="U22" s="281"/>
      <c r="V22" s="281"/>
      <c r="W22" s="281"/>
      <c r="X22" s="281"/>
    </row>
    <row r="23" spans="1:27" ht="5.0999999999999996" customHeight="1" x14ac:dyDescent="0.2"/>
    <row r="24" spans="1:27" ht="20.100000000000001" customHeight="1" x14ac:dyDescent="0.2">
      <c r="B24" s="282" t="s">
        <v>83</v>
      </c>
      <c r="C24" s="282"/>
      <c r="D24" s="282"/>
      <c r="E24" s="283"/>
      <c r="F24" s="283"/>
      <c r="G24" s="283"/>
      <c r="H24" s="283"/>
      <c r="I24" s="283"/>
      <c r="J24" s="283"/>
      <c r="K24" s="283"/>
      <c r="L24" s="283"/>
      <c r="M24" s="283"/>
      <c r="N24" s="283"/>
      <c r="O24" s="282" t="s">
        <v>84</v>
      </c>
      <c r="P24" s="282"/>
      <c r="Q24" s="282"/>
      <c r="R24" s="283"/>
      <c r="S24" s="283"/>
      <c r="T24" s="283"/>
      <c r="U24" s="283"/>
      <c r="V24" s="283"/>
      <c r="W24" s="283"/>
      <c r="X24" s="283"/>
      <c r="Y24" s="283"/>
      <c r="Z24" s="283"/>
    </row>
    <row r="25" spans="1:27" ht="5.0999999999999996" customHeight="1" x14ac:dyDescent="0.2"/>
    <row r="26" spans="1:27" ht="20.100000000000001" customHeight="1" x14ac:dyDescent="0.2">
      <c r="B26" s="282" t="s">
        <v>85</v>
      </c>
      <c r="C26" s="282"/>
      <c r="D26" s="282"/>
      <c r="E26" s="286" t="s">
        <v>86</v>
      </c>
      <c r="F26" s="286"/>
      <c r="G26" s="286"/>
      <c r="H26" s="290"/>
      <c r="I26" s="290"/>
      <c r="J26" s="290"/>
      <c r="K26" s="290"/>
      <c r="L26" s="290"/>
      <c r="M26" s="290"/>
      <c r="N26" s="290"/>
      <c r="O26" s="291" t="s">
        <v>87</v>
      </c>
      <c r="P26" s="291"/>
      <c r="Q26" s="291"/>
      <c r="R26" s="290"/>
      <c r="S26" s="290"/>
      <c r="T26" s="290"/>
      <c r="U26" s="290"/>
      <c r="V26" s="290"/>
      <c r="W26" s="290"/>
      <c r="X26" s="290"/>
      <c r="Y26" s="290"/>
      <c r="Z26" s="290"/>
    </row>
    <row r="27" spans="1:27" ht="10.050000000000001" customHeight="1" x14ac:dyDescent="0.2"/>
    <row r="28" spans="1:27" ht="20.100000000000001" customHeight="1" x14ac:dyDescent="0.2">
      <c r="A28" s="44" t="s">
        <v>79</v>
      </c>
      <c r="B28" s="281" t="s">
        <v>78</v>
      </c>
      <c r="C28" s="281"/>
      <c r="D28" s="281"/>
      <c r="E28" s="281"/>
      <c r="F28" s="281"/>
      <c r="G28" s="281"/>
      <c r="H28" s="281"/>
      <c r="I28" s="281"/>
      <c r="J28" s="281"/>
      <c r="K28" s="281"/>
      <c r="L28" s="281"/>
      <c r="M28" s="281"/>
      <c r="N28" s="281"/>
      <c r="O28" s="281"/>
      <c r="P28" s="281"/>
      <c r="Q28" s="281"/>
      <c r="R28" s="281"/>
      <c r="S28" s="281"/>
      <c r="T28" s="281"/>
      <c r="U28" s="281"/>
      <c r="V28" s="281"/>
      <c r="W28" s="281"/>
      <c r="X28" s="281"/>
    </row>
    <row r="29" spans="1:27" ht="35.1" customHeight="1" x14ac:dyDescent="0.2">
      <c r="A29" s="36"/>
      <c r="B29" s="284" t="s">
        <v>186</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row>
    <row r="30" spans="1:27" ht="20.100000000000001" customHeight="1" x14ac:dyDescent="0.2">
      <c r="B30" s="285" t="s">
        <v>66</v>
      </c>
      <c r="C30" s="285"/>
      <c r="D30" s="285"/>
      <c r="E30" s="286" t="s">
        <v>63</v>
      </c>
      <c r="F30" s="286"/>
      <c r="G30" s="286"/>
      <c r="H30" s="287"/>
      <c r="I30" s="288"/>
      <c r="J30" s="288"/>
      <c r="K30" s="289"/>
      <c r="L30" s="286" t="s">
        <v>64</v>
      </c>
      <c r="M30" s="286"/>
      <c r="N30" s="286"/>
      <c r="O30" s="287"/>
      <c r="P30" s="288"/>
      <c r="Q30" s="288"/>
      <c r="R30" s="289"/>
      <c r="S30" s="286" t="s">
        <v>164</v>
      </c>
      <c r="T30" s="286"/>
      <c r="U30" s="286"/>
      <c r="V30" s="173"/>
      <c r="W30" s="173"/>
      <c r="X30" s="173"/>
      <c r="Y30" s="173"/>
      <c r="Z30" s="173"/>
    </row>
    <row r="31" spans="1:27" ht="3" customHeight="1" x14ac:dyDescent="0.2"/>
    <row r="32" spans="1:27" ht="20.100000000000001" customHeight="1" x14ac:dyDescent="0.2">
      <c r="B32" s="285" t="s">
        <v>67</v>
      </c>
      <c r="C32" s="285"/>
      <c r="D32" s="285"/>
      <c r="E32" s="286" t="s">
        <v>63</v>
      </c>
      <c r="F32" s="286"/>
      <c r="G32" s="286"/>
      <c r="H32" s="287"/>
      <c r="I32" s="288"/>
      <c r="J32" s="288"/>
      <c r="K32" s="289"/>
      <c r="L32" s="286" t="s">
        <v>64</v>
      </c>
      <c r="M32" s="286"/>
      <c r="N32" s="286"/>
      <c r="O32" s="287"/>
      <c r="P32" s="288"/>
      <c r="Q32" s="288"/>
      <c r="R32" s="289"/>
      <c r="S32" s="286" t="s">
        <v>164</v>
      </c>
      <c r="T32" s="286"/>
      <c r="U32" s="286"/>
      <c r="V32" s="173"/>
      <c r="W32" s="173"/>
      <c r="X32" s="173"/>
      <c r="Y32" s="173"/>
      <c r="Z32" s="173"/>
    </row>
    <row r="33" spans="1:26" ht="3" customHeight="1" x14ac:dyDescent="0.2"/>
    <row r="34" spans="1:26" ht="20.100000000000001" customHeight="1" x14ac:dyDescent="0.2">
      <c r="B34" s="285" t="s">
        <v>68</v>
      </c>
      <c r="C34" s="285"/>
      <c r="D34" s="285"/>
      <c r="E34" s="286" t="s">
        <v>63</v>
      </c>
      <c r="F34" s="286"/>
      <c r="G34" s="286"/>
      <c r="H34" s="287"/>
      <c r="I34" s="288"/>
      <c r="J34" s="288"/>
      <c r="K34" s="289"/>
      <c r="L34" s="286" t="s">
        <v>64</v>
      </c>
      <c r="M34" s="286"/>
      <c r="N34" s="286"/>
      <c r="O34" s="287"/>
      <c r="P34" s="288"/>
      <c r="Q34" s="288"/>
      <c r="R34" s="289"/>
      <c r="S34" s="286" t="s">
        <v>164</v>
      </c>
      <c r="T34" s="286"/>
      <c r="U34" s="286"/>
      <c r="V34" s="173"/>
      <c r="W34" s="173"/>
      <c r="X34" s="173"/>
      <c r="Y34" s="173"/>
      <c r="Z34" s="173"/>
    </row>
    <row r="35" spans="1:26" ht="3" customHeight="1" x14ac:dyDescent="0.2"/>
    <row r="36" spans="1:26" ht="20.100000000000001" customHeight="1" x14ac:dyDescent="0.2">
      <c r="B36" s="285" t="s">
        <v>69</v>
      </c>
      <c r="C36" s="285"/>
      <c r="D36" s="285"/>
      <c r="E36" s="286" t="s">
        <v>63</v>
      </c>
      <c r="F36" s="286"/>
      <c r="G36" s="286"/>
      <c r="H36" s="287"/>
      <c r="I36" s="288"/>
      <c r="J36" s="288"/>
      <c r="K36" s="289"/>
      <c r="L36" s="286" t="s">
        <v>64</v>
      </c>
      <c r="M36" s="286"/>
      <c r="N36" s="286"/>
      <c r="O36" s="287"/>
      <c r="P36" s="288"/>
      <c r="Q36" s="288"/>
      <c r="R36" s="289"/>
      <c r="S36" s="286" t="s">
        <v>164</v>
      </c>
      <c r="T36" s="286"/>
      <c r="U36" s="286"/>
      <c r="V36" s="173"/>
      <c r="W36" s="173"/>
      <c r="X36" s="173"/>
      <c r="Y36" s="173"/>
      <c r="Z36" s="173"/>
    </row>
    <row r="37" spans="1:26" ht="3" customHeight="1" x14ac:dyDescent="0.2"/>
    <row r="38" spans="1:26" ht="20.100000000000001" customHeight="1" x14ac:dyDescent="0.2">
      <c r="B38" s="285" t="s">
        <v>70</v>
      </c>
      <c r="C38" s="285"/>
      <c r="D38" s="285"/>
      <c r="E38" s="286" t="s">
        <v>63</v>
      </c>
      <c r="F38" s="286"/>
      <c r="G38" s="286"/>
      <c r="H38" s="287"/>
      <c r="I38" s="288"/>
      <c r="J38" s="288"/>
      <c r="K38" s="289"/>
      <c r="L38" s="286" t="s">
        <v>64</v>
      </c>
      <c r="M38" s="286"/>
      <c r="N38" s="286"/>
      <c r="O38" s="287"/>
      <c r="P38" s="288"/>
      <c r="Q38" s="288"/>
      <c r="R38" s="289"/>
      <c r="S38" s="286" t="s">
        <v>164</v>
      </c>
      <c r="T38" s="286"/>
      <c r="U38" s="286"/>
      <c r="V38" s="173"/>
      <c r="W38" s="173"/>
      <c r="X38" s="173"/>
      <c r="Y38" s="173"/>
      <c r="Z38" s="173"/>
    </row>
    <row r="39" spans="1:26" ht="28.35" customHeight="1" x14ac:dyDescent="0.2">
      <c r="C39" s="292" t="s">
        <v>165</v>
      </c>
      <c r="D39" s="292"/>
      <c r="E39" s="292"/>
      <c r="F39" s="292"/>
      <c r="G39" s="292"/>
      <c r="H39" s="292"/>
      <c r="I39" s="292"/>
      <c r="J39" s="292"/>
      <c r="K39" s="292"/>
      <c r="L39" s="292"/>
      <c r="M39" s="292"/>
      <c r="N39" s="292"/>
      <c r="O39" s="292"/>
      <c r="P39" s="292"/>
      <c r="Q39" s="292"/>
      <c r="R39" s="292"/>
      <c r="S39" s="292"/>
      <c r="T39" s="292"/>
      <c r="U39" s="292"/>
      <c r="V39" s="292"/>
      <c r="W39" s="292"/>
      <c r="X39" s="292"/>
      <c r="Y39" s="292"/>
      <c r="Z39" s="292"/>
    </row>
    <row r="40" spans="1:26" ht="25.05" customHeight="1" x14ac:dyDescent="0.2">
      <c r="A40" s="36"/>
      <c r="B40" s="281" t="s">
        <v>137</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ht="20.100000000000001" customHeight="1" x14ac:dyDescent="0.2">
      <c r="B41" s="286" t="s">
        <v>73</v>
      </c>
      <c r="C41" s="286"/>
      <c r="D41" s="286"/>
      <c r="E41" s="293"/>
      <c r="F41" s="293"/>
      <c r="G41" s="286" t="s">
        <v>74</v>
      </c>
      <c r="H41" s="286"/>
      <c r="I41" s="286"/>
      <c r="J41" s="293"/>
      <c r="K41" s="293"/>
      <c r="L41" s="286" t="s">
        <v>75</v>
      </c>
      <c r="M41" s="286"/>
      <c r="N41" s="286"/>
      <c r="O41" s="293"/>
      <c r="P41" s="293"/>
      <c r="Q41" s="46"/>
      <c r="R41" s="46"/>
      <c r="S41" s="46"/>
      <c r="T41" s="46"/>
      <c r="U41" s="46"/>
      <c r="V41" s="46"/>
      <c r="W41" s="46"/>
      <c r="X41" s="46"/>
      <c r="Y41" s="46"/>
      <c r="Z41" s="46"/>
    </row>
    <row r="42" spans="1:26" ht="20.100000000000001" customHeight="1" x14ac:dyDescent="0.2">
      <c r="C42" s="292" t="s">
        <v>166</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row>
    <row r="43" spans="1:26" ht="3" customHeight="1" x14ac:dyDescent="0.2"/>
    <row r="44" spans="1:26" ht="5.0999999999999996" customHeight="1" x14ac:dyDescent="0.2"/>
    <row r="45" spans="1:26" ht="20.100000000000001" customHeight="1" x14ac:dyDescent="0.2">
      <c r="A45" s="44" t="s">
        <v>80</v>
      </c>
      <c r="B45" s="281" t="s">
        <v>77</v>
      </c>
      <c r="C45" s="281"/>
      <c r="D45" s="281"/>
      <c r="E45" s="281"/>
      <c r="F45" s="281"/>
      <c r="G45" s="281"/>
      <c r="H45" s="281"/>
      <c r="I45" s="281"/>
      <c r="J45" s="281"/>
      <c r="K45" s="281"/>
      <c r="L45" s="281"/>
      <c r="M45" s="281"/>
      <c r="N45" s="281"/>
      <c r="O45" s="281"/>
      <c r="P45" s="281"/>
      <c r="Q45" s="281"/>
      <c r="R45" s="281"/>
      <c r="S45" s="281"/>
      <c r="T45" s="281"/>
      <c r="U45" s="281"/>
      <c r="V45" s="281"/>
      <c r="W45" s="281"/>
      <c r="X45" s="281"/>
    </row>
    <row r="46" spans="1:26" ht="35.1" customHeight="1" x14ac:dyDescent="0.2">
      <c r="B46" s="294" t="s">
        <v>114</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ht="20.100000000000001" customHeight="1" x14ac:dyDescent="0.2">
      <c r="B47" t="s">
        <v>96</v>
      </c>
      <c r="C47" s="57"/>
      <c r="D47" s="57"/>
      <c r="E47" s="57"/>
      <c r="F47" s="57"/>
      <c r="G47" s="57"/>
      <c r="H47" s="57"/>
      <c r="I47" s="57"/>
      <c r="J47" s="57"/>
      <c r="K47" s="57"/>
      <c r="L47" s="57"/>
      <c r="M47" s="57"/>
      <c r="N47" s="57"/>
      <c r="O47" s="57"/>
      <c r="P47" s="57"/>
    </row>
    <row r="48" spans="1:26" ht="20.100000000000001" customHeight="1" x14ac:dyDescent="0.2">
      <c r="B48" s="51" t="s">
        <v>108</v>
      </c>
      <c r="C48" s="281" t="s">
        <v>124</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2:27" ht="18" customHeight="1" x14ac:dyDescent="0.2">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2">
      <c r="B50" s="295" t="s">
        <v>93</v>
      </c>
      <c r="C50" s="295"/>
      <c r="D50" s="295"/>
      <c r="E50" s="295"/>
      <c r="F50" s="293"/>
      <c r="G50" s="293"/>
      <c r="H50" s="295" t="s">
        <v>94</v>
      </c>
      <c r="I50" s="295"/>
      <c r="J50" s="295"/>
      <c r="K50" s="295"/>
      <c r="L50" s="293"/>
      <c r="M50" s="293"/>
      <c r="N50" s="296" t="s">
        <v>142</v>
      </c>
      <c r="O50" s="296"/>
      <c r="P50" s="296"/>
      <c r="Q50" s="296"/>
      <c r="R50" s="293"/>
      <c r="S50" s="293"/>
      <c r="T50" s="297" t="s">
        <v>97</v>
      </c>
      <c r="U50" s="297"/>
      <c r="V50" s="297"/>
      <c r="W50" s="297"/>
      <c r="X50" s="293"/>
      <c r="Y50" s="293"/>
      <c r="Z50" s="57"/>
    </row>
    <row r="51" spans="2:27" ht="5.0999999999999996" customHeight="1" x14ac:dyDescent="0.2">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2">
      <c r="B52" s="297" t="s">
        <v>151</v>
      </c>
      <c r="C52" s="297"/>
      <c r="D52" s="297"/>
      <c r="E52" s="297"/>
      <c r="F52" s="293"/>
      <c r="G52" s="293"/>
      <c r="H52" s="297" t="s">
        <v>131</v>
      </c>
      <c r="I52" s="302"/>
      <c r="J52" s="302"/>
      <c r="K52" s="302"/>
      <c r="L52" s="293"/>
      <c r="M52" s="293"/>
      <c r="N52" s="295" t="s">
        <v>92</v>
      </c>
      <c r="O52" s="295"/>
      <c r="P52" s="295"/>
      <c r="Q52" s="295"/>
      <c r="R52" s="293"/>
      <c r="S52" s="293"/>
      <c r="T52" s="295" t="s">
        <v>95</v>
      </c>
      <c r="U52" s="295"/>
      <c r="V52" s="295"/>
      <c r="W52" s="295"/>
      <c r="X52" s="293"/>
      <c r="Y52" s="293"/>
      <c r="Z52" s="57"/>
    </row>
    <row r="53" spans="2:27" ht="5.0999999999999996" customHeight="1" x14ac:dyDescent="0.2">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2">
      <c r="B54" s="295" t="s">
        <v>89</v>
      </c>
      <c r="C54" s="295"/>
      <c r="D54" s="295"/>
      <c r="E54" s="295"/>
      <c r="F54" s="293"/>
      <c r="G54" s="293"/>
      <c r="H54" s="298" t="s">
        <v>112</v>
      </c>
      <c r="I54" s="299"/>
      <c r="J54" s="299"/>
      <c r="K54" s="299"/>
      <c r="L54" s="299"/>
      <c r="M54" s="299"/>
      <c r="N54" s="299"/>
      <c r="O54" s="299"/>
      <c r="P54" s="299"/>
      <c r="Q54" s="299"/>
      <c r="R54" s="299"/>
      <c r="S54" s="299"/>
      <c r="T54" s="299"/>
      <c r="U54" s="299"/>
      <c r="V54" s="299"/>
      <c r="W54" s="299"/>
      <c r="X54" s="299"/>
      <c r="Y54" s="300"/>
      <c r="Z54" s="57"/>
    </row>
    <row r="55" spans="2:27" ht="20.100000000000001" customHeight="1" x14ac:dyDescent="0.2">
      <c r="C55" s="292" t="s">
        <v>145</v>
      </c>
      <c r="D55" s="292"/>
      <c r="E55" s="292"/>
      <c r="F55" s="292"/>
      <c r="G55" s="292"/>
      <c r="H55" s="292"/>
      <c r="I55" s="292"/>
      <c r="J55" s="292"/>
      <c r="K55" s="292"/>
      <c r="L55" s="292"/>
      <c r="M55" s="292"/>
      <c r="N55" s="292"/>
      <c r="O55" s="292"/>
      <c r="P55" s="292"/>
      <c r="Q55" s="292"/>
      <c r="R55" s="292"/>
      <c r="S55" s="292"/>
      <c r="T55" s="292"/>
      <c r="U55" s="292"/>
      <c r="V55" s="292"/>
      <c r="W55" s="292"/>
      <c r="X55" s="292"/>
      <c r="Y55" s="292"/>
      <c r="Z55" s="37"/>
      <c r="AA55" s="49"/>
    </row>
    <row r="56" spans="2:27" ht="20.100000000000001" customHeight="1" x14ac:dyDescent="0.2">
      <c r="C56" s="292" t="s">
        <v>98</v>
      </c>
      <c r="D56" s="292"/>
      <c r="E56" s="292"/>
      <c r="F56" s="292"/>
      <c r="G56" s="292"/>
      <c r="H56" s="292"/>
      <c r="I56" s="292"/>
      <c r="J56" s="292"/>
      <c r="K56" s="292"/>
      <c r="L56" s="292"/>
      <c r="M56" s="292"/>
      <c r="N56" s="292"/>
      <c r="O56" s="292"/>
      <c r="P56" s="292"/>
      <c r="Q56" s="292"/>
      <c r="R56" s="292"/>
      <c r="S56" s="292"/>
      <c r="T56" s="292"/>
      <c r="U56" s="292"/>
      <c r="V56" s="292"/>
      <c r="W56" s="292"/>
      <c r="X56" s="292"/>
      <c r="Y56" s="292"/>
      <c r="Z56" s="37"/>
      <c r="AA56" s="37"/>
    </row>
    <row r="57" spans="2:27" ht="20.100000000000001" customHeight="1" x14ac:dyDescent="0.2">
      <c r="C57" s="301" t="s">
        <v>146</v>
      </c>
      <c r="D57" s="301"/>
      <c r="E57" s="301"/>
      <c r="F57" s="301"/>
      <c r="G57" s="301"/>
      <c r="H57" s="301"/>
      <c r="I57" s="301"/>
      <c r="J57" s="301"/>
      <c r="K57" s="301"/>
      <c r="L57" s="301"/>
      <c r="M57" s="301"/>
      <c r="N57" s="301"/>
      <c r="O57" s="301"/>
      <c r="P57" s="301"/>
      <c r="Q57" s="301"/>
      <c r="R57" s="301"/>
      <c r="S57" s="301"/>
      <c r="T57" s="301"/>
      <c r="U57" s="301"/>
      <c r="V57" s="301"/>
      <c r="W57" s="301"/>
      <c r="X57" s="301"/>
      <c r="Y57" s="301"/>
      <c r="Z57" s="37"/>
      <c r="AA57" s="37"/>
    </row>
    <row r="58" spans="2:27" ht="18" customHeight="1" x14ac:dyDescent="0.2">
      <c r="B58" s="59"/>
      <c r="C58" s="284" t="s">
        <v>178</v>
      </c>
      <c r="D58" s="284"/>
      <c r="E58" s="284"/>
      <c r="F58" s="284"/>
      <c r="G58" s="284"/>
      <c r="H58" s="284"/>
      <c r="I58" s="284"/>
      <c r="J58" s="284"/>
      <c r="K58" s="284"/>
      <c r="L58" s="284"/>
      <c r="M58" s="284"/>
      <c r="N58" s="284"/>
      <c r="O58" s="284"/>
      <c r="P58" s="284"/>
      <c r="Q58" s="284"/>
      <c r="R58" s="284"/>
      <c r="S58" s="284"/>
      <c r="T58" s="284"/>
      <c r="U58" s="284"/>
      <c r="V58" s="284"/>
      <c r="W58" s="284"/>
      <c r="X58" s="284"/>
      <c r="Y58" s="284"/>
      <c r="Z58" s="57"/>
    </row>
    <row r="59" spans="2:27" ht="20.100000000000001" customHeight="1" x14ac:dyDescent="0.2">
      <c r="B59" s="295" t="s">
        <v>174</v>
      </c>
      <c r="C59" s="295"/>
      <c r="D59" s="295"/>
      <c r="E59" s="295"/>
      <c r="F59" s="293"/>
      <c r="G59" s="293"/>
      <c r="H59" s="297" t="s">
        <v>175</v>
      </c>
      <c r="I59" s="302"/>
      <c r="J59" s="302"/>
      <c r="K59" s="302"/>
      <c r="L59" s="293"/>
      <c r="M59" s="293"/>
      <c r="N59" s="295" t="s">
        <v>176</v>
      </c>
      <c r="O59" s="295"/>
      <c r="P59" s="295"/>
      <c r="Q59" s="295"/>
      <c r="R59" s="293"/>
      <c r="S59" s="293"/>
      <c r="T59" s="295" t="s">
        <v>177</v>
      </c>
      <c r="U59" s="295"/>
      <c r="V59" s="295"/>
      <c r="W59" s="295"/>
      <c r="X59" s="293"/>
      <c r="Y59" s="293"/>
      <c r="Z59" s="57"/>
    </row>
    <row r="60" spans="2:27" ht="5.0999999999999996" customHeight="1" x14ac:dyDescent="0.2">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2">
      <c r="B61" s="295" t="s">
        <v>89</v>
      </c>
      <c r="C61" s="295"/>
      <c r="D61" s="295"/>
      <c r="E61" s="295"/>
      <c r="F61" s="293"/>
      <c r="G61" s="293"/>
      <c r="H61" s="298" t="s">
        <v>112</v>
      </c>
      <c r="I61" s="299"/>
      <c r="J61" s="299"/>
      <c r="K61" s="299"/>
      <c r="L61" s="299"/>
      <c r="M61" s="299"/>
      <c r="N61" s="299"/>
      <c r="O61" s="299"/>
      <c r="P61" s="299"/>
      <c r="Q61" s="299"/>
      <c r="R61" s="299"/>
      <c r="S61" s="299"/>
      <c r="T61" s="299"/>
      <c r="U61" s="299"/>
      <c r="V61" s="299"/>
      <c r="W61" s="299"/>
      <c r="X61" s="299"/>
      <c r="Y61" s="300"/>
      <c r="Z61" s="57"/>
    </row>
    <row r="62" spans="2:27" ht="5.0999999999999996" customHeight="1" x14ac:dyDescent="0.2">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2">
      <c r="B64" s="295" t="s">
        <v>144</v>
      </c>
      <c r="C64" s="295"/>
      <c r="D64" s="295"/>
      <c r="E64" s="295"/>
      <c r="F64" s="293"/>
      <c r="G64" s="293"/>
      <c r="H64" s="296" t="s">
        <v>113</v>
      </c>
      <c r="I64" s="296"/>
      <c r="J64" s="296"/>
      <c r="K64" s="296"/>
      <c r="L64" s="293"/>
      <c r="M64" s="293"/>
      <c r="N64" s="57"/>
    </row>
    <row r="65" spans="2:27" ht="5.0999999999999996" customHeight="1" x14ac:dyDescent="0.2">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2">
      <c r="B66" s="295" t="s">
        <v>89</v>
      </c>
      <c r="C66" s="295"/>
      <c r="D66" s="295"/>
      <c r="E66" s="295"/>
      <c r="F66" s="293"/>
      <c r="G66" s="293"/>
      <c r="H66" s="298" t="s">
        <v>112</v>
      </c>
      <c r="I66" s="299"/>
      <c r="J66" s="299"/>
      <c r="K66" s="299"/>
      <c r="L66" s="299"/>
      <c r="M66" s="299"/>
      <c r="N66" s="299"/>
      <c r="O66" s="299"/>
      <c r="P66" s="299"/>
      <c r="Q66" s="299"/>
      <c r="R66" s="299"/>
      <c r="S66" s="299"/>
      <c r="T66" s="299"/>
      <c r="U66" s="299"/>
      <c r="V66" s="299"/>
      <c r="W66" s="299"/>
      <c r="X66" s="299"/>
      <c r="Y66" s="300"/>
      <c r="Z66" s="57"/>
    </row>
    <row r="67" spans="2:27" ht="18" customHeight="1" x14ac:dyDescent="0.2">
      <c r="B67" s="59"/>
      <c r="C67" s="284" t="s">
        <v>178</v>
      </c>
      <c r="D67" s="284"/>
      <c r="E67" s="284"/>
      <c r="F67" s="284"/>
      <c r="G67" s="284"/>
      <c r="H67" s="284"/>
      <c r="I67" s="284"/>
      <c r="J67" s="284"/>
      <c r="K67" s="284"/>
      <c r="L67" s="284"/>
      <c r="M67" s="284"/>
      <c r="N67" s="284"/>
      <c r="O67" s="284"/>
      <c r="P67" s="284"/>
      <c r="Q67" s="284"/>
      <c r="R67" s="284"/>
      <c r="S67" s="284"/>
      <c r="T67" s="284"/>
      <c r="U67" s="284"/>
      <c r="V67" s="284"/>
      <c r="W67" s="284"/>
      <c r="X67" s="284"/>
      <c r="Y67" s="284"/>
      <c r="Z67" s="57"/>
    </row>
    <row r="68" spans="2:27" ht="20.100000000000001" customHeight="1" x14ac:dyDescent="0.2">
      <c r="B68" s="295" t="s">
        <v>174</v>
      </c>
      <c r="C68" s="295"/>
      <c r="D68" s="295"/>
      <c r="E68" s="295"/>
      <c r="F68" s="293"/>
      <c r="G68" s="293"/>
      <c r="H68" s="297" t="s">
        <v>175</v>
      </c>
      <c r="I68" s="302"/>
      <c r="J68" s="302"/>
      <c r="K68" s="302"/>
      <c r="L68" s="293"/>
      <c r="M68" s="293"/>
      <c r="N68" s="295" t="s">
        <v>180</v>
      </c>
      <c r="O68" s="295"/>
      <c r="P68" s="295"/>
      <c r="Q68" s="295"/>
      <c r="R68" s="293"/>
      <c r="S68" s="293"/>
      <c r="T68" s="295" t="s">
        <v>181</v>
      </c>
      <c r="U68" s="295"/>
      <c r="V68" s="295"/>
      <c r="W68" s="295"/>
      <c r="X68" s="293"/>
      <c r="Y68" s="293"/>
      <c r="Z68" s="57"/>
    </row>
    <row r="69" spans="2:27" ht="5.0999999999999996" customHeight="1" x14ac:dyDescent="0.2">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2">
      <c r="B70" s="295" t="s">
        <v>89</v>
      </c>
      <c r="C70" s="295"/>
      <c r="D70" s="295"/>
      <c r="E70" s="295"/>
      <c r="F70" s="293"/>
      <c r="G70" s="293"/>
      <c r="H70" s="298" t="s">
        <v>112</v>
      </c>
      <c r="I70" s="299"/>
      <c r="J70" s="299"/>
      <c r="K70" s="299"/>
      <c r="L70" s="299"/>
      <c r="M70" s="299"/>
      <c r="N70" s="299"/>
      <c r="O70" s="299"/>
      <c r="P70" s="299"/>
      <c r="Q70" s="299"/>
      <c r="R70" s="299"/>
      <c r="S70" s="299"/>
      <c r="T70" s="299"/>
      <c r="U70" s="299"/>
      <c r="V70" s="299"/>
      <c r="W70" s="299"/>
      <c r="X70" s="299"/>
      <c r="Y70" s="300"/>
      <c r="Z70" s="57"/>
    </row>
    <row r="71" spans="2:27" ht="5.0999999999999996" customHeight="1" x14ac:dyDescent="0.2">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2">
      <c r="C72" s="292" t="s">
        <v>145</v>
      </c>
      <c r="D72" s="292"/>
      <c r="E72" s="292"/>
      <c r="F72" s="292"/>
      <c r="G72" s="292"/>
      <c r="H72" s="292"/>
      <c r="I72" s="292"/>
      <c r="J72" s="292"/>
      <c r="K72" s="292"/>
      <c r="L72" s="292"/>
      <c r="M72" s="292"/>
      <c r="N72" s="292"/>
      <c r="O72" s="292"/>
      <c r="P72" s="292"/>
      <c r="Q72" s="292"/>
      <c r="R72" s="292"/>
      <c r="S72" s="292"/>
      <c r="T72" s="292"/>
      <c r="U72" s="292"/>
      <c r="V72" s="292"/>
      <c r="W72" s="292"/>
      <c r="X72" s="292"/>
      <c r="Y72" s="292"/>
      <c r="Z72" s="37"/>
      <c r="AA72" s="49"/>
    </row>
    <row r="73" spans="2:27" ht="18" customHeight="1" x14ac:dyDescent="0.2">
      <c r="B73" s="51" t="s">
        <v>109</v>
      </c>
      <c r="C73" s="281" t="s">
        <v>136</v>
      </c>
      <c r="D73" s="281"/>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2:27" ht="5.0999999999999996" customHeight="1" x14ac:dyDescent="0.2">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2">
      <c r="B75" s="303" t="s">
        <v>100</v>
      </c>
      <c r="C75" s="303"/>
      <c r="D75" s="303"/>
      <c r="E75" s="303"/>
      <c r="F75" s="303"/>
      <c r="G75" s="303"/>
      <c r="H75" s="286" t="s">
        <v>99</v>
      </c>
      <c r="I75" s="286"/>
      <c r="J75" s="286"/>
      <c r="K75" s="293"/>
      <c r="L75" s="293"/>
      <c r="M75" s="286" t="s">
        <v>101</v>
      </c>
      <c r="N75" s="286"/>
      <c r="O75" s="286"/>
      <c r="P75" s="293"/>
      <c r="Q75" s="293"/>
      <c r="R75" s="286" t="s">
        <v>102</v>
      </c>
      <c r="S75" s="286"/>
      <c r="T75" s="286"/>
      <c r="U75" s="293"/>
      <c r="V75" s="293"/>
      <c r="Z75" s="57"/>
    </row>
    <row r="76" spans="2:27" ht="5.0999999999999996" customHeight="1" x14ac:dyDescent="0.2">
      <c r="B76" s="59"/>
      <c r="C76" s="57"/>
      <c r="D76" s="57"/>
      <c r="E76" s="57"/>
      <c r="F76" s="57"/>
      <c r="G76" s="57"/>
      <c r="H76" s="57"/>
      <c r="I76" s="57"/>
      <c r="J76" s="57"/>
      <c r="K76" s="57"/>
      <c r="L76" s="57"/>
      <c r="Q76" s="57"/>
      <c r="R76" s="57"/>
      <c r="S76" s="57"/>
      <c r="T76" s="57"/>
      <c r="U76" s="57"/>
      <c r="V76" s="57"/>
      <c r="W76" s="57"/>
      <c r="X76" s="57"/>
      <c r="Y76" s="57"/>
      <c r="Z76" s="57"/>
    </row>
    <row r="77" spans="2:27" ht="13.2" x14ac:dyDescent="0.2">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2">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2">
      <c r="B79" s="303" t="s">
        <v>103</v>
      </c>
      <c r="C79" s="303"/>
      <c r="D79" s="303"/>
      <c r="E79" s="303"/>
      <c r="F79" s="303"/>
      <c r="G79" s="303"/>
      <c r="H79" s="306" t="s">
        <v>104</v>
      </c>
      <c r="I79" s="306"/>
      <c r="J79" s="293"/>
      <c r="K79" s="293"/>
      <c r="L79" s="306" t="s">
        <v>105</v>
      </c>
      <c r="M79" s="306"/>
      <c r="N79" s="293"/>
      <c r="O79" s="293"/>
      <c r="P79" s="306" t="s">
        <v>106</v>
      </c>
      <c r="Q79" s="306"/>
      <c r="R79" s="293"/>
      <c r="S79" s="293"/>
      <c r="T79" s="306" t="s">
        <v>107</v>
      </c>
      <c r="U79" s="306"/>
      <c r="V79" s="293"/>
      <c r="W79" s="293"/>
      <c r="X79" s="57"/>
      <c r="Y79" s="57"/>
      <c r="Z79" s="57"/>
    </row>
    <row r="80" spans="2:27" ht="39.75" customHeight="1" x14ac:dyDescent="0.2">
      <c r="B80" s="59"/>
      <c r="C80" s="57"/>
      <c r="D80" s="57"/>
      <c r="F80" s="307" t="s">
        <v>206</v>
      </c>
      <c r="G80" s="308"/>
      <c r="H80" s="308"/>
      <c r="I80" s="308"/>
      <c r="J80" s="308"/>
      <c r="K80" s="308"/>
      <c r="L80" s="308"/>
      <c r="M80" s="308"/>
      <c r="N80" s="308"/>
      <c r="O80" s="308"/>
      <c r="P80" s="308"/>
      <c r="Q80" s="308"/>
      <c r="R80" s="308"/>
      <c r="S80" s="308"/>
      <c r="T80" s="308"/>
      <c r="U80" s="308"/>
      <c r="V80" s="308"/>
      <c r="W80" s="308"/>
      <c r="X80" s="308"/>
      <c r="Y80" s="308"/>
      <c r="Z80" s="308"/>
      <c r="AA80" s="308"/>
    </row>
    <row r="81" spans="2:26" ht="20.100000000000001" customHeight="1" x14ac:dyDescent="0.2">
      <c r="B81" s="51" t="s">
        <v>110</v>
      </c>
      <c r="C81" s="48" t="s">
        <v>111</v>
      </c>
      <c r="E81" s="57"/>
      <c r="F81" s="57"/>
      <c r="G81" s="57"/>
    </row>
    <row r="82" spans="2:26" ht="18" customHeight="1" x14ac:dyDescent="0.2">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2">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2">
      <c r="B84" s="295" t="s">
        <v>115</v>
      </c>
      <c r="C84" s="295"/>
      <c r="D84" s="295"/>
      <c r="E84" s="295"/>
      <c r="F84" s="293"/>
      <c r="G84" s="293"/>
      <c r="H84" s="297" t="s">
        <v>157</v>
      </c>
      <c r="I84" s="297"/>
      <c r="J84" s="297"/>
      <c r="K84" s="297"/>
      <c r="L84" s="293"/>
      <c r="M84" s="293"/>
      <c r="N84" s="297" t="s">
        <v>156</v>
      </c>
      <c r="O84" s="297"/>
      <c r="P84" s="297"/>
      <c r="Q84" s="297"/>
      <c r="R84" s="293"/>
      <c r="S84" s="293"/>
      <c r="T84" s="297" t="s">
        <v>158</v>
      </c>
      <c r="U84" s="302"/>
      <c r="V84" s="302"/>
      <c r="W84" s="302"/>
      <c r="X84" s="293"/>
      <c r="Y84" s="293"/>
      <c r="Z84" s="57"/>
    </row>
    <row r="85" spans="2:26" ht="5.0999999999999996" customHeight="1" x14ac:dyDescent="0.2">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2">
      <c r="B86" s="304" t="s">
        <v>155</v>
      </c>
      <c r="C86" s="305"/>
      <c r="D86" s="305"/>
      <c r="E86" s="305"/>
      <c r="F86" s="305"/>
      <c r="G86" s="305"/>
      <c r="H86" s="305"/>
      <c r="I86" s="293"/>
      <c r="J86" s="293"/>
      <c r="K86" s="304" t="s">
        <v>159</v>
      </c>
      <c r="L86" s="305"/>
      <c r="M86" s="305"/>
      <c r="N86" s="305"/>
      <c r="O86" s="305"/>
      <c r="P86" s="305"/>
      <c r="Q86" s="305"/>
      <c r="R86" s="293"/>
      <c r="S86" s="293"/>
      <c r="T86" s="295" t="s">
        <v>116</v>
      </c>
      <c r="U86" s="295"/>
      <c r="V86" s="295"/>
      <c r="W86" s="295"/>
      <c r="X86" s="293"/>
      <c r="Y86" s="293"/>
    </row>
    <row r="87" spans="2:26" ht="13.2" x14ac:dyDescent="0.2">
      <c r="C87" s="292" t="s">
        <v>160</v>
      </c>
      <c r="D87" s="292"/>
      <c r="E87" s="292"/>
      <c r="F87" s="292"/>
      <c r="G87" s="292"/>
      <c r="H87" s="292"/>
      <c r="I87" s="292"/>
      <c r="J87" s="292"/>
      <c r="K87" s="292"/>
      <c r="L87" s="292"/>
      <c r="M87" s="292"/>
      <c r="N87" s="292"/>
      <c r="O87" s="292"/>
      <c r="P87" s="292"/>
      <c r="Q87" s="292"/>
      <c r="R87" s="292"/>
      <c r="S87" s="292"/>
      <c r="T87" s="292"/>
      <c r="U87" s="292"/>
      <c r="V87" s="292"/>
      <c r="W87" s="292"/>
      <c r="X87" s="292"/>
      <c r="Y87" s="292"/>
      <c r="Z87" s="292"/>
    </row>
    <row r="88" spans="2:26" ht="5.0999999999999996" customHeight="1" x14ac:dyDescent="0.2">
      <c r="L88" s="57"/>
      <c r="M88" s="57"/>
      <c r="N88" s="57"/>
      <c r="O88" s="57"/>
      <c r="P88" s="57"/>
      <c r="Q88" s="57"/>
      <c r="R88" s="57"/>
      <c r="S88" s="57"/>
      <c r="T88" s="57"/>
      <c r="U88" s="57"/>
      <c r="V88" s="57"/>
      <c r="W88" s="57"/>
      <c r="X88" s="57"/>
      <c r="Y88" s="57"/>
      <c r="Z88" s="57"/>
    </row>
    <row r="89" spans="2:26" ht="18" customHeight="1" x14ac:dyDescent="0.2">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2">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2">
      <c r="B91" s="295" t="s">
        <v>117</v>
      </c>
      <c r="C91" s="295"/>
      <c r="D91" s="295"/>
      <c r="E91" s="295"/>
      <c r="F91" s="293"/>
      <c r="G91" s="293"/>
      <c r="H91" s="295" t="s">
        <v>118</v>
      </c>
      <c r="I91" s="295"/>
      <c r="J91" s="295"/>
      <c r="K91" s="295"/>
      <c r="L91" s="293"/>
      <c r="M91" s="293"/>
      <c r="N91" s="295" t="s">
        <v>140</v>
      </c>
      <c r="O91" s="295"/>
      <c r="P91" s="295"/>
      <c r="Q91" s="295"/>
      <c r="R91" s="293"/>
      <c r="S91" s="293"/>
      <c r="T91" s="297" t="s">
        <v>141</v>
      </c>
      <c r="U91" s="302"/>
      <c r="V91" s="302"/>
      <c r="W91" s="302"/>
      <c r="X91" s="293"/>
      <c r="Y91" s="293"/>
    </row>
    <row r="92" spans="2:26" ht="5.0999999999999996" customHeight="1" x14ac:dyDescent="0.2">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2">
      <c r="B93" s="295" t="s">
        <v>115</v>
      </c>
      <c r="C93" s="295"/>
      <c r="D93" s="295"/>
      <c r="E93" s="295"/>
      <c r="F93" s="293"/>
      <c r="G93" s="293"/>
      <c r="H93" s="297" t="s">
        <v>157</v>
      </c>
      <c r="I93" s="297"/>
      <c r="J93" s="297"/>
      <c r="K93" s="297"/>
      <c r="L93" s="293"/>
      <c r="M93" s="293"/>
      <c r="N93" s="297" t="s">
        <v>156</v>
      </c>
      <c r="O93" s="297"/>
      <c r="P93" s="297"/>
      <c r="Q93" s="297"/>
      <c r="R93" s="293"/>
      <c r="S93" s="293"/>
      <c r="T93" s="297" t="s">
        <v>158</v>
      </c>
      <c r="U93" s="302"/>
      <c r="V93" s="302"/>
      <c r="W93" s="302"/>
      <c r="X93" s="293"/>
      <c r="Y93" s="293"/>
      <c r="Z93" s="57"/>
    </row>
    <row r="94" spans="2:26" ht="5.0999999999999996" customHeight="1" x14ac:dyDescent="0.2">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2">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2">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2">
      <c r="B97" s="295" t="s">
        <v>119</v>
      </c>
      <c r="C97" s="295"/>
      <c r="D97" s="295"/>
      <c r="E97" s="295"/>
      <c r="F97" s="293"/>
      <c r="G97" s="293"/>
      <c r="H97" s="295" t="s">
        <v>120</v>
      </c>
      <c r="I97" s="295"/>
      <c r="J97" s="295"/>
      <c r="K97" s="295"/>
      <c r="L97" s="293"/>
      <c r="M97" s="293"/>
      <c r="N97" s="295" t="s">
        <v>121</v>
      </c>
      <c r="O97" s="295"/>
      <c r="P97" s="295"/>
      <c r="Q97" s="295"/>
      <c r="R97" s="293"/>
      <c r="S97" s="293"/>
      <c r="T97" s="295" t="s">
        <v>122</v>
      </c>
      <c r="U97" s="295"/>
      <c r="V97" s="295"/>
      <c r="W97" s="295"/>
      <c r="X97" s="293"/>
      <c r="Y97" s="293"/>
    </row>
    <row r="98" spans="2:26" ht="5.0999999999999996" customHeight="1" x14ac:dyDescent="0.2">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2">
      <c r="B99" t="s">
        <v>91</v>
      </c>
    </row>
    <row r="100" spans="2:26" ht="20.100000000000001" customHeight="1" x14ac:dyDescent="0.2">
      <c r="B100" s="309" t="s">
        <v>138</v>
      </c>
      <c r="C100" s="310"/>
      <c r="D100" s="310"/>
      <c r="E100" s="311"/>
      <c r="F100" s="290"/>
      <c r="G100" s="290"/>
      <c r="H100" s="3" t="s">
        <v>90</v>
      </c>
      <c r="I100" s="312" t="s">
        <v>161</v>
      </c>
      <c r="J100" s="313"/>
      <c r="K100" s="313"/>
      <c r="L100" s="290"/>
      <c r="M100" s="290"/>
      <c r="N100" s="3" t="s">
        <v>90</v>
      </c>
      <c r="O100" s="312" t="s">
        <v>162</v>
      </c>
      <c r="P100" s="313"/>
      <c r="Q100" s="313"/>
      <c r="R100" s="290"/>
      <c r="S100" s="290"/>
      <c r="T100" s="3" t="s">
        <v>90</v>
      </c>
      <c r="U100" s="312" t="s">
        <v>163</v>
      </c>
      <c r="V100" s="313"/>
      <c r="W100" s="313"/>
      <c r="X100" s="290"/>
      <c r="Y100" s="290"/>
      <c r="Z100" s="3" t="s">
        <v>90</v>
      </c>
    </row>
    <row r="101" spans="2:26" s="62" customFormat="1" ht="5.0999999999999996" customHeight="1" x14ac:dyDescent="0.2">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00000000000001" customHeight="1" x14ac:dyDescent="0.2">
      <c r="B102" s="309" t="s">
        <v>139</v>
      </c>
      <c r="C102" s="310"/>
      <c r="D102" s="310"/>
      <c r="E102" s="311"/>
      <c r="F102" s="290"/>
      <c r="G102" s="290"/>
      <c r="H102" s="3" t="s">
        <v>90</v>
      </c>
      <c r="I102" s="312" t="s">
        <v>161</v>
      </c>
      <c r="J102" s="313"/>
      <c r="K102" s="313"/>
      <c r="L102" s="290"/>
      <c r="M102" s="290"/>
      <c r="N102" s="3" t="s">
        <v>90</v>
      </c>
      <c r="O102" s="312" t="s">
        <v>162</v>
      </c>
      <c r="P102" s="313"/>
      <c r="Q102" s="313"/>
      <c r="R102" s="290"/>
      <c r="S102" s="290"/>
      <c r="T102" s="3" t="s">
        <v>90</v>
      </c>
      <c r="U102" s="312" t="s">
        <v>163</v>
      </c>
      <c r="V102" s="313"/>
      <c r="W102" s="313"/>
      <c r="X102" s="290"/>
      <c r="Y102" s="290"/>
      <c r="Z102" s="3" t="s">
        <v>90</v>
      </c>
    </row>
    <row r="103" spans="2:26" s="62" customFormat="1" ht="5.0999999999999996" customHeight="1" x14ac:dyDescent="0.2">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00000000000001" customHeight="1" x14ac:dyDescent="0.2">
      <c r="B104" s="325" t="s">
        <v>89</v>
      </c>
      <c r="C104" s="326"/>
      <c r="D104" s="326"/>
      <c r="E104" s="327"/>
      <c r="F104" s="290"/>
      <c r="G104" s="290"/>
      <c r="H104" s="3" t="s">
        <v>90</v>
      </c>
      <c r="I104" s="312" t="s">
        <v>161</v>
      </c>
      <c r="J104" s="313"/>
      <c r="K104" s="313"/>
      <c r="L104" s="290"/>
      <c r="M104" s="290"/>
      <c r="N104" s="3" t="s">
        <v>90</v>
      </c>
      <c r="O104" s="312" t="s">
        <v>162</v>
      </c>
      <c r="P104" s="313"/>
      <c r="Q104" s="313"/>
      <c r="R104" s="290"/>
      <c r="S104" s="290"/>
      <c r="T104" s="3" t="s">
        <v>90</v>
      </c>
      <c r="U104" s="312" t="s">
        <v>163</v>
      </c>
      <c r="V104" s="313"/>
      <c r="W104" s="313"/>
      <c r="X104" s="290"/>
      <c r="Y104" s="290"/>
      <c r="Z104" s="3" t="s">
        <v>90</v>
      </c>
    </row>
    <row r="105" spans="2:26" s="62" customFormat="1" ht="5.0999999999999996" customHeight="1" x14ac:dyDescent="0.2">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00000000000001" customHeight="1" x14ac:dyDescent="0.2">
      <c r="B106" s="317" t="s">
        <v>152</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9"/>
      <c r="Z106" s="3"/>
    </row>
    <row r="107" spans="2:26" s="62" customFormat="1" ht="5.0999999999999996" customHeight="1" x14ac:dyDescent="0.2">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2">
      <c r="B108" s="320" t="s">
        <v>153</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2:26" ht="5.0999999999999996" customHeight="1" x14ac:dyDescent="0.2">
      <c r="B109" s="45"/>
      <c r="C109" s="45"/>
    </row>
    <row r="110" spans="2:26" ht="20.100000000000001" customHeight="1" x14ac:dyDescent="0.2">
      <c r="B110" t="s">
        <v>123</v>
      </c>
    </row>
    <row r="111" spans="2:26" ht="5.0999999999999996" customHeight="1" x14ac:dyDescent="0.2">
      <c r="C111" s="48"/>
      <c r="E111" s="57"/>
      <c r="F111" s="57"/>
      <c r="G111" s="57"/>
      <c r="H111" s="57"/>
      <c r="I111" s="57"/>
      <c r="J111" s="57"/>
      <c r="K111" s="57"/>
      <c r="N111" s="57"/>
      <c r="O111" s="57"/>
      <c r="P111" s="57"/>
      <c r="Q111" s="57"/>
    </row>
    <row r="112" spans="2:26" ht="20.100000000000001" customHeight="1" x14ac:dyDescent="0.2">
      <c r="B112" s="51" t="s">
        <v>184</v>
      </c>
      <c r="C112" s="48" t="s">
        <v>125</v>
      </c>
    </row>
    <row r="113" spans="2:26" ht="13.2" x14ac:dyDescent="0.2">
      <c r="B113" s="51"/>
      <c r="C113" s="52" t="s">
        <v>150</v>
      </c>
      <c r="E113" s="57"/>
      <c r="F113" s="57"/>
      <c r="G113" s="57"/>
    </row>
    <row r="114" spans="2:26" ht="20.100000000000001" customHeight="1" x14ac:dyDescent="0.2">
      <c r="B114" s="314" t="s">
        <v>126</v>
      </c>
      <c r="C114" s="315"/>
      <c r="D114" s="315"/>
      <c r="E114" s="316"/>
      <c r="F114" s="293"/>
      <c r="G114" s="293"/>
      <c r="H114" s="314" t="s">
        <v>127</v>
      </c>
      <c r="I114" s="315"/>
      <c r="J114" s="315"/>
      <c r="K114" s="316"/>
      <c r="L114" s="322" t="s">
        <v>128</v>
      </c>
      <c r="M114" s="323"/>
      <c r="N114" s="324"/>
      <c r="O114" s="293"/>
      <c r="P114" s="293"/>
      <c r="Q114" s="322" t="s">
        <v>129</v>
      </c>
      <c r="R114" s="323"/>
      <c r="S114" s="324"/>
      <c r="T114" s="293"/>
      <c r="U114" s="293"/>
      <c r="V114" s="57"/>
      <c r="W114" s="57"/>
      <c r="X114" s="57"/>
      <c r="Y114" s="57"/>
    </row>
    <row r="115" spans="2:26" ht="5.0999999999999996" customHeight="1" x14ac:dyDescent="0.2">
      <c r="C115" s="48"/>
      <c r="E115" s="57"/>
      <c r="F115" s="57"/>
      <c r="G115" s="57"/>
      <c r="H115" s="57"/>
      <c r="I115" s="57"/>
      <c r="J115" s="57"/>
      <c r="K115" s="57"/>
      <c r="N115" s="57"/>
      <c r="O115" s="57"/>
      <c r="P115" s="57"/>
      <c r="Q115" s="57"/>
    </row>
    <row r="116" spans="2:26" ht="20.100000000000001" customHeight="1" x14ac:dyDescent="0.2">
      <c r="B116" s="51" t="s">
        <v>185</v>
      </c>
      <c r="C116" s="48" t="s">
        <v>130</v>
      </c>
    </row>
    <row r="117" spans="2:26" ht="13.2" x14ac:dyDescent="0.2">
      <c r="B117" s="51"/>
      <c r="C117" s="52" t="s">
        <v>149</v>
      </c>
      <c r="E117" s="57"/>
      <c r="F117" s="57"/>
      <c r="G117" s="57"/>
    </row>
    <row r="118" spans="2:26" ht="20.100000000000001" customHeight="1" x14ac:dyDescent="0.2">
      <c r="B118" s="314" t="s">
        <v>132</v>
      </c>
      <c r="C118" s="315"/>
      <c r="D118" s="315"/>
      <c r="E118" s="316"/>
      <c r="F118" s="293"/>
      <c r="G118" s="293"/>
      <c r="H118" s="314" t="s">
        <v>133</v>
      </c>
      <c r="I118" s="315"/>
      <c r="J118" s="315"/>
      <c r="K118" s="316"/>
      <c r="L118" s="293"/>
      <c r="M118" s="293"/>
      <c r="N118" s="314" t="s">
        <v>134</v>
      </c>
      <c r="O118" s="315"/>
      <c r="P118" s="315"/>
      <c r="Q118" s="316"/>
      <c r="R118" s="293"/>
      <c r="S118" s="293"/>
      <c r="T118" s="314" t="s">
        <v>135</v>
      </c>
      <c r="U118" s="315"/>
      <c r="V118" s="315"/>
      <c r="W118" s="316"/>
      <c r="X118" s="293"/>
      <c r="Y118" s="293"/>
    </row>
    <row r="119" spans="2:26" ht="20.100000000000001" customHeight="1" x14ac:dyDescent="0.2">
      <c r="B119" s="281" t="s">
        <v>189</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row>
    <row r="120" spans="2:26" ht="5.0999999999999996" customHeight="1" x14ac:dyDescent="0.2"/>
    <row r="121" spans="2:26" ht="20.100000000000001" customHeight="1" x14ac:dyDescent="0.2">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2">
      <c r="B122" s="328" t="s">
        <v>167</v>
      </c>
      <c r="C122" s="329"/>
      <c r="D122" s="329"/>
      <c r="E122" s="329"/>
      <c r="F122" s="329"/>
      <c r="G122" s="335"/>
      <c r="H122" s="335"/>
      <c r="I122" s="335"/>
      <c r="J122" s="335"/>
      <c r="K122" s="328" t="s">
        <v>169</v>
      </c>
      <c r="L122" s="329"/>
      <c r="M122" s="329"/>
      <c r="N122" s="329"/>
      <c r="O122" s="330"/>
      <c r="P122" s="336"/>
      <c r="Q122" s="336"/>
      <c r="R122" s="336"/>
      <c r="S122" s="336"/>
      <c r="T122" s="336"/>
      <c r="U122" s="336"/>
      <c r="V122" s="336"/>
      <c r="W122" s="336"/>
      <c r="X122" s="336"/>
      <c r="Y122" s="336"/>
      <c r="Z122" s="336"/>
    </row>
    <row r="123" spans="2:26" ht="20.100000000000001" customHeight="1" x14ac:dyDescent="0.2">
      <c r="B123" s="57"/>
      <c r="C123" s="292" t="s">
        <v>182</v>
      </c>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2:26" ht="5.0999999999999996" customHeight="1" x14ac:dyDescent="0.2"/>
    <row r="125" spans="2:26" ht="20.100000000000001" customHeight="1" x14ac:dyDescent="0.2">
      <c r="B125" s="51" t="s">
        <v>143</v>
      </c>
      <c r="C125" s="66" t="s">
        <v>170</v>
      </c>
      <c r="D125" s="57"/>
      <c r="E125" s="57"/>
      <c r="F125" s="57"/>
      <c r="G125" s="57"/>
      <c r="H125" s="57"/>
      <c r="I125" s="57"/>
      <c r="J125" s="57"/>
      <c r="K125" s="57"/>
      <c r="L125" s="57"/>
      <c r="M125" s="57"/>
    </row>
    <row r="126" spans="2:26" ht="20.100000000000001" customHeight="1" x14ac:dyDescent="0.2">
      <c r="B126" s="328" t="s">
        <v>171</v>
      </c>
      <c r="C126" s="329"/>
      <c r="D126" s="329"/>
      <c r="E126" s="329"/>
      <c r="F126" s="329"/>
      <c r="G126" s="329"/>
      <c r="H126" s="330"/>
      <c r="I126" s="331"/>
      <c r="J126" s="331"/>
      <c r="K126" s="331"/>
      <c r="L126" s="331"/>
      <c r="M126" s="328" t="s">
        <v>64</v>
      </c>
      <c r="N126" s="329"/>
      <c r="O126" s="329"/>
      <c r="P126" s="331"/>
      <c r="Q126" s="331"/>
      <c r="R126" s="331"/>
      <c r="S126" s="331"/>
    </row>
    <row r="127" spans="2:26" ht="5.0999999999999996" customHeight="1" x14ac:dyDescent="0.2"/>
    <row r="128" spans="2:26" ht="20.100000000000001" customHeight="1" x14ac:dyDescent="0.2">
      <c r="B128" s="328" t="s">
        <v>188</v>
      </c>
      <c r="C128" s="329"/>
      <c r="D128" s="329"/>
      <c r="E128" s="329"/>
      <c r="F128" s="329"/>
      <c r="G128" s="329"/>
      <c r="H128" s="330"/>
      <c r="I128" s="332"/>
      <c r="J128" s="333"/>
      <c r="K128" s="333"/>
      <c r="L128" s="333"/>
      <c r="M128" s="333"/>
      <c r="N128" s="333"/>
      <c r="O128" s="333"/>
      <c r="P128" s="333"/>
      <c r="Q128" s="333"/>
      <c r="R128" s="333"/>
      <c r="S128" s="333"/>
      <c r="T128" s="333"/>
      <c r="U128" s="333"/>
      <c r="V128" s="333"/>
      <c r="W128" s="333"/>
      <c r="X128" s="333"/>
      <c r="Y128" s="333"/>
      <c r="Z128" s="334"/>
    </row>
    <row r="129" spans="2:26" ht="5.0999999999999996" customHeight="1" x14ac:dyDescent="0.2"/>
    <row r="130" spans="2:26" ht="20.100000000000001" customHeight="1" x14ac:dyDescent="0.2">
      <c r="B130" s="67"/>
      <c r="C130" s="292" t="s">
        <v>183</v>
      </c>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2:26" ht="5.0999999999999996" customHeight="1" x14ac:dyDescent="0.2"/>
    <row r="132" spans="2:26" ht="20.100000000000001" customHeight="1" x14ac:dyDescent="0.2">
      <c r="B132" s="51" t="s">
        <v>143</v>
      </c>
      <c r="C132" s="66" t="s">
        <v>194</v>
      </c>
      <c r="D132" s="57"/>
      <c r="E132" s="57"/>
      <c r="F132" s="57"/>
      <c r="G132" s="57"/>
      <c r="H132" s="57"/>
      <c r="I132" s="57"/>
      <c r="J132" s="57"/>
      <c r="K132" s="57"/>
      <c r="L132" s="57"/>
      <c r="M132" s="57"/>
    </row>
    <row r="133" spans="2:26" ht="20.100000000000001" customHeight="1" x14ac:dyDescent="0.2">
      <c r="B133" s="328" t="s">
        <v>64</v>
      </c>
      <c r="C133" s="329"/>
      <c r="D133" s="329"/>
      <c r="E133" s="331"/>
      <c r="F133" s="331"/>
      <c r="G133" s="331"/>
      <c r="H133" s="331"/>
    </row>
    <row r="134" spans="2:26" ht="20.100000000000001" customHeight="1" x14ac:dyDescent="0.2">
      <c r="B134" s="67"/>
      <c r="C134" s="292" t="s">
        <v>195</v>
      </c>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2:26" ht="5.0999999999999996" customHeight="1" x14ac:dyDescent="0.2"/>
    <row r="136" spans="2:26" ht="20.100000000000001" customHeight="1" x14ac:dyDescent="0.2">
      <c r="B136" s="51" t="s">
        <v>143</v>
      </c>
      <c r="C136" s="66" t="s">
        <v>196</v>
      </c>
      <c r="D136" s="57"/>
      <c r="E136" s="57"/>
      <c r="F136" s="57"/>
      <c r="G136" s="57"/>
      <c r="H136" s="57"/>
      <c r="I136" s="57"/>
      <c r="J136" s="57"/>
      <c r="K136" s="57"/>
      <c r="L136" s="57"/>
      <c r="M136" s="57"/>
    </row>
    <row r="137" spans="2:26" ht="20.100000000000001" customHeight="1" x14ac:dyDescent="0.2">
      <c r="B137" s="328" t="s">
        <v>64</v>
      </c>
      <c r="C137" s="329"/>
      <c r="D137" s="329"/>
      <c r="E137" s="331"/>
      <c r="F137" s="331"/>
      <c r="G137" s="331"/>
      <c r="H137" s="331"/>
    </row>
    <row r="138" spans="2:26" ht="37.5" customHeight="1" x14ac:dyDescent="0.2">
      <c r="B138" s="67"/>
      <c r="C138" s="292" t="s">
        <v>197</v>
      </c>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2:26" ht="5.0999999999999996" customHeight="1" x14ac:dyDescent="0.2"/>
    <row r="140" spans="2:26" ht="20.100000000000001" customHeight="1" x14ac:dyDescent="0.2">
      <c r="B140" s="51" t="s">
        <v>143</v>
      </c>
      <c r="C140" s="66" t="s">
        <v>198</v>
      </c>
      <c r="D140" s="57"/>
      <c r="E140" s="57"/>
      <c r="F140" s="57"/>
      <c r="G140" s="57"/>
      <c r="H140" s="57"/>
      <c r="I140" s="57"/>
      <c r="J140" s="57"/>
      <c r="K140" s="57"/>
      <c r="L140" s="57"/>
      <c r="M140" s="57"/>
    </row>
    <row r="141" spans="2:26" ht="20.100000000000001" customHeight="1" x14ac:dyDescent="0.2">
      <c r="B141" s="328" t="s">
        <v>64</v>
      </c>
      <c r="C141" s="329"/>
      <c r="D141" s="329"/>
      <c r="E141" s="331"/>
      <c r="F141" s="331"/>
      <c r="G141" s="331"/>
      <c r="H141" s="331"/>
    </row>
    <row r="142" spans="2:26" ht="20.100000000000001" customHeight="1" x14ac:dyDescent="0.2">
      <c r="B142" s="67"/>
      <c r="C142" s="292" t="s">
        <v>199</v>
      </c>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2:26" ht="5.0999999999999996" customHeight="1" x14ac:dyDescent="0.2"/>
    <row r="144" spans="2:26" ht="20.100000000000001" customHeight="1" x14ac:dyDescent="0.2">
      <c r="B144" s="51" t="s">
        <v>143</v>
      </c>
      <c r="C144" s="50" t="s">
        <v>190</v>
      </c>
      <c r="D144" s="57"/>
      <c r="E144" s="57"/>
      <c r="F144" s="57"/>
      <c r="G144" s="57"/>
      <c r="H144" s="57"/>
      <c r="I144" s="57"/>
      <c r="J144" s="57"/>
      <c r="K144" s="57"/>
      <c r="L144" s="57"/>
      <c r="M144" s="57"/>
    </row>
    <row r="145" spans="2:26" ht="20.100000000000001" customHeight="1" x14ac:dyDescent="0.2">
      <c r="B145" s="328" t="s">
        <v>64</v>
      </c>
      <c r="C145" s="329"/>
      <c r="D145" s="329"/>
      <c r="E145" s="331"/>
      <c r="F145" s="331"/>
      <c r="G145" s="331"/>
      <c r="H145" s="331"/>
    </row>
    <row r="146" spans="2:26" ht="32.25" customHeight="1" x14ac:dyDescent="0.2">
      <c r="B146" s="67"/>
      <c r="C146" s="292" t="s">
        <v>200</v>
      </c>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2:26" ht="5.0999999999999996" customHeight="1" x14ac:dyDescent="0.2"/>
    <row r="148" spans="2:26" ht="20.100000000000001" customHeight="1" x14ac:dyDescent="0.2">
      <c r="B148" s="51" t="s">
        <v>143</v>
      </c>
      <c r="C148" s="50" t="s">
        <v>201</v>
      </c>
      <c r="D148" s="57"/>
      <c r="E148" s="57"/>
      <c r="F148" s="57"/>
      <c r="G148" s="57"/>
      <c r="H148" s="57"/>
      <c r="I148" s="57"/>
      <c r="J148" s="57"/>
      <c r="K148" s="57"/>
      <c r="L148" s="57"/>
      <c r="M148" s="57"/>
    </row>
    <row r="149" spans="2:26" ht="20.100000000000001" customHeight="1" x14ac:dyDescent="0.2">
      <c r="B149" s="328" t="s">
        <v>64</v>
      </c>
      <c r="C149" s="329"/>
      <c r="D149" s="329"/>
      <c r="E149" s="331"/>
      <c r="F149" s="331"/>
      <c r="G149" s="331"/>
      <c r="H149" s="331"/>
    </row>
    <row r="150" spans="2:26" ht="20.100000000000001" customHeight="1" x14ac:dyDescent="0.2">
      <c r="B150" s="67"/>
      <c r="C150" s="292" t="s">
        <v>202</v>
      </c>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2:26" ht="5.0999999999999996" customHeight="1" x14ac:dyDescent="0.2"/>
    <row r="152" spans="2:26" ht="20.100000000000001" customHeight="1" x14ac:dyDescent="0.2">
      <c r="B152" s="51" t="s">
        <v>143</v>
      </c>
      <c r="C152" s="50" t="s">
        <v>191</v>
      </c>
      <c r="D152" s="57"/>
      <c r="E152" s="57"/>
      <c r="F152" s="57"/>
      <c r="G152" s="57"/>
      <c r="H152" s="57"/>
      <c r="I152" s="57"/>
      <c r="J152" s="57"/>
      <c r="K152" s="57"/>
      <c r="L152" s="57"/>
      <c r="M152" s="57"/>
    </row>
    <row r="153" spans="2:26" ht="20.100000000000001" customHeight="1" x14ac:dyDescent="0.2">
      <c r="B153" s="328" t="s">
        <v>64</v>
      </c>
      <c r="C153" s="329"/>
      <c r="D153" s="329"/>
      <c r="E153" s="331"/>
      <c r="F153" s="331"/>
      <c r="G153" s="331"/>
      <c r="H153" s="331"/>
    </row>
    <row r="154" spans="2:26" ht="20.100000000000001" customHeight="1" x14ac:dyDescent="0.2">
      <c r="B154" s="67"/>
      <c r="C154" s="292" t="s">
        <v>203</v>
      </c>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2:26" ht="5.0999999999999996" customHeight="1" x14ac:dyDescent="0.2"/>
    <row r="156" spans="2:26" ht="20.100000000000001" customHeight="1" x14ac:dyDescent="0.2">
      <c r="B156" s="51" t="s">
        <v>143</v>
      </c>
      <c r="C156" s="50" t="s">
        <v>192</v>
      </c>
      <c r="D156" s="57"/>
      <c r="E156" s="57"/>
      <c r="F156" s="57"/>
      <c r="G156" s="57"/>
      <c r="H156" s="57"/>
      <c r="I156" s="57"/>
      <c r="J156" s="57"/>
      <c r="K156" s="57"/>
      <c r="L156" s="57"/>
      <c r="M156" s="57"/>
    </row>
    <row r="157" spans="2:26" ht="20.100000000000001" customHeight="1" x14ac:dyDescent="0.2">
      <c r="B157" s="328" t="s">
        <v>64</v>
      </c>
      <c r="C157" s="329"/>
      <c r="D157" s="329"/>
      <c r="E157" s="331"/>
      <c r="F157" s="331"/>
      <c r="G157" s="331"/>
      <c r="H157" s="331"/>
    </row>
    <row r="158" spans="2:26" ht="20.100000000000001" customHeight="1" x14ac:dyDescent="0.2">
      <c r="B158" s="67"/>
      <c r="C158" s="292" t="s">
        <v>204</v>
      </c>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2:26" ht="5.0999999999999996" customHeight="1" x14ac:dyDescent="0.2"/>
    <row r="160" spans="2:26" ht="20.100000000000001" customHeight="1" x14ac:dyDescent="0.2">
      <c r="B160" s="51" t="s">
        <v>143</v>
      </c>
      <c r="C160" s="50" t="s">
        <v>193</v>
      </c>
      <c r="D160" s="57"/>
      <c r="E160" s="57"/>
      <c r="F160" s="57"/>
      <c r="G160" s="57"/>
      <c r="H160" s="57"/>
      <c r="I160" s="57"/>
      <c r="J160" s="57"/>
      <c r="K160" s="57"/>
      <c r="L160" s="57"/>
      <c r="M160" s="57"/>
    </row>
    <row r="161" spans="2:26" ht="20.100000000000001" customHeight="1" x14ac:dyDescent="0.2">
      <c r="B161" s="328" t="s">
        <v>64</v>
      </c>
      <c r="C161" s="329"/>
      <c r="D161" s="329"/>
      <c r="E161" s="331"/>
      <c r="F161" s="331"/>
      <c r="G161" s="331"/>
      <c r="H161" s="331"/>
    </row>
    <row r="162" spans="2:26" ht="33" customHeight="1" x14ac:dyDescent="0.2">
      <c r="B162" s="67"/>
      <c r="C162" s="292" t="s">
        <v>205</v>
      </c>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2:26" ht="5.0999999999999996" customHeight="1" x14ac:dyDescent="0.2"/>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岩成 大五郎</cp:lastModifiedBy>
  <cp:lastPrinted>2024-02-01T12:56:45Z</cp:lastPrinted>
  <dcterms:created xsi:type="dcterms:W3CDTF">2017-05-08T03:29:03Z</dcterms:created>
  <dcterms:modified xsi:type="dcterms:W3CDTF">2024-02-02T10:34:34Z</dcterms:modified>
</cp:coreProperties>
</file>