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①管内保有車両数のページ\5月末\"/>
    </mc:Choice>
  </mc:AlternateContent>
  <bookViews>
    <workbookView xWindow="11895" yWindow="-15" windowWidth="9165" windowHeight="8295" tabRatio="697"/>
  </bookViews>
  <sheets>
    <sheet name="R3.4" sheetId="4" r:id="rId1"/>
  </sheets>
  <definedNames>
    <definedName name="_xlnm.Print_Area" localSheetId="0">'R3.4'!$A$1:$L$23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K20" i="4" l="1"/>
  <c r="I20" i="4"/>
  <c r="I22" i="4" s="1"/>
  <c r="H20" i="4"/>
  <c r="H22" i="4" s="1"/>
  <c r="D20" i="4"/>
  <c r="D22" i="4" s="1"/>
  <c r="J19" i="4"/>
  <c r="L19" i="4"/>
  <c r="E19" i="4"/>
  <c r="E17" i="4"/>
  <c r="L17" i="4" s="1"/>
  <c r="E16" i="4"/>
  <c r="L16" i="4" s="1"/>
  <c r="E15" i="4"/>
  <c r="L15" i="4" s="1"/>
  <c r="E13" i="4"/>
  <c r="L13" i="4" s="1"/>
  <c r="E11" i="4"/>
  <c r="L11" i="4" s="1"/>
  <c r="E10" i="4"/>
  <c r="L10" i="4" s="1"/>
  <c r="E9" i="4"/>
  <c r="L9" i="4" s="1"/>
  <c r="E7" i="4"/>
  <c r="L7" i="4" s="1"/>
  <c r="E6" i="4"/>
  <c r="L6" i="4" s="1"/>
  <c r="L5" i="4"/>
  <c r="E8" i="4" l="1"/>
  <c r="C20" i="4"/>
  <c r="C22" i="4" s="1"/>
  <c r="G20" i="4"/>
  <c r="G22" i="4" s="1"/>
  <c r="F20" i="4"/>
  <c r="F22" i="4" s="1"/>
  <c r="E18" i="4"/>
  <c r="L18" i="4" s="1"/>
  <c r="E12" i="4"/>
  <c r="L12" i="4" s="1"/>
  <c r="E14" i="4" l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<sst xmlns="http://schemas.openxmlformats.org/spreadsheetml/2006/main" count="43" uniqueCount="41">
  <si>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</si>
  <si>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</si>
  <si>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</si>
  <si>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</si>
  <si>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</si>
  <si>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</si>
  <si>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</si>
  <si>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</si>
  <si>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</si>
  <si>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</si>
  <si>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</si>
  <si>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</si>
  <si>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</si>
  <si>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</si>
  <si>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</si>
  <si>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</si>
  <si>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</si>
  <si>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</si>
  <si>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</si>
  <si>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</si>
  <si>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</si>
  <si>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</si>
  <si>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</si>
  <si>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</si>
  <si>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</si>
  <si>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</si>
  <si>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</si>
  <si>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</si>
  <si>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</si>
  <si>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</si>
  <si>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</si>
  <si>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</si>
  <si>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</si>
  <si>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</si>
  <si>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</si>
  <si>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</si>
  <si>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</si>
  <si>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</si>
  <si>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</si>
  <si>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</si>
  <si>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中国運輸局管内保有車両数（令和4年5月末現在）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</si>
</sst>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O20" sqref="O20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3">
        <v>43556</v>
      </c>
      <c r="B2" s="43"/>
      <c r="L2" s="3" t="s">
        <v>33</v>
      </c>
    </row>
    <row r="3" spans="1:12" ht="24" customHeight="1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>
      <c r="A5" s="9" t="s">
        <v>19</v>
      </c>
      <c r="B5" s="11" t="s">
        <v>20</v>
      </c>
      <c r="C5" s="29">
        <v>34242</v>
      </c>
      <c r="D5" s="30">
        <v>17632</v>
      </c>
      <c r="E5" s="18">
        <f>SUM(C5:D5)</f>
        <v>51874</v>
      </c>
      <c r="F5" s="31">
        <v>11333</v>
      </c>
      <c r="G5" s="31">
        <v>13124</v>
      </c>
      <c r="H5" s="31">
        <v>45553</v>
      </c>
      <c r="I5" s="31">
        <v>25494</v>
      </c>
      <c r="J5" s="19">
        <v>147378</v>
      </c>
      <c r="K5" s="32">
        <v>146335</v>
      </c>
      <c r="L5" s="21">
        <f>J5/K5</f>
        <v>1.0071274814637647</v>
      </c>
    </row>
    <row r="6" spans="1:12" ht="24" customHeight="1">
      <c r="A6" s="12"/>
      <c r="B6" s="11" t="s">
        <v>21</v>
      </c>
      <c r="C6" s="29">
        <v>49074</v>
      </c>
      <c r="D6" s="30">
        <v>20745</v>
      </c>
      <c r="E6" s="18">
        <f t="shared" ref="E6:E21" si="0">SUM(C6:D6)</f>
        <v>69819</v>
      </c>
      <c r="F6" s="31">
        <v>13296</v>
      </c>
      <c r="G6" s="31">
        <v>16377</v>
      </c>
      <c r="H6" s="31">
        <v>54747</v>
      </c>
      <c r="I6" s="31">
        <v>39094</v>
      </c>
      <c r="J6" s="19">
        <v>193333</v>
      </c>
      <c r="K6" s="32">
        <v>192847</v>
      </c>
      <c r="L6" s="21">
        <f t="shared" ref="L6:L20" si="1">J6/K6</f>
        <v>1.0025201325403039</v>
      </c>
    </row>
    <row r="7" spans="1:12" ht="24" customHeight="1">
      <c r="A7" s="12"/>
      <c r="B7" s="11" t="s">
        <v>22</v>
      </c>
      <c r="C7" s="29">
        <v>1463</v>
      </c>
      <c r="D7" s="30">
        <v>958</v>
      </c>
      <c r="E7" s="18">
        <f t="shared" si="0"/>
        <v>2421</v>
      </c>
      <c r="F7" s="31">
        <v>376</v>
      </c>
      <c r="G7" s="31">
        <v>316</v>
      </c>
      <c r="H7" s="31">
        <v>2453</v>
      </c>
      <c r="I7" s="31">
        <v>2003</v>
      </c>
      <c r="J7" s="19">
        <v>7569</v>
      </c>
      <c r="K7" s="32">
        <v>7320</v>
      </c>
      <c r="L7" s="21">
        <f t="shared" si="1"/>
        <v>1.034016393442623</v>
      </c>
    </row>
    <row r="8" spans="1:12" ht="24" customHeight="1">
      <c r="A8" s="10" t="s">
        <v>0</v>
      </c>
      <c r="B8" s="11" t="s">
        <v>23</v>
      </c>
      <c r="C8" s="16">
        <v>84779</v>
      </c>
      <c r="D8" s="17">
        <v>39335</v>
      </c>
      <c r="E8" s="18">
        <f t="shared" si="0"/>
        <v>124114</v>
      </c>
      <c r="F8" s="19">
        <v>25005</v>
      </c>
      <c r="G8" s="19">
        <v>29817</v>
      </c>
      <c r="H8" s="19">
        <v>102753</v>
      </c>
      <c r="I8" s="19">
        <v>66591</v>
      </c>
      <c r="J8" s="19">
        <v>348280</v>
      </c>
      <c r="K8" s="19">
        <v>346502</v>
      </c>
      <c r="L8" s="21">
        <f t="shared" si="1"/>
        <v>1.0051312835135151</v>
      </c>
    </row>
    <row r="9" spans="1:12" ht="24" customHeight="1">
      <c r="A9" s="35" t="s">
        <v>4</v>
      </c>
      <c r="B9" s="36"/>
      <c r="C9" s="29">
        <v>3656</v>
      </c>
      <c r="D9" s="30">
        <v>1238</v>
      </c>
      <c r="E9" s="18">
        <f t="shared" si="0"/>
        <v>4894</v>
      </c>
      <c r="F9" s="31">
        <v>1096</v>
      </c>
      <c r="G9" s="31">
        <v>1616</v>
      </c>
      <c r="H9" s="31">
        <v>2834</v>
      </c>
      <c r="I9" s="31">
        <v>2288</v>
      </c>
      <c r="J9" s="19">
        <v>12728</v>
      </c>
      <c r="K9" s="32">
        <v>13096</v>
      </c>
      <c r="L9" s="21">
        <f t="shared" si="1"/>
        <v>0.97189981673793524</v>
      </c>
    </row>
    <row r="10" spans="1:12" ht="24" customHeight="1">
      <c r="A10" s="9" t="s">
        <v>24</v>
      </c>
      <c r="B10" s="11" t="s">
        <v>7</v>
      </c>
      <c r="C10" s="29">
        <v>313472</v>
      </c>
      <c r="D10" s="30">
        <v>122531</v>
      </c>
      <c r="E10" s="18">
        <f t="shared" si="0"/>
        <v>436003</v>
      </c>
      <c r="F10" s="31">
        <v>85909</v>
      </c>
      <c r="G10" s="31">
        <v>94034</v>
      </c>
      <c r="H10" s="31">
        <v>325920</v>
      </c>
      <c r="I10" s="31">
        <v>220700</v>
      </c>
      <c r="J10" s="19">
        <v>1162566</v>
      </c>
      <c r="K10" s="32">
        <v>1147260</v>
      </c>
      <c r="L10" s="21">
        <f t="shared" si="1"/>
        <v>1.0133413524397259</v>
      </c>
    </row>
    <row r="11" spans="1:12" ht="24" customHeight="1">
      <c r="A11" s="12"/>
      <c r="B11" s="11" t="s">
        <v>5</v>
      </c>
      <c r="C11" s="29">
        <v>285922</v>
      </c>
      <c r="D11" s="30">
        <v>120939</v>
      </c>
      <c r="E11" s="18">
        <f t="shared" si="0"/>
        <v>406861</v>
      </c>
      <c r="F11" s="31">
        <v>94736</v>
      </c>
      <c r="G11" s="31">
        <v>115877</v>
      </c>
      <c r="H11" s="31">
        <v>311221</v>
      </c>
      <c r="I11" s="31">
        <v>234904</v>
      </c>
      <c r="J11" s="19">
        <v>1163599</v>
      </c>
      <c r="K11" s="32">
        <v>1193098</v>
      </c>
      <c r="L11" s="21">
        <f t="shared" si="1"/>
        <v>0.97527529171954019</v>
      </c>
    </row>
    <row r="12" spans="1:12" ht="24" customHeight="1">
      <c r="A12" s="10" t="s">
        <v>1</v>
      </c>
      <c r="B12" s="11" t="s">
        <v>3</v>
      </c>
      <c r="C12" s="16">
        <v>599394</v>
      </c>
      <c r="D12" s="17">
        <v>243470</v>
      </c>
      <c r="E12" s="18">
        <f t="shared" si="0"/>
        <v>842864</v>
      </c>
      <c r="F12" s="19">
        <v>180645</v>
      </c>
      <c r="G12" s="19">
        <v>209911</v>
      </c>
      <c r="H12" s="19">
        <v>637141</v>
      </c>
      <c r="I12" s="19">
        <v>455604</v>
      </c>
      <c r="J12" s="19">
        <v>2326165</v>
      </c>
      <c r="K12" s="20">
        <v>2340358</v>
      </c>
      <c r="L12" s="21">
        <f t="shared" si="1"/>
        <v>0.99393554319467359</v>
      </c>
    </row>
    <row r="13" spans="1:12" ht="24" customHeight="1">
      <c r="A13" s="35" t="s">
        <v>25</v>
      </c>
      <c r="B13" s="36"/>
      <c r="C13" s="29">
        <v>25285</v>
      </c>
      <c r="D13" s="30">
        <v>10963</v>
      </c>
      <c r="E13" s="18">
        <f t="shared" si="0"/>
        <v>36248</v>
      </c>
      <c r="F13" s="31">
        <v>8856</v>
      </c>
      <c r="G13" s="31">
        <v>10414</v>
      </c>
      <c r="H13" s="31">
        <v>29027</v>
      </c>
      <c r="I13" s="31">
        <v>17950</v>
      </c>
      <c r="J13" s="19">
        <v>102495</v>
      </c>
      <c r="K13" s="32">
        <v>101748</v>
      </c>
      <c r="L13" s="21">
        <f t="shared" si="1"/>
        <v>1.0073416676494871</v>
      </c>
    </row>
    <row r="14" spans="1:12" ht="24" customHeight="1">
      <c r="A14" s="35" t="s">
        <v>26</v>
      </c>
      <c r="B14" s="36"/>
      <c r="C14" s="16">
        <v>713114</v>
      </c>
      <c r="D14" s="17">
        <v>295006</v>
      </c>
      <c r="E14" s="18">
        <f t="shared" si="0"/>
        <v>1008120</v>
      </c>
      <c r="F14" s="19">
        <v>215602</v>
      </c>
      <c r="G14" s="19">
        <v>251758</v>
      </c>
      <c r="H14" s="19">
        <v>771755</v>
      </c>
      <c r="I14" s="19">
        <v>542433</v>
      </c>
      <c r="J14" s="19">
        <v>2789668</v>
      </c>
      <c r="K14" s="20">
        <v>2801704</v>
      </c>
      <c r="L14" s="21">
        <f t="shared" si="1"/>
        <v>0.99570404296813653</v>
      </c>
    </row>
    <row r="15" spans="1:12" ht="24" customHeight="1">
      <c r="A15" s="35" t="s">
        <v>27</v>
      </c>
      <c r="B15" s="36"/>
      <c r="C15" s="29">
        <v>27942</v>
      </c>
      <c r="D15" s="30">
        <v>11111</v>
      </c>
      <c r="E15" s="18">
        <f t="shared" si="0"/>
        <v>39053</v>
      </c>
      <c r="F15" s="31">
        <v>6207</v>
      </c>
      <c r="G15" s="31">
        <v>6554</v>
      </c>
      <c r="H15" s="31">
        <v>29258</v>
      </c>
      <c r="I15" s="31">
        <v>17441</v>
      </c>
      <c r="J15" s="19">
        <v>98513</v>
      </c>
      <c r="K15" s="32">
        <v>95000</v>
      </c>
      <c r="L15" s="21">
        <f t="shared" si="1"/>
        <v>1.036978947368421</v>
      </c>
    </row>
    <row r="16" spans="1:12" ht="24" customHeight="1">
      <c r="A16" s="37" t="s">
        <v>38</v>
      </c>
      <c r="B16" s="11" t="s">
        <v>2</v>
      </c>
      <c r="C16" s="29">
        <v>126862</v>
      </c>
      <c r="D16" s="30">
        <v>76779</v>
      </c>
      <c r="E16" s="18">
        <f t="shared" si="0"/>
        <v>203641</v>
      </c>
      <c r="F16" s="31">
        <v>75121</v>
      </c>
      <c r="G16" s="31">
        <v>89554</v>
      </c>
      <c r="H16" s="31">
        <v>197647</v>
      </c>
      <c r="I16" s="31">
        <v>129613</v>
      </c>
      <c r="J16" s="19">
        <v>695576</v>
      </c>
      <c r="K16" s="32">
        <v>696676</v>
      </c>
      <c r="L16" s="21">
        <f t="shared" si="1"/>
        <v>0.99842107378465739</v>
      </c>
    </row>
    <row r="17" spans="1:12" ht="24" customHeight="1">
      <c r="A17" s="38"/>
      <c r="B17" s="11" t="s">
        <v>6</v>
      </c>
      <c r="C17" s="29">
        <v>396447</v>
      </c>
      <c r="D17" s="30">
        <v>227309</v>
      </c>
      <c r="E17" s="18">
        <f t="shared" si="0"/>
        <v>623756</v>
      </c>
      <c r="F17" s="31">
        <v>166083</v>
      </c>
      <c r="G17" s="31">
        <v>200333</v>
      </c>
      <c r="H17" s="31">
        <v>529553</v>
      </c>
      <c r="I17" s="31">
        <v>363321</v>
      </c>
      <c r="J17" s="19">
        <v>1883046</v>
      </c>
      <c r="K17" s="32">
        <v>1882630</v>
      </c>
      <c r="L17" s="21">
        <f t="shared" si="1"/>
        <v>1.0002209674763496</v>
      </c>
    </row>
    <row r="18" spans="1:12" ht="24" customHeight="1">
      <c r="A18" s="38"/>
      <c r="B18" s="11" t="s">
        <v>3</v>
      </c>
      <c r="C18" s="16">
        <v>523309</v>
      </c>
      <c r="D18" s="17">
        <v>304088</v>
      </c>
      <c r="E18" s="18">
        <f t="shared" si="0"/>
        <v>827397</v>
      </c>
      <c r="F18" s="19">
        <v>241204</v>
      </c>
      <c r="G18" s="19">
        <v>289887</v>
      </c>
      <c r="H18" s="19">
        <v>727200</v>
      </c>
      <c r="I18" s="19">
        <v>492934</v>
      </c>
      <c r="J18" s="19">
        <v>2578622</v>
      </c>
      <c r="K18" s="20">
        <v>2579306</v>
      </c>
      <c r="L18" s="21">
        <f t="shared" si="1"/>
        <v>0.99973481238751816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ref="J6:J21" si="2">SUM(E19:I19)</f>
        <v>0</v>
      </c>
      <c r="K19" s="20">
        <v>97167</v>
      </c>
      <c r="L19" s="21">
        <f t="shared" si="1"/>
        <v>0</v>
      </c>
    </row>
    <row r="20" spans="1:12" ht="24" customHeight="1">
      <c r="A20" s="35" t="s">
        <v>30</v>
      </c>
      <c r="B20" s="36"/>
      <c r="C20" s="16">
        <f>SUM(C14,C15,C18,)</f>
        <v>1264365</v>
      </c>
      <c r="D20" s="17">
        <f>SUM(D14,D15,D18)</f>
        <v>610205</v>
      </c>
      <c r="E20" s="18">
        <f t="shared" si="0"/>
        <v>1874570</v>
      </c>
      <c r="F20" s="19">
        <f>SUM(F14,F15,F18)</f>
        <v>463013</v>
      </c>
      <c r="G20" s="19">
        <f t="shared" ref="G20:I20" si="3">SUM(G14,G15,G18)</f>
        <v>548199</v>
      </c>
      <c r="H20" s="19">
        <f t="shared" si="3"/>
        <v>1528213</v>
      </c>
      <c r="I20" s="19">
        <f t="shared" si="3"/>
        <v>1052808</v>
      </c>
      <c r="J20" s="19">
        <f t="shared" si="2"/>
        <v>5466803</v>
      </c>
      <c r="K20" s="20">
        <f>SUM(K14,K15,K18)</f>
        <v>5476010</v>
      </c>
      <c r="L20" s="21">
        <f t="shared" si="1"/>
        <v>0.99831866632822075</v>
      </c>
    </row>
    <row r="21" spans="1:12" ht="24" customHeight="1">
      <c r="A21" s="35" t="s">
        <v>31</v>
      </c>
      <c r="B21" s="36"/>
      <c r="C21" s="33">
        <v>1264303</v>
      </c>
      <c r="D21" s="34">
        <v>611963</v>
      </c>
      <c r="E21" s="18">
        <v>1876266</v>
      </c>
      <c r="F21" s="32">
        <v>463832</v>
      </c>
      <c r="G21" s="32">
        <v>549453</v>
      </c>
      <c r="H21" s="32">
        <v>1529912</v>
      </c>
      <c r="I21" s="32">
        <v>1056547</v>
      </c>
      <c r="J21" s="19">
        <v>5476010</v>
      </c>
      <c r="K21" s="27"/>
      <c r="L21" s="28"/>
    </row>
    <row r="22" spans="1:12" ht="24" customHeight="1">
      <c r="A22" s="35" t="s">
        <v>32</v>
      </c>
      <c r="B22" s="36"/>
      <c r="C22" s="22">
        <f>C20/C21</f>
        <v>1.0000490388775476</v>
      </c>
      <c r="D22" s="23">
        <f>D20/D21</f>
        <v>0.99712727730271278</v>
      </c>
      <c r="E22" s="23">
        <f>E20/E21</f>
        <v>0.99909607699547931</v>
      </c>
      <c r="F22" s="21">
        <f>F20/F21</f>
        <v>0.99823427447869051</v>
      </c>
      <c r="G22" s="21">
        <f t="shared" ref="G22:J22" si="4">G20/G21</f>
        <v>0.9977177301789234</v>
      </c>
      <c r="H22" s="21">
        <f t="shared" si="4"/>
        <v>0.99888947861053445</v>
      </c>
      <c r="I22" s="21">
        <f t="shared" si="4"/>
        <v>0.9964611134194693</v>
      </c>
      <c r="J22" s="21">
        <f t="shared" si="4"/>
        <v>0.99831866632822075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R3.4</vt:lpstr>
      <vt:lpstr>R3.4!Print_Area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2022-06-15T02:29:32Z</dcterms:modified>
</cp:coreProperties>
</file>