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tabRatio="713" activeTab="0"/>
  </bookViews>
  <sheets>
    <sheet name="様式6" sheetId="1" r:id="rId1"/>
    <sheet name="様式6-2" sheetId="2" r:id="rId2"/>
  </sheets>
  <externalReferences>
    <externalReference r:id="rId5"/>
    <externalReference r:id="rId6"/>
  </externalReferences>
  <definedNames>
    <definedName name="_xlfn.BAHTTEXT" hidden="1">#NAME?</definedName>
    <definedName name="■■■■">'[1]データ'!$A$95:$A$144</definedName>
    <definedName name="●●●●">'[1]データ'!$A$97:$A$146</definedName>
    <definedName name="gyftuyg">'[1]データ'!$A$146:$A$150</definedName>
    <definedName name="io">'[1]データ'!$A$31:$A$39</definedName>
    <definedName name="iokmmj">'[1]データ'!$A$77:$A$78</definedName>
    <definedName name="jhufruhbuj">'[1]■入力シート■'!$K$41:$K$43</definedName>
    <definedName name="okogvbgf">'[1]データ'!$A$77:$A$80</definedName>
    <definedName name="_xlnm.Print_Area" localSheetId="0">'様式6'!$B$1:$O$24</definedName>
    <definedName name="_xlnm.Print_Area" localSheetId="1">'様式6-2'!$B$1:$X$23</definedName>
    <definedName name="根拠１">'[2]リスト'!$H$2:$H$3</definedName>
    <definedName name="根拠２">'[2]リスト'!$I$2:$I$14</definedName>
    <definedName name="根拠３">'[2]リスト'!$J$2</definedName>
    <definedName name="単位">'[2]リスト'!$A:$A</definedName>
  </definedNames>
  <calcPr calcMode="manual" fullCalcOnLoad="1"/>
</workbook>
</file>

<file path=xl/sharedStrings.xml><?xml version="1.0" encoding="utf-8"?>
<sst xmlns="http://schemas.openxmlformats.org/spreadsheetml/2006/main" count="66" uniqueCount="42">
  <si>
    <t>円也</t>
  </si>
  <si>
    <t>入　　札　　書</t>
  </si>
  <si>
    <t>一金</t>
  </si>
  <si>
    <t>入札説明書及び北海道運輸局競争契約入札者心得を承諾の上、入札します。</t>
  </si>
  <si>
    <t>平成　　　年　　　月　　　日</t>
  </si>
  <si>
    <t>住所</t>
  </si>
  <si>
    <t>商号又は名称</t>
  </si>
  <si>
    <t>代表者氏名</t>
  </si>
  <si>
    <t>印</t>
  </si>
  <si>
    <t>代理人氏名</t>
  </si>
  <si>
    <t>支出負担行為担当官</t>
  </si>
  <si>
    <t>北海道運輸局長</t>
  </si>
  <si>
    <t>（注）１　用紙の寸法は、日本工業規格Ａ列４番とする。</t>
  </si>
  <si>
    <t>　　　２　金額は、「アラビア」数字で記入する。</t>
  </si>
  <si>
    <t>住所</t>
  </si>
  <si>
    <t>代表者氏名</t>
  </si>
  <si>
    <t>契約件名　：　</t>
  </si>
  <si>
    <t>円</t>
  </si>
  <si>
    <t>＊本様式は、任意の様式でも差し支えない。</t>
  </si>
  <si>
    <t>但し、</t>
  </si>
  <si>
    <t>殿</t>
  </si>
  <si>
    <t>内　　　　訳　　　　書</t>
  </si>
  <si>
    <t>履　　行　　場　　所</t>
  </si>
  <si>
    <t>①</t>
  </si>
  <si>
    <t>合計（入札金額）</t>
  </si>
  <si>
    <t>②</t>
  </si>
  <si>
    <t>③</t>
  </si>
  <si>
    <t>×</t>
  </si>
  <si>
    <t>入　札　金　額</t>
  </si>
  <si>
    <t>=</t>
  </si>
  <si>
    <t>※本入札内訳書には関数が入力されておりますが、入札者の事情に合わせ変更して使用してもかまいません。
　 なお、入力後は必ず検算を行い、入札者の責任において入札金額を確定させてください。</t>
  </si>
  <si>
    <t>殿</t>
  </si>
  <si>
    <t>警備月額</t>
  </si>
  <si>
    <t>警備年額</t>
  </si>
  <si>
    <t>警備総額</t>
  </si>
  <si>
    <t>北海道運輸局　帯広運輸支局</t>
  </si>
  <si>
    <t>北海道運輸局　北見運輸支局</t>
  </si>
  <si>
    <t>北海道運輸局　旭川運輸支局</t>
  </si>
  <si>
    <t>帯広運輸支局等機械警備業務請負契約</t>
  </si>
  <si>
    <t>様式６－２</t>
  </si>
  <si>
    <t>様式６</t>
  </si>
  <si>
    <t>帯広運輸支局等機械警備業務請負契約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</si>
</sst>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0"/>
    <numFmt numFmtId="182" formatCode="#,##0_);[Red]\(#,##0\)"/>
    <numFmt numFmtId="183" formatCode="0.0_);[Red]\(0.0\)"/>
    <numFmt numFmtId="184" formatCode="0_);[Red]\(0\)"/>
    <numFmt numFmtId="185" formatCode="#,##0.0;[Red]\-#,##0.0"/>
    <numFmt numFmtId="186" formatCode="#,##0.000;[Red]\-#,##0.000"/>
    <numFmt numFmtId="187" formatCode="#,##0.0000;[Red]\-#,##0.0000"/>
    <numFmt numFmtId="188" formatCode="#,##0.0_);[Red]\(#,##0.0\)"/>
    <numFmt numFmtId="189" formatCode="#,##0.00_);[Red]\(#,##0.00\)"/>
    <numFmt numFmtId="190" formatCode="#,##0.000_);[Red]\(#,##0.000\)"/>
    <numFmt numFmtId="191" formatCode="#,##0.0000_);[Red]\(#,##0.0000\)"/>
    <numFmt numFmtId="192" formatCode="#,##0.00000;[Red]\-#,##0.00000"/>
    <numFmt numFmtId="193" formatCode="&quot;No.&quot;General"/>
    <numFmt numFmtId="194" formatCode="0.0%"/>
    <numFmt numFmtId="195" formatCode="0.0000%"/>
    <numFmt numFmtId="196" formatCode="0.00000%"/>
    <numFmt numFmtId="197" formatCode="0.000000%"/>
    <numFmt numFmtId="198" formatCode="0.000%"/>
    <numFmt numFmtId="199" formatCode="#,##0;[Red]\-#,##0&quot;cc&quot;"/>
    <numFmt numFmtId="200" formatCode="#,##0;[Red]\-#,##0\ &quot;cc&quot;"/>
    <numFmt numFmtId="201" formatCode="General&quot;cc&quot;"/>
    <numFmt numFmtId="202" formatCode="General&quot;kg&quot;"/>
    <numFmt numFmtId="203" formatCode="#,##0.0;[Red]\-#,##0.0&quot;cc&quot;"/>
    <numFmt numFmtId="204" formatCode="General&quot;ｍ３&quot;"/>
    <numFmt numFmtId="205" formatCode="#,##0.00;[Red]\-#,##0.00&quot;cc&quot;"/>
    <numFmt numFmtId="206" formatCode="#,##0.00_ ;[Red]\-#,##0.00\ "/>
    <numFmt numFmtId="207" formatCode="0.0\c\c"/>
    <numFmt numFmtId="208" formatCode="#,##0_ ;[Red]\-#,##0\ "/>
    <numFmt numFmtId="209" formatCode="General&quot;㎥&quot;"/>
    <numFmt numFmtId="210" formatCode="General&quot;㎡&quot;"/>
    <numFmt numFmtId="211" formatCode="#,##0.00_ "/>
    <numFmt numFmtId="212" formatCode="0.00_);[Red]\(0.00\)"/>
    <numFmt numFmtId="213" formatCode="#,##0_ "/>
    <numFmt numFmtId="214" formatCode="#,##0.0_ ;[Red]\-#,##0.0\ "/>
    <numFmt numFmtId="215" formatCode="[$-411]ge\.m\.d;@"/>
    <numFmt numFmtId="216" formatCode="#,##0&quot;_円&quot;\ "/>
    <numFmt numFmtId="217" formatCode="#,##0&quot; 円&quot;\ "/>
    <numFmt numFmtId="218" formatCode="0\9&quot;時&quot;00&quot;分&quot;"/>
    <numFmt numFmtId="219" formatCode="&quot;09&quot;&quot;時&quot;&quot;&quot;00&quot;分&quot;"/>
    <numFmt numFmtId="220" formatCode="h&quot;時&quot;mm&quot;分&quot;;@"/>
    <numFmt numFmtId="221" formatCode="0&quot;年&quot;"/>
    <numFmt numFmtId="222" formatCode="0&quot;ヶ&quot;&quot;月&quot;"/>
  </numFmts>
  <fonts count="4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22"/>
      <name val="ＭＳ Ｐ明朝"/>
      <family val="1"/>
    </font>
    <font>
      <sz val="22"/>
      <name val="ＭＳ Ｐ明朝"/>
      <family val="1"/>
    </font>
    <font>
      <u val="single"/>
      <sz val="12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7" fillId="0" borderId="15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0" xfId="63" applyFont="1">
      <alignment vertical="center"/>
      <protection/>
    </xf>
    <xf numFmtId="0" fontId="5" fillId="0" borderId="10" xfId="63" applyFont="1" applyBorder="1">
      <alignment vertical="center"/>
      <protection/>
    </xf>
    <xf numFmtId="0" fontId="5" fillId="0" borderId="11" xfId="63" applyFont="1" applyBorder="1">
      <alignment vertical="center"/>
      <protection/>
    </xf>
    <xf numFmtId="0" fontId="5" fillId="0" borderId="12" xfId="63" applyFont="1" applyBorder="1">
      <alignment vertical="center"/>
      <protection/>
    </xf>
    <xf numFmtId="0" fontId="5" fillId="0" borderId="13" xfId="63" applyFont="1" applyBorder="1">
      <alignment vertical="center"/>
      <protection/>
    </xf>
    <xf numFmtId="0" fontId="10" fillId="0" borderId="0" xfId="63" applyFont="1" applyBorder="1" applyAlignment="1">
      <alignment vertical="center"/>
      <protection/>
    </xf>
    <xf numFmtId="0" fontId="5" fillId="0" borderId="14" xfId="63" applyFont="1" applyBorder="1">
      <alignment vertical="center"/>
      <protection/>
    </xf>
    <xf numFmtId="0" fontId="5" fillId="0" borderId="0" xfId="63" applyFont="1" applyBorder="1">
      <alignment vertical="center"/>
      <protection/>
    </xf>
    <xf numFmtId="0" fontId="5" fillId="0" borderId="16" xfId="63" applyFont="1" applyBorder="1">
      <alignment vertical="center"/>
      <protection/>
    </xf>
    <xf numFmtId="0" fontId="5" fillId="0" borderId="15" xfId="63" applyFont="1" applyBorder="1">
      <alignment vertical="center"/>
      <protection/>
    </xf>
    <xf numFmtId="0" fontId="5" fillId="0" borderId="17" xfId="63" applyFont="1" applyBorder="1">
      <alignment vertical="center"/>
      <protection/>
    </xf>
    <xf numFmtId="0" fontId="5" fillId="0" borderId="15" xfId="63" applyFont="1" applyBorder="1" applyAlignment="1">
      <alignment horizontal="left" vertical="center" indent="1"/>
      <protection/>
    </xf>
    <xf numFmtId="0" fontId="5" fillId="0" borderId="0" xfId="63" applyFont="1" applyBorder="1" applyAlignment="1">
      <alignment horizontal="left" vertical="center" indent="1"/>
      <protection/>
    </xf>
    <xf numFmtId="0" fontId="5" fillId="0" borderId="13" xfId="62" applyFont="1" applyBorder="1">
      <alignment vertical="center"/>
      <protection/>
    </xf>
    <xf numFmtId="0" fontId="5" fillId="0" borderId="18" xfId="62" applyFont="1" applyBorder="1">
      <alignment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4" xfId="62" applyFont="1" applyBorder="1">
      <alignment vertical="center"/>
      <protection/>
    </xf>
    <xf numFmtId="0" fontId="5" fillId="0" borderId="0" xfId="62" applyFont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Border="1">
      <alignment vertical="center"/>
      <protection/>
    </xf>
    <xf numFmtId="0" fontId="0" fillId="0" borderId="14" xfId="0" applyBorder="1" applyAlignment="1">
      <alignment horizontal="center" vertical="center"/>
    </xf>
    <xf numFmtId="0" fontId="5" fillId="0" borderId="0" xfId="62" applyFont="1" applyBorder="1" applyAlignment="1">
      <alignment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vertical="center"/>
      <protection/>
    </xf>
    <xf numFmtId="0" fontId="5" fillId="0" borderId="14" xfId="62" applyFont="1" applyBorder="1" applyAlignment="1">
      <alignment vertical="center"/>
      <protection/>
    </xf>
    <xf numFmtId="217" fontId="11" fillId="0" borderId="20" xfId="63" applyNumberFormat="1" applyFont="1" applyBorder="1" applyAlignment="1">
      <alignment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5" fillId="0" borderId="0" xfId="62" applyFont="1" applyBorder="1" applyAlignment="1">
      <alignment vertical="center" shrinkToFit="1"/>
      <protection/>
    </xf>
    <xf numFmtId="0" fontId="5" fillId="0" borderId="14" xfId="62" applyFont="1" applyBorder="1" applyAlignment="1">
      <alignment vertical="center" shrinkToFit="1"/>
      <protection/>
    </xf>
    <xf numFmtId="0" fontId="5" fillId="0" borderId="0" xfId="62" applyFont="1" applyBorder="1" applyAlignment="1">
      <alignment vertical="center" wrapText="1"/>
      <protection/>
    </xf>
    <xf numFmtId="222" fontId="5" fillId="0" borderId="0" xfId="62" applyNumberFormat="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vertical="center" shrinkToFit="1"/>
      <protection/>
    </xf>
    <xf numFmtId="184" fontId="5" fillId="0" borderId="21" xfId="62" applyNumberFormat="1" applyFont="1" applyBorder="1" applyAlignment="1">
      <alignment horizontal="right" vertical="center"/>
      <protection/>
    </xf>
    <xf numFmtId="184" fontId="5" fillId="0" borderId="22" xfId="62" applyNumberFormat="1" applyFont="1" applyBorder="1" applyAlignment="1">
      <alignment horizontal="right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213" fontId="5" fillId="0" borderId="21" xfId="62" applyNumberFormat="1" applyFont="1" applyBorder="1" applyAlignment="1">
      <alignment horizontal="right" vertical="center"/>
      <protection/>
    </xf>
    <xf numFmtId="213" fontId="5" fillId="0" borderId="22" xfId="62" applyNumberFormat="1" applyFont="1" applyBorder="1" applyAlignment="1">
      <alignment horizontal="right" vertical="center"/>
      <protection/>
    </xf>
    <xf numFmtId="221" fontId="5" fillId="0" borderId="0" xfId="62" applyNumberFormat="1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right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21" xfId="62" applyFont="1" applyBorder="1" applyAlignment="1">
      <alignment vertical="center"/>
      <protection/>
    </xf>
    <xf numFmtId="0" fontId="5" fillId="0" borderId="22" xfId="62" applyFont="1" applyBorder="1" applyAlignment="1">
      <alignment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5" fillId="0" borderId="24" xfId="63" applyFont="1" applyBorder="1" applyAlignment="1">
      <alignment horizontal="center" vertical="center"/>
      <protection/>
    </xf>
    <xf numFmtId="0" fontId="5" fillId="0" borderId="25" xfId="63" applyFont="1" applyBorder="1" applyAlignment="1">
      <alignment horizontal="center" vertical="center"/>
      <protection/>
    </xf>
    <xf numFmtId="213" fontId="12" fillId="0" borderId="26" xfId="63" applyNumberFormat="1" applyFont="1" applyBorder="1" applyAlignment="1">
      <alignment horizontal="right" vertical="center"/>
      <protection/>
    </xf>
    <xf numFmtId="213" fontId="12" fillId="0" borderId="24" xfId="63" applyNumberFormat="1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center" vertical="center" shrinkToFit="1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13" fillId="0" borderId="0" xfId="62" applyFont="1" applyBorder="1" applyAlignment="1">
      <alignment horizontal="left" vertical="center" wrapText="1"/>
      <protection/>
    </xf>
    <xf numFmtId="0" fontId="5" fillId="0" borderId="11" xfId="62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 入札説明書様式７：入札書・入札内訳書" xfId="61"/>
    <cellStyle name="標準_21④内訳書" xfId="62"/>
    <cellStyle name="標準_５－２入札内訳書（キャノン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hosvf001z\01_&#32207;&#21209;&#37096;\013_&#20250;&#35336;&#35506;\&#22865;&#32004;\&#65298;&#65297;&#24180;&#24230;\00_&#26412;&#23616;\&#12304;&#20837;&#26413;&#12305;&#36092;&#20837;&#12288;&#23616;&#38263;&#23460;&#24540;&#25509;&#12475;&#12483;&#12488;\&#23616;&#38263;&#23460;&#24540;&#25509;&#12475;&#12483;&#12488;&#36092;&#20837;&#12288;&#27770;&#3569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250;&#35336;&#35506;&#23554;&#38272;&#23448;\23&#25903;&#23616;&#38651;&#27671;\&#20837;&#26413;&#12539;&#22865;&#32004;&#26360;&#65288;&#26696;&#65289;&#12539;&#20181;&#27096;&#26360;\22&#12304;&#21336;&#20385;&#22865;&#32004;&#12305;&#28040;&#32791;&#21697;&#65288;&#20104;&#23450;&#20385;&#266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スケジュール"/>
      <sheetName val="■入力シート■"/>
      <sheetName val="支局へのお願い"/>
      <sheetName val="入札のご案内　…"/>
      <sheetName val="入札執行決議書"/>
      <sheetName val="予定価格調書"/>
      <sheetName val="積算書"/>
      <sheetName val="参考比較"/>
      <sheetName val="参考依頼"/>
      <sheetName val="積算書表紙"/>
      <sheetName val="入札公告"/>
      <sheetName val="入札説明書"/>
      <sheetName val="配置（参考）"/>
      <sheetName val="仕様書"/>
      <sheetName val="入札額内訳書"/>
      <sheetName val="資格拡大起案"/>
      <sheetName val="資格拡大案"/>
      <sheetName val="金額記入用(入札)"/>
      <sheetName val="金額記入用(結果)"/>
      <sheetName val="契約締結決議書"/>
      <sheetName val="契約書 （案）"/>
      <sheetName val=" 契 約 書 "/>
      <sheetName val="契約書（本文）"/>
      <sheetName val="仕様書 (契約用)"/>
      <sheetName val="検査調書"/>
      <sheetName val="掲示依頼"/>
      <sheetName val="仕様書等配付用封筒表紙"/>
      <sheetName val="順位調書正本"/>
      <sheetName val="HP公表"/>
      <sheetName val="　契約書　"/>
      <sheetName val="契約書案"/>
      <sheetName val="契約書送付"/>
      <sheetName val="印紙税額"/>
      <sheetName val="データ"/>
      <sheetName val="積算 (3)"/>
      <sheetName val="原本"/>
      <sheetName val="積算 (2)"/>
    </sheetNames>
    <sheetDataSet>
      <sheetData sheetId="1">
        <row r="41">
          <cell r="K41" t="str">
            <v>ナブコシステム(株)いわき営業所</v>
          </cell>
        </row>
      </sheetData>
      <sheetData sheetId="33">
        <row r="32">
          <cell r="A32" t="str">
            <v>総務部</v>
          </cell>
        </row>
        <row r="33">
          <cell r="A33" t="str">
            <v>企画観光部</v>
          </cell>
        </row>
        <row r="34">
          <cell r="A34" t="str">
            <v>交通環境部</v>
          </cell>
        </row>
        <row r="35">
          <cell r="A35" t="str">
            <v>鉄道部</v>
          </cell>
        </row>
        <row r="36">
          <cell r="A36" t="str">
            <v>自動車交通部</v>
          </cell>
        </row>
        <row r="37">
          <cell r="A37" t="str">
            <v>自動車技術安全部</v>
          </cell>
        </row>
        <row r="38">
          <cell r="A38" t="str">
            <v>海事振興部</v>
          </cell>
        </row>
        <row r="39">
          <cell r="A39" t="str">
            <v>海上安全環境部</v>
          </cell>
        </row>
        <row r="77">
          <cell r="A77" t="str">
            <v>木　場　　宣　行</v>
          </cell>
        </row>
        <row r="78">
          <cell r="A78" t="str">
            <v>内　藤　　政　彦</v>
          </cell>
        </row>
        <row r="79">
          <cell r="A79" t="str">
            <v>佐　々　木　　仁</v>
          </cell>
        </row>
        <row r="80">
          <cell r="A80" t="str">
            <v>小　山　　昭　憲</v>
          </cell>
        </row>
        <row r="95">
          <cell r="A95" t="str">
            <v>仙台第４合同庁舎</v>
          </cell>
        </row>
        <row r="96">
          <cell r="A96" t="str">
            <v>一般会計／国土交通本省／国土交通本省共通費／庁費／</v>
          </cell>
        </row>
        <row r="97">
          <cell r="A97" t="str">
            <v>一般会計／国土交通本省／国土交通本省共通費／情報処理業務庁費／</v>
          </cell>
        </row>
        <row r="98">
          <cell r="A98" t="str">
            <v>一般会計／国土交通本省／国土交通本省共通費／電子計算機借料／</v>
          </cell>
        </row>
        <row r="99">
          <cell r="A99" t="str">
            <v>一般会計／地方運輸局／公共交通等安全対策費／庁費／</v>
          </cell>
        </row>
        <row r="100">
          <cell r="A100" t="str">
            <v>一般会計／地方運輸局／公共交通等安全対策費／公共交通等安全対策調査費／</v>
          </cell>
        </row>
        <row r="101">
          <cell r="A101" t="str">
            <v>一般会計／国土交通本省／観光振興費／外国人旅行者訪日促進対策庁費／</v>
          </cell>
        </row>
        <row r="102">
          <cell r="A102" t="str">
            <v>一般会計／国土交通本省／観光振興費／観光振興調査費／</v>
          </cell>
        </row>
        <row r="103">
          <cell r="A103" t="str">
            <v>一般会計／国土交通本省／情報化推進費／情報処理業務庁費／</v>
          </cell>
        </row>
        <row r="104">
          <cell r="A104" t="str">
            <v>一般会計／国土交通本省／情報化推進費／電子計算機借料／</v>
          </cell>
        </row>
        <row r="105">
          <cell r="A105" t="str">
            <v>一般会計／地方運輸局／地方運輸局共通費／庁費／</v>
          </cell>
        </row>
        <row r="106">
          <cell r="A106" t="str">
            <v>一般会計／地方運輸局／地方運輸局共通費／情報処理業務庁費／</v>
          </cell>
        </row>
        <row r="107">
          <cell r="A107" t="str">
            <v>一般会計／地方運輸局／地方運輸局共通費／電子計算機借料／</v>
          </cell>
        </row>
        <row r="108">
          <cell r="A108" t="str">
            <v>一般会計／地方運輸局／地方運輸局共通費／土地建物借料／</v>
          </cell>
        </row>
        <row r="109">
          <cell r="A109" t="str">
            <v>一般会計／地方運輸局／地方運輸局共通費／各所修繕／</v>
          </cell>
        </row>
        <row r="110">
          <cell r="A110" t="str">
            <v>一般会計／地方運輸局／地方運輸局共通費／自動車重量税／</v>
          </cell>
        </row>
        <row r="111">
          <cell r="A111" t="str">
            <v>一般会計／地方運輸局／地方運輸局共通費／施設整備費／</v>
          </cell>
        </row>
        <row r="112">
          <cell r="A112" t="str">
            <v>一般会計／地方運輸局／地方運輸局共通費／交際費／</v>
          </cell>
        </row>
        <row r="113">
          <cell r="A113" t="str">
            <v>一般会計／地方運輸局／地方運輸行政推進費／情報処理業務庁費／</v>
          </cell>
        </row>
        <row r="114">
          <cell r="A114" t="str">
            <v>一般会計／地方運輸局／地方運輸行政推進費／地域公共交通維持・活性化推進調査費／</v>
          </cell>
        </row>
        <row r="115">
          <cell r="A115" t="str">
            <v>一般会計／地方運輸局／地方運輸行政推進費／観光振興調査費／</v>
          </cell>
        </row>
        <row r="116">
          <cell r="A116" t="str">
            <v>一般会計／地方運輸局／地方運輸行政推進費／地球温暖化防止等対策調査費／</v>
          </cell>
        </row>
        <row r="117">
          <cell r="A117" t="str">
            <v>一般会計／地方運輸局／地方運輸行政推進費／道路環境等対策調査費／</v>
          </cell>
        </row>
        <row r="118">
          <cell r="A118" t="str">
            <v>一般会計／地方運輸局／地方運輸行政推進費／総合的バリアフリー推進調査費／</v>
          </cell>
        </row>
        <row r="119">
          <cell r="A119" t="str">
            <v>一般会計／地方運輸局／地方運輸行政推進費／総合的物流体系整備推進調査費／</v>
          </cell>
        </row>
        <row r="120">
          <cell r="A120" t="str">
            <v>一般会計／地方運輸局／地方運輸行政推進費／鉄道網充実・活性化推進調査費／</v>
          </cell>
        </row>
        <row r="121">
          <cell r="A121" t="str">
            <v>一般会計／地方運輸局／地方運輸行政推進費／統計調査費／</v>
          </cell>
        </row>
        <row r="122">
          <cell r="A122" t="str">
            <v>一般会計／地方運輸局／地方運輸行政推進費／公共交通等安全対策調査費／</v>
          </cell>
        </row>
        <row r="123">
          <cell r="A123" t="str">
            <v>一般会計／地方運輸局／地方運輸行政推進費／海事産業市場整備等推進調査費／</v>
          </cell>
        </row>
        <row r="124">
          <cell r="A124" t="str">
            <v>一般会計／地方運輸局／地方運輸行政推進費／自動車運送業市場環境整備推進調査費／</v>
          </cell>
        </row>
        <row r="125">
          <cell r="A125" t="str">
            <v>一般会計／地方運輸局／地方運輸行政推進費／海洋環境対策調査費／</v>
          </cell>
        </row>
        <row r="126">
          <cell r="A126" t="str">
            <v>一般会計／地方運輸局／地方運輸行政推進費／電子計算機借料／</v>
          </cell>
        </row>
        <row r="127">
          <cell r="A127" t="str">
            <v>一般会計／地方運輸局／地方元気再生推進調査費／地方元気再生推進調査委託費／</v>
          </cell>
        </row>
        <row r="128">
          <cell r="A128" t="str">
            <v>一般会計／観光庁／観光振興費／外国人旅行者訪日促進対策庁費／</v>
          </cell>
        </row>
        <row r="129">
          <cell r="A129" t="str">
            <v>一般会計／観光庁／観光振興費／観光振興調査費／</v>
          </cell>
        </row>
        <row r="130">
          <cell r="A130" t="str">
            <v>自動車安全特別会計／自動車検査登録勘定／業務取扱費／庁費（検査登録）／</v>
          </cell>
        </row>
        <row r="131">
          <cell r="A131" t="str">
            <v>自動車安全特別会計／自動車検査登録勘定／業務取扱費／庁費（保障）／</v>
          </cell>
        </row>
        <row r="132">
          <cell r="A132" t="str">
            <v>自動車安全特別会計／自動車検査登録勘定／業務取扱費／情報処理業務庁費（検査登録）／</v>
          </cell>
        </row>
        <row r="133">
          <cell r="A133" t="str">
            <v>自動車安全特別会計／自動車検査登録勘定／業務取扱費／情報処理業務庁費（保障）／</v>
          </cell>
        </row>
        <row r="134">
          <cell r="A134" t="str">
            <v>自動車安全特別会計／自動車検査登録勘定／業務取扱費／通信専用料／</v>
          </cell>
        </row>
        <row r="135">
          <cell r="A135" t="str">
            <v>自動車安全特別会計／自動車検査登録勘定／業務取扱費／電子計算機借料（検査登録）／</v>
          </cell>
        </row>
        <row r="136">
          <cell r="A136" t="str">
            <v>自動車安全特別会計／自動車検査登録勘定／業務取扱費／電子計算機借料（保障）／</v>
          </cell>
        </row>
        <row r="137">
          <cell r="A137" t="str">
            <v>自動車安全特別会計／自動車検査登録勘定／業務取扱費／印紙売捌手数料（検査登録）／</v>
          </cell>
        </row>
        <row r="138">
          <cell r="A138" t="str">
            <v>自動車安全特別会計／自動車検査登録勘定／業務取扱費／土地建物借料（検査登録）／</v>
          </cell>
        </row>
        <row r="139">
          <cell r="A139" t="str">
            <v>自動車安全特別会計／自動車検査登録勘定／業務取扱費／各所修繕（検査登録）／</v>
          </cell>
        </row>
        <row r="140">
          <cell r="A140" t="str">
            <v>自動車安全特別会計／自動車検査登録勘定／業務取扱費／各所修繕（保障）／</v>
          </cell>
        </row>
        <row r="141">
          <cell r="A141" t="str">
            <v>自動車安全特別会計／自動車検査登録勘定／業務取扱費／自動車重量税（検査登録）／</v>
          </cell>
        </row>
        <row r="142">
          <cell r="A142" t="str">
            <v>自動車安全特別会計／自動車検査登録勘定／施設整備費／施設施工庁費／</v>
          </cell>
        </row>
        <row r="143">
          <cell r="A143" t="str">
            <v>自動車安全特別会計／自動車検査登録勘定／施設整備費／施設整備費／</v>
          </cell>
        </row>
        <row r="144">
          <cell r="A144" t="str">
            <v>自動車安全特別会計／自動車検査登録勘定／施設整備費／不動産購入費／</v>
          </cell>
        </row>
        <row r="145">
          <cell r="A145" t="str">
            <v>掲示場所</v>
          </cell>
        </row>
        <row r="146">
          <cell r="A146" t="str">
            <v>東北運輸局ホームページ</v>
          </cell>
        </row>
        <row r="147">
          <cell r="A147" t="str">
            <v>電子入札システム</v>
          </cell>
        </row>
        <row r="148">
          <cell r="A148" t="str">
            <v>仙台第４合同庁舎入口掲示板と５階掲示板</v>
          </cell>
        </row>
        <row r="149">
          <cell r="A149" t="str">
            <v>管内官署掲示板</v>
          </cell>
        </row>
        <row r="150">
          <cell r="A150" t="str">
            <v>関係支局掲示板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当初要求"/>
      <sheetName val="払出数"/>
      <sheetName val="会計別(予定価格用)"/>
      <sheetName val="会計別(契約用) "/>
      <sheetName val="1発注"/>
      <sheetName val="1払出数"/>
      <sheetName val="1発注計"/>
      <sheetName val="2発注"/>
      <sheetName val="2払出数"/>
      <sheetName val="2発注計"/>
      <sheetName val="3発注"/>
      <sheetName val="3払出数"/>
      <sheetName val="3発注計"/>
      <sheetName val="4発注"/>
      <sheetName val="4払出数"/>
      <sheetName val="4発注計"/>
      <sheetName val="追加発注1"/>
      <sheetName val="追加発注2"/>
      <sheetName val="発注合計"/>
      <sheetName val="残数(購入可能数)"/>
      <sheetName val="実績集計表"/>
      <sheetName val="会計別分担額表"/>
    </sheetNames>
    <sheetDataSet>
      <sheetData sheetId="0">
        <row r="1">
          <cell r="A1" t="str">
            <v>単位</v>
          </cell>
        </row>
        <row r="2">
          <cell r="A2" t="str">
            <v>本</v>
          </cell>
          <cell r="H2" t="str">
            <v>定価の</v>
          </cell>
          <cell r="I2">
            <v>1</v>
          </cell>
          <cell r="J2" t="str">
            <v>割引</v>
          </cell>
        </row>
        <row r="3">
          <cell r="A3" t="str">
            <v>箱</v>
          </cell>
          <cell r="H3" t="str">
            <v>業者照会</v>
          </cell>
          <cell r="I3">
            <v>1.5</v>
          </cell>
        </row>
        <row r="4">
          <cell r="A4" t="str">
            <v>個</v>
          </cell>
          <cell r="I4">
            <v>2</v>
          </cell>
        </row>
        <row r="5">
          <cell r="A5" t="str">
            <v>打</v>
          </cell>
          <cell r="I5">
            <v>2.5</v>
          </cell>
        </row>
        <row r="6">
          <cell r="A6" t="str">
            <v>冊</v>
          </cell>
          <cell r="I6">
            <v>3</v>
          </cell>
        </row>
        <row r="7">
          <cell r="A7" t="str">
            <v>ﾊﾟｯｸ</v>
          </cell>
          <cell r="I7">
            <v>3.5</v>
          </cell>
        </row>
        <row r="8">
          <cell r="A8" t="str">
            <v>枚</v>
          </cell>
          <cell r="I8">
            <v>4</v>
          </cell>
        </row>
        <row r="9">
          <cell r="A9" t="str">
            <v>袋</v>
          </cell>
          <cell r="I9">
            <v>4.5</v>
          </cell>
        </row>
        <row r="10">
          <cell r="I10">
            <v>5</v>
          </cell>
        </row>
        <row r="11">
          <cell r="I11">
            <v>5.5</v>
          </cell>
        </row>
        <row r="12">
          <cell r="I12">
            <v>6</v>
          </cell>
        </row>
        <row r="13">
          <cell r="I13">
            <v>6.5</v>
          </cell>
        </row>
        <row r="14">
          <cell r="I1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showGridLines="0" tabSelected="1" view="pageBreakPreview" zoomScale="90" zoomScaleSheetLayoutView="90" zoomScalePageLayoutView="0" workbookViewId="0" topLeftCell="A1">
      <selection activeCell="I15" sqref="I15"/>
    </sheetView>
  </sheetViews>
  <sheetFormatPr defaultColWidth="8.796875" defaultRowHeight="19.5" customHeight="1" outlineLevelRow="1"/>
  <cols>
    <col min="1" max="1" width="1.59765625" style="1" customWidth="1"/>
    <col min="2" max="8" width="9" style="1" customWidth="1"/>
    <col min="9" max="9" width="13.59765625" style="1" customWidth="1"/>
    <col min="10" max="16384" width="9" style="1" customWidth="1"/>
  </cols>
  <sheetData>
    <row r="1" ht="19.5" customHeight="1">
      <c r="B1" s="1" t="s">
        <v>40</v>
      </c>
    </row>
    <row r="2" spans="2:15" ht="19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5.5" customHeight="1">
      <c r="B3" s="60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2:15" ht="25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2:15" ht="25.5" customHeight="1">
      <c r="B5" s="8"/>
      <c r="C5" s="9"/>
      <c r="D5" s="9"/>
      <c r="E5" s="9"/>
      <c r="F5" s="10" t="s">
        <v>2</v>
      </c>
      <c r="G5" s="63"/>
      <c r="H5" s="63"/>
      <c r="I5" s="63"/>
      <c r="J5" s="63"/>
      <c r="K5" s="10" t="s">
        <v>0</v>
      </c>
      <c r="L5" s="9"/>
      <c r="M5" s="9"/>
      <c r="N5" s="9"/>
      <c r="O5" s="11"/>
    </row>
    <row r="6" spans="2:15" ht="19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2:15" ht="19.5" customHeight="1">
      <c r="B7" s="12"/>
      <c r="C7" s="13"/>
      <c r="D7" s="13"/>
      <c r="E7" s="13"/>
      <c r="F7" s="14" t="s">
        <v>19</v>
      </c>
      <c r="G7" s="64" t="s">
        <v>41</v>
      </c>
      <c r="H7" s="64"/>
      <c r="I7" s="64"/>
      <c r="J7" s="64"/>
      <c r="K7" s="64"/>
      <c r="L7" s="13"/>
      <c r="M7" s="13"/>
      <c r="N7" s="13"/>
      <c r="O7" s="15"/>
    </row>
    <row r="8" spans="2:15" ht="19.5" customHeight="1" hidden="1" outlineLevel="1">
      <c r="B8" s="12"/>
      <c r="C8" s="13"/>
      <c r="D8" s="13"/>
      <c r="E8" s="13"/>
      <c r="F8" s="14"/>
      <c r="G8" s="64" t="e">
        <f>#REF!</f>
        <v>#REF!</v>
      </c>
      <c r="H8" s="64"/>
      <c r="I8" s="64"/>
      <c r="J8" s="64"/>
      <c r="K8" s="64"/>
      <c r="L8" s="13"/>
      <c r="M8" s="13"/>
      <c r="N8" s="13"/>
      <c r="O8" s="15"/>
    </row>
    <row r="9" spans="2:15" ht="19.5" customHeight="1" collapsed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ht="19.5" customHeight="1">
      <c r="B10" s="5"/>
      <c r="C10" s="6"/>
      <c r="D10" s="6"/>
      <c r="E10" s="6"/>
      <c r="F10" s="59" t="s">
        <v>3</v>
      </c>
      <c r="G10" s="59"/>
      <c r="H10" s="59"/>
      <c r="I10" s="59"/>
      <c r="J10" s="59"/>
      <c r="K10" s="59"/>
      <c r="L10" s="59"/>
      <c r="M10" s="6"/>
      <c r="N10" s="6"/>
      <c r="O10" s="7"/>
    </row>
    <row r="11" spans="2:15" ht="19.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ht="19.5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ht="19.5" customHeight="1">
      <c r="B13" s="5"/>
      <c r="C13" s="16" t="s">
        <v>4</v>
      </c>
      <c r="D13" s="16"/>
      <c r="E13" s="1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ht="19.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ht="30" customHeight="1">
      <c r="B15" s="5"/>
      <c r="C15" s="6"/>
      <c r="D15" s="6"/>
      <c r="E15" s="6"/>
      <c r="F15" s="6"/>
      <c r="G15" s="6"/>
      <c r="H15" s="6"/>
      <c r="I15" s="17" t="s">
        <v>5</v>
      </c>
      <c r="J15" s="6"/>
      <c r="K15" s="6"/>
      <c r="L15" s="6"/>
      <c r="M15" s="6"/>
      <c r="N15" s="6"/>
      <c r="O15" s="7"/>
    </row>
    <row r="16" spans="2:15" ht="30" customHeight="1">
      <c r="B16" s="5"/>
      <c r="C16" s="6"/>
      <c r="D16" s="6"/>
      <c r="E16" s="6"/>
      <c r="F16" s="6"/>
      <c r="G16" s="6"/>
      <c r="H16" s="6"/>
      <c r="I16" s="17" t="s">
        <v>6</v>
      </c>
      <c r="J16" s="6"/>
      <c r="K16" s="6"/>
      <c r="L16" s="6"/>
      <c r="M16" s="6"/>
      <c r="N16" s="6"/>
      <c r="O16" s="7"/>
    </row>
    <row r="17" spans="2:15" ht="30" customHeight="1">
      <c r="B17" s="5"/>
      <c r="C17" s="6"/>
      <c r="D17" s="6"/>
      <c r="E17" s="6"/>
      <c r="F17" s="6"/>
      <c r="G17" s="6"/>
      <c r="H17" s="6"/>
      <c r="I17" s="17" t="s">
        <v>7</v>
      </c>
      <c r="J17" s="6"/>
      <c r="K17" s="6"/>
      <c r="L17" s="6"/>
      <c r="M17" s="18"/>
      <c r="N17" s="18" t="s">
        <v>8</v>
      </c>
      <c r="O17" s="7"/>
    </row>
    <row r="18" spans="2:15" ht="30" customHeight="1">
      <c r="B18" s="5"/>
      <c r="C18" s="6"/>
      <c r="D18" s="6"/>
      <c r="E18" s="6"/>
      <c r="F18" s="6"/>
      <c r="G18" s="6"/>
      <c r="H18" s="6"/>
      <c r="I18" s="17" t="s">
        <v>9</v>
      </c>
      <c r="J18" s="6"/>
      <c r="K18" s="6"/>
      <c r="L18" s="6"/>
      <c r="M18" s="18"/>
      <c r="N18" s="18" t="s">
        <v>8</v>
      </c>
      <c r="O18" s="7"/>
    </row>
    <row r="19" spans="2:15" ht="19.5" customHeight="1">
      <c r="B19" s="5"/>
      <c r="C19" s="6"/>
      <c r="D19" s="59" t="s">
        <v>10</v>
      </c>
      <c r="E19" s="59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2:15" ht="19.5" customHeight="1">
      <c r="B20" s="5"/>
      <c r="D20" s="58" t="s">
        <v>11</v>
      </c>
      <c r="E20" s="58"/>
      <c r="F20" s="57" t="s">
        <v>31</v>
      </c>
      <c r="G20" s="57"/>
      <c r="H20" s="6"/>
      <c r="I20" s="6"/>
      <c r="J20" s="6"/>
      <c r="K20" s="6"/>
      <c r="L20" s="6"/>
      <c r="M20" s="6"/>
      <c r="N20" s="6"/>
      <c r="O20" s="7"/>
    </row>
    <row r="21" spans="2:15" ht="19.5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2:15" ht="19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</row>
    <row r="23" ht="24" customHeight="1">
      <c r="B23" s="1" t="s">
        <v>12</v>
      </c>
    </row>
    <row r="24" ht="24" customHeight="1">
      <c r="B24" s="1" t="s">
        <v>13</v>
      </c>
    </row>
  </sheetData>
  <sheetProtection/>
  <mergeCells count="8">
    <mergeCell ref="F20:G20"/>
    <mergeCell ref="D20:E20"/>
    <mergeCell ref="D19:E19"/>
    <mergeCell ref="B3:O3"/>
    <mergeCell ref="G5:J5"/>
    <mergeCell ref="F10:L10"/>
    <mergeCell ref="G7:K7"/>
    <mergeCell ref="G8:K8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23"/>
  <sheetViews>
    <sheetView showGridLines="0" showZeros="0" view="pageBreakPreview" zoomScale="90" zoomScaleSheetLayoutView="90" zoomScalePageLayoutView="0" workbookViewId="0" topLeftCell="A10">
      <selection activeCell="P11" sqref="P11"/>
    </sheetView>
  </sheetViews>
  <sheetFormatPr defaultColWidth="7.59765625" defaultRowHeight="19.5" customHeight="1"/>
  <cols>
    <col min="1" max="1" width="1.59765625" style="22" customWidth="1"/>
    <col min="2" max="2" width="7.59765625" style="22" customWidth="1"/>
    <col min="3" max="3" width="3.59765625" style="22" customWidth="1"/>
    <col min="4" max="4" width="7.59765625" style="22" customWidth="1"/>
    <col min="5" max="5" width="3.3984375" style="22" customWidth="1"/>
    <col min="6" max="7" width="7.59765625" style="22" customWidth="1"/>
    <col min="8" max="9" width="6.59765625" style="22" customWidth="1"/>
    <col min="10" max="11" width="3.59765625" style="22" customWidth="1"/>
    <col min="12" max="12" width="6.69921875" style="22" customWidth="1"/>
    <col min="13" max="13" width="3.59765625" style="22" customWidth="1"/>
    <col min="14" max="15" width="6.59765625" style="22" customWidth="1"/>
    <col min="16" max="17" width="3.59765625" style="22" customWidth="1"/>
    <col min="18" max="19" width="7.59765625" style="22" customWidth="1"/>
    <col min="20" max="20" width="3.59765625" style="22" customWidth="1"/>
    <col min="21" max="21" width="7.09765625" style="22" customWidth="1"/>
    <col min="22" max="22" width="7.19921875" style="22" customWidth="1"/>
    <col min="23" max="23" width="3.59765625" style="22" customWidth="1"/>
    <col min="24" max="26" width="7.59765625" style="22" customWidth="1"/>
    <col min="27" max="27" width="8.5" style="22" bestFit="1" customWidth="1"/>
    <col min="28" max="16384" width="7.59765625" style="22" customWidth="1"/>
  </cols>
  <sheetData>
    <row r="1" ht="19.5" customHeight="1">
      <c r="B1" s="22" t="s">
        <v>39</v>
      </c>
    </row>
    <row r="2" spans="2:24" ht="19.5" customHeight="1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5"/>
    </row>
    <row r="3" spans="2:24" ht="19.5" customHeight="1">
      <c r="B3" s="26"/>
      <c r="C3" s="27"/>
      <c r="D3" s="78" t="s">
        <v>21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27"/>
      <c r="X3" s="28"/>
    </row>
    <row r="4" spans="2:24" ht="19.5" customHeight="1">
      <c r="B4" s="26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</row>
    <row r="5" spans="2:24" ht="19.5" customHeight="1">
      <c r="B5" s="26"/>
      <c r="C5" s="79" t="s">
        <v>10</v>
      </c>
      <c r="D5" s="79"/>
      <c r="E5" s="79"/>
      <c r="F5" s="7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</row>
    <row r="6" spans="2:24" ht="19.5" customHeight="1">
      <c r="B6" s="26"/>
      <c r="C6" s="46" t="s">
        <v>11</v>
      </c>
      <c r="D6" s="46"/>
      <c r="E6" s="52"/>
      <c r="F6" s="80" t="s">
        <v>20</v>
      </c>
      <c r="G6" s="80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</row>
    <row r="7" spans="2:24" ht="9.75" customHeight="1">
      <c r="B7" s="26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</row>
    <row r="8" spans="2:24" ht="19.5" customHeight="1">
      <c r="B8" s="26"/>
      <c r="C8" s="29"/>
      <c r="D8" s="29"/>
      <c r="E8" s="29"/>
      <c r="F8" s="29"/>
      <c r="G8" s="29"/>
      <c r="H8" s="29"/>
      <c r="I8" s="29"/>
      <c r="J8" s="74" t="s">
        <v>14</v>
      </c>
      <c r="K8" s="74"/>
      <c r="L8" s="74"/>
      <c r="M8" s="74"/>
      <c r="N8" s="45"/>
      <c r="O8" s="45"/>
      <c r="P8" s="45"/>
      <c r="Q8" s="45"/>
      <c r="R8" s="45"/>
      <c r="S8" s="45"/>
      <c r="T8" s="29"/>
      <c r="U8" s="29"/>
      <c r="V8" s="29"/>
      <c r="W8" s="29"/>
      <c r="X8" s="28"/>
    </row>
    <row r="9" spans="2:24" ht="19.5" customHeight="1">
      <c r="B9" s="26"/>
      <c r="C9" s="29"/>
      <c r="D9" s="29"/>
      <c r="E9" s="29"/>
      <c r="F9" s="29"/>
      <c r="G9" s="29"/>
      <c r="H9" s="29"/>
      <c r="I9" s="29"/>
      <c r="J9" s="74" t="s">
        <v>6</v>
      </c>
      <c r="K9" s="74"/>
      <c r="L9" s="74"/>
      <c r="M9" s="74"/>
      <c r="N9" s="45"/>
      <c r="O9" s="45"/>
      <c r="P9" s="45"/>
      <c r="Q9" s="45"/>
      <c r="R9" s="45"/>
      <c r="S9" s="45"/>
      <c r="T9" s="29"/>
      <c r="U9" s="29"/>
      <c r="V9" s="29"/>
      <c r="W9" s="29"/>
      <c r="X9" s="28"/>
    </row>
    <row r="10" spans="2:24" ht="19.5" customHeight="1">
      <c r="B10" s="26"/>
      <c r="C10" s="29"/>
      <c r="D10" s="29"/>
      <c r="E10" s="29"/>
      <c r="F10" s="29"/>
      <c r="G10" s="29"/>
      <c r="H10" s="29"/>
      <c r="I10" s="29"/>
      <c r="J10" s="74" t="s">
        <v>15</v>
      </c>
      <c r="K10" s="74"/>
      <c r="L10" s="74"/>
      <c r="M10" s="74"/>
      <c r="N10" s="45"/>
      <c r="O10" s="45"/>
      <c r="P10" s="45"/>
      <c r="Q10" s="45"/>
      <c r="R10" s="45"/>
      <c r="S10" s="45"/>
      <c r="T10" s="29"/>
      <c r="U10" s="29"/>
      <c r="V10" s="29"/>
      <c r="W10" s="29"/>
      <c r="X10" s="28"/>
    </row>
    <row r="11" spans="2:24" ht="19.5" customHeight="1">
      <c r="B11" s="26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</row>
    <row r="12" spans="2:24" ht="19.5" customHeight="1">
      <c r="B12" s="26"/>
      <c r="C12" s="74" t="s">
        <v>16</v>
      </c>
      <c r="D12" s="74"/>
      <c r="E12" s="45"/>
      <c r="F12" s="33" t="s">
        <v>38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4"/>
      <c r="U12" s="34"/>
      <c r="V12" s="34"/>
      <c r="W12" s="29"/>
      <c r="X12" s="28"/>
    </row>
    <row r="13" spans="2:24" ht="19.5" customHeight="1" thickBot="1">
      <c r="B13" s="26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</row>
    <row r="14" spans="2:24" ht="34.5" customHeight="1" thickBot="1">
      <c r="B14" s="26"/>
      <c r="C14" s="29"/>
      <c r="D14" s="81" t="s">
        <v>28</v>
      </c>
      <c r="E14" s="82"/>
      <c r="F14" s="83"/>
      <c r="G14" s="84">
        <f>U21</f>
        <v>0</v>
      </c>
      <c r="H14" s="85"/>
      <c r="I14" s="85"/>
      <c r="J14" s="51" t="s">
        <v>17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</row>
    <row r="15" spans="2:24" ht="19.5" customHeight="1"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</row>
    <row r="16" spans="2:24" s="39" customFormat="1" ht="30.75" customHeight="1">
      <c r="B16" s="35"/>
      <c r="C16" s="36"/>
      <c r="D16" s="67" t="s">
        <v>22</v>
      </c>
      <c r="E16" s="68"/>
      <c r="F16" s="68"/>
      <c r="G16" s="68"/>
      <c r="H16" s="67" t="s">
        <v>32</v>
      </c>
      <c r="I16" s="68"/>
      <c r="J16" s="69"/>
      <c r="K16" s="49"/>
      <c r="L16" s="44"/>
      <c r="M16" s="44"/>
      <c r="N16" s="67" t="s">
        <v>33</v>
      </c>
      <c r="O16" s="68"/>
      <c r="P16" s="69"/>
      <c r="Q16" s="41"/>
      <c r="R16" s="55"/>
      <c r="S16" s="44"/>
      <c r="T16" s="50"/>
      <c r="U16" s="77" t="s">
        <v>34</v>
      </c>
      <c r="V16" s="77"/>
      <c r="W16" s="77"/>
      <c r="X16" s="38"/>
    </row>
    <row r="17" spans="2:24" s="39" customFormat="1" ht="24" customHeight="1">
      <c r="B17" s="35"/>
      <c r="C17" s="37" t="s">
        <v>23</v>
      </c>
      <c r="D17" s="75" t="s">
        <v>35</v>
      </c>
      <c r="E17" s="76"/>
      <c r="F17" s="76"/>
      <c r="G17" s="76"/>
      <c r="H17" s="70"/>
      <c r="I17" s="71"/>
      <c r="J17" s="47" t="s">
        <v>17</v>
      </c>
      <c r="K17" s="48" t="s">
        <v>27</v>
      </c>
      <c r="L17" s="56">
        <v>12</v>
      </c>
      <c r="M17" s="41" t="s">
        <v>29</v>
      </c>
      <c r="N17" s="70">
        <f>H17*L17</f>
        <v>0</v>
      </c>
      <c r="O17" s="71"/>
      <c r="P17" s="47" t="s">
        <v>17</v>
      </c>
      <c r="Q17" s="48" t="s">
        <v>27</v>
      </c>
      <c r="R17" s="72">
        <v>5</v>
      </c>
      <c r="S17" s="72"/>
      <c r="T17" s="43" t="s">
        <v>29</v>
      </c>
      <c r="U17" s="65">
        <f>N17*R17</f>
        <v>0</v>
      </c>
      <c r="V17" s="66"/>
      <c r="W17" s="47" t="s">
        <v>17</v>
      </c>
      <c r="X17" s="38"/>
    </row>
    <row r="18" spans="2:24" s="39" customFormat="1" ht="24" customHeight="1">
      <c r="B18" s="35"/>
      <c r="C18" s="37" t="s">
        <v>25</v>
      </c>
      <c r="D18" s="75" t="s">
        <v>36</v>
      </c>
      <c r="E18" s="76"/>
      <c r="F18" s="76"/>
      <c r="G18" s="76"/>
      <c r="H18" s="70"/>
      <c r="I18" s="71"/>
      <c r="J18" s="47" t="s">
        <v>17</v>
      </c>
      <c r="K18" s="48" t="s">
        <v>27</v>
      </c>
      <c r="L18" s="56">
        <v>12</v>
      </c>
      <c r="M18" s="41" t="s">
        <v>29</v>
      </c>
      <c r="N18" s="70">
        <f>H18*L18</f>
        <v>0</v>
      </c>
      <c r="O18" s="71"/>
      <c r="P18" s="47" t="s">
        <v>17</v>
      </c>
      <c r="Q18" s="48" t="s">
        <v>27</v>
      </c>
      <c r="R18" s="72">
        <v>5</v>
      </c>
      <c r="S18" s="72"/>
      <c r="T18" s="43" t="s">
        <v>29</v>
      </c>
      <c r="U18" s="65">
        <f>N18*R18</f>
        <v>0</v>
      </c>
      <c r="V18" s="66"/>
      <c r="W18" s="47" t="s">
        <v>17</v>
      </c>
      <c r="X18" s="38"/>
    </row>
    <row r="19" spans="2:24" s="39" customFormat="1" ht="24" customHeight="1">
      <c r="B19" s="35"/>
      <c r="C19" s="37" t="s">
        <v>26</v>
      </c>
      <c r="D19" s="75" t="s">
        <v>37</v>
      </c>
      <c r="E19" s="76"/>
      <c r="F19" s="76"/>
      <c r="G19" s="76"/>
      <c r="H19" s="70"/>
      <c r="I19" s="71"/>
      <c r="J19" s="47" t="s">
        <v>17</v>
      </c>
      <c r="K19" s="48" t="s">
        <v>27</v>
      </c>
      <c r="L19" s="56">
        <v>12</v>
      </c>
      <c r="M19" s="41" t="s">
        <v>29</v>
      </c>
      <c r="N19" s="70">
        <f>H19*L19</f>
        <v>0</v>
      </c>
      <c r="O19" s="71"/>
      <c r="P19" s="47" t="s">
        <v>17</v>
      </c>
      <c r="Q19" s="48" t="s">
        <v>27</v>
      </c>
      <c r="R19" s="72">
        <v>5</v>
      </c>
      <c r="S19" s="72"/>
      <c r="T19" s="43" t="s">
        <v>29</v>
      </c>
      <c r="U19" s="65">
        <f>N19*R19</f>
        <v>0</v>
      </c>
      <c r="V19" s="66"/>
      <c r="W19" s="47" t="s">
        <v>17</v>
      </c>
      <c r="X19" s="38"/>
    </row>
    <row r="20" spans="2:24" s="42" customFormat="1" ht="7.5" customHeight="1">
      <c r="B20" s="35"/>
      <c r="C20" s="40"/>
      <c r="D20" s="90"/>
      <c r="E20" s="90"/>
      <c r="F20" s="90"/>
      <c r="G20" s="90"/>
      <c r="H20" s="73"/>
      <c r="I20" s="73"/>
      <c r="J20" s="73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73"/>
      <c r="V20" s="73"/>
      <c r="W20" s="73"/>
      <c r="X20" s="38"/>
    </row>
    <row r="21" spans="2:24" s="39" customFormat="1" ht="34.5" customHeight="1">
      <c r="B21" s="35"/>
      <c r="C21" s="89" t="s">
        <v>30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53"/>
      <c r="R21" s="86" t="s">
        <v>24</v>
      </c>
      <c r="S21" s="86"/>
      <c r="T21" s="54"/>
      <c r="U21" s="70">
        <f>SUM(U17:W19)</f>
        <v>0</v>
      </c>
      <c r="V21" s="71"/>
      <c r="W21" s="47" t="s">
        <v>17</v>
      </c>
      <c r="X21" s="38"/>
    </row>
    <row r="22" spans="2:24" ht="9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2"/>
    </row>
    <row r="23" ht="19.5" customHeight="1">
      <c r="C23" s="22" t="s">
        <v>18</v>
      </c>
    </row>
  </sheetData>
  <sheetProtection/>
  <mergeCells count="35">
    <mergeCell ref="U21:V21"/>
    <mergeCell ref="R21:S21"/>
    <mergeCell ref="K20:T20"/>
    <mergeCell ref="U20:W20"/>
    <mergeCell ref="D18:G18"/>
    <mergeCell ref="C21:P21"/>
    <mergeCell ref="R18:S18"/>
    <mergeCell ref="D20:G20"/>
    <mergeCell ref="D3:V3"/>
    <mergeCell ref="C5:F5"/>
    <mergeCell ref="F6:G6"/>
    <mergeCell ref="H16:J16"/>
    <mergeCell ref="D16:G16"/>
    <mergeCell ref="D14:F14"/>
    <mergeCell ref="G14:I14"/>
    <mergeCell ref="J8:M8"/>
    <mergeCell ref="J10:M10"/>
    <mergeCell ref="J9:M9"/>
    <mergeCell ref="C12:D12"/>
    <mergeCell ref="D17:G17"/>
    <mergeCell ref="H17:I17"/>
    <mergeCell ref="H19:I19"/>
    <mergeCell ref="U18:V18"/>
    <mergeCell ref="D19:G19"/>
    <mergeCell ref="H18:I18"/>
    <mergeCell ref="U19:V19"/>
    <mergeCell ref="U16:W16"/>
    <mergeCell ref="N17:O17"/>
    <mergeCell ref="U17:V17"/>
    <mergeCell ref="N16:P16"/>
    <mergeCell ref="N18:O18"/>
    <mergeCell ref="N19:O19"/>
    <mergeCell ref="R19:S19"/>
    <mergeCell ref="H20:J20"/>
    <mergeCell ref="R17:S17"/>
  </mergeCells>
  <printOptions horizontalCentered="1"/>
  <pageMargins left="0.5905511811023623" right="0.5905511811023623" top="0.5511811023622047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北海道運輸局総務部会計課</dc:creator>
  <cp:keywords/>
  <dc:description/>
  <cp:lastModifiedBy> </cp:lastModifiedBy>
  <cp:lastPrinted>2018-01-22T04:55:33Z</cp:lastPrinted>
  <dcterms:created xsi:type="dcterms:W3CDTF">2010-02-10T07:19:10Z</dcterms:created>
  <dcterms:modified xsi:type="dcterms:W3CDTF">2018-01-22T04:56:27Z</dcterms:modified>
  <cp:category/>
  <cp:version/>
  <cp:contentType/>
  <cp:contentStatus/>
</cp:coreProperties>
</file>