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5100" tabRatio="889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xlfn.COUNTIFS" hidden="1">#NAME?</definedName>
    <definedName name="_xlnm.Print_Area" localSheetId="1">'2'!$A$1:$M$39</definedName>
  </definedNames>
  <calcPr fullCalcOnLoad="1"/>
</workbook>
</file>

<file path=xl/sharedStrings.xml><?xml version="1.0" encoding="utf-8"?>
<sst xmlns="http://schemas.openxmlformats.org/spreadsheetml/2006/main" count="84" uniqueCount="66">
  <si>
    <t>特別</t>
  </si>
  <si>
    <t>文書警告</t>
  </si>
  <si>
    <t>事業停止</t>
  </si>
  <si>
    <t>計</t>
  </si>
  <si>
    <t>監査等の種類</t>
  </si>
  <si>
    <t>監査実施件数</t>
  </si>
  <si>
    <t>許可の取消</t>
  </si>
  <si>
    <t>車両使用停止</t>
  </si>
  <si>
    <t>処分内容</t>
  </si>
  <si>
    <t>１．行政処分の推移</t>
  </si>
  <si>
    <t>（１）行政処分等の内訳</t>
  </si>
  <si>
    <t>（２）監査の選定理由</t>
  </si>
  <si>
    <t>行政処分件数</t>
  </si>
  <si>
    <t>（延使用停止日車数）</t>
  </si>
  <si>
    <t>Ⅱ．一般貸切旅客自動車運送事業の行政処分の概要</t>
  </si>
  <si>
    <t>対前年比</t>
  </si>
  <si>
    <t>文書勧告等</t>
  </si>
  <si>
    <t>一般
（臨店）</t>
  </si>
  <si>
    <t>－</t>
  </si>
  <si>
    <t>平成３０年度</t>
  </si>
  <si>
    <t>点呼</t>
  </si>
  <si>
    <t>過労防止等</t>
  </si>
  <si>
    <t>乗務記録</t>
  </si>
  <si>
    <t>整備管理</t>
  </si>
  <si>
    <t>乗務員台帳</t>
  </si>
  <si>
    <t>運行記録計による記録</t>
  </si>
  <si>
    <t>事業計画</t>
  </si>
  <si>
    <t>運送引受書</t>
  </si>
  <si>
    <t>運賃・料金</t>
  </si>
  <si>
    <t>区域外輸送</t>
  </si>
  <si>
    <t>届出</t>
  </si>
  <si>
    <t>報告義務</t>
  </si>
  <si>
    <t>経路の調査</t>
  </si>
  <si>
    <t>平成２８年度</t>
  </si>
  <si>
    <t>平成２９年度</t>
  </si>
  <si>
    <t>令和元年度</t>
  </si>
  <si>
    <t>－</t>
  </si>
  <si>
    <t>選定理由項目</t>
  </si>
  <si>
    <t>重大事故　（第１当）</t>
  </si>
  <si>
    <t>悪質違反</t>
  </si>
  <si>
    <t>（飲酒・ひき逃げ・無免許・無車検等）</t>
  </si>
  <si>
    <t>公安委員会通報</t>
  </si>
  <si>
    <t>（最高速度・放置車両）</t>
  </si>
  <si>
    <t>労働局通報</t>
  </si>
  <si>
    <t>参入許可・営業区域拡大・増車</t>
  </si>
  <si>
    <t>苦情・法令違反の疑義等</t>
  </si>
  <si>
    <t>長期未監査</t>
  </si>
  <si>
    <t>改善未実施</t>
  </si>
  <si>
    <t>フォローアップ</t>
  </si>
  <si>
    <t>（３）行政処分に係る違反事項</t>
  </si>
  <si>
    <t>①許認可等及び利用者の利便確保関係</t>
  </si>
  <si>
    <t>違反事項</t>
  </si>
  <si>
    <t>件数</t>
  </si>
  <si>
    <t>安全情報の公表</t>
  </si>
  <si>
    <t>計</t>
  </si>
  <si>
    <t>※複数の違反事項がある事業者は、全ての事項に計上している。</t>
  </si>
  <si>
    <t>②輸送の安全確保関係</t>
  </si>
  <si>
    <t>指導監督</t>
  </si>
  <si>
    <t>運行指示書による指示等</t>
  </si>
  <si>
    <t>運行管理</t>
  </si>
  <si>
    <t>運転者の制限、選任</t>
  </si>
  <si>
    <t>一般
（呼出）</t>
  </si>
  <si>
    <t>令和２年度</t>
  </si>
  <si>
    <t>令和２年度</t>
  </si>
  <si>
    <t>運行状況把握のため
の体制整備</t>
  </si>
  <si>
    <t>２．令和２年度の行政処分の概要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</si>
</sst>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$-411]ge\.m\.d;@"/>
    <numFmt numFmtId="179" formatCode="0_ "/>
    <numFmt numFmtId="180" formatCode="#,##0_);[Red]\(#,##0\)"/>
    <numFmt numFmtId="181" formatCode="[&lt;=999]000;[&lt;=99999]000\-00;000\-0000"/>
    <numFmt numFmtId="182" formatCode="#,##0_);\(#,##0\)"/>
    <numFmt numFmtId="183" formatCode="0_);[Red]\(0\)"/>
    <numFmt numFmtId="184" formatCode="0_);\(0\)"/>
    <numFmt numFmtId="185" formatCode="[$-411]ggge&quot;年&quot;m&quot;月&quot;d&quot;日&quot;;@"/>
    <numFmt numFmtId="186" formatCode="\(#\)"/>
    <numFmt numFmtId="187" formatCode="\(General\)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 diagonalDown="1">
      <left style="thin"/>
      <right style="thin"/>
      <top style="medium"/>
      <bottom style="double"/>
      <diagonal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33" borderId="10" xfId="0" applyFill="1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34" borderId="12" xfId="0" applyFill="1" applyBorder="1" applyAlignment="1">
      <alignment horizontal="distributed" vertical="center" indent="1"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16" xfId="0" applyFill="1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8" xfId="62" applyBorder="1" applyAlignment="1">
      <alignment horizontal="distributed" vertical="distributed" wrapText="1"/>
      <protection/>
    </xf>
    <xf numFmtId="0" fontId="0" fillId="0" borderId="19" xfId="62" applyBorder="1" applyAlignment="1">
      <alignment horizontal="distributed" vertical="distributed" wrapText="1"/>
      <protection/>
    </xf>
    <xf numFmtId="0" fontId="0" fillId="34" borderId="20" xfId="0" applyFill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21" xfId="62" applyFont="1" applyFill="1" applyBorder="1" applyAlignment="1">
      <alignment horizontal="distributed" vertical="distributed" wrapText="1"/>
      <protection/>
    </xf>
    <xf numFmtId="0" fontId="0" fillId="0" borderId="22" xfId="0" applyFill="1" applyBorder="1" applyAlignment="1">
      <alignment horizontal="distributed" vertical="center" indent="1"/>
    </xf>
    <xf numFmtId="0" fontId="0" fillId="0" borderId="19" xfId="62" applyFont="1" applyFill="1" applyBorder="1" applyAlignment="1">
      <alignment horizontal="distributed" vertical="distributed" wrapText="1"/>
      <protection/>
    </xf>
    <xf numFmtId="0" fontId="0" fillId="0" borderId="15" xfId="0" applyFill="1" applyBorder="1" applyAlignment="1">
      <alignment horizontal="distributed" vertical="center" indent="1"/>
    </xf>
    <xf numFmtId="0" fontId="0" fillId="0" borderId="15" xfId="62" applyFont="1" applyFill="1" applyBorder="1" applyAlignment="1">
      <alignment horizontal="center" vertical="center"/>
      <protection/>
    </xf>
    <xf numFmtId="38" fontId="0" fillId="0" borderId="14" xfId="50" applyNumberFormat="1" applyFont="1" applyBorder="1" applyAlignment="1">
      <alignment horizontal="distributed" vertical="center" indent="1"/>
    </xf>
    <xf numFmtId="0" fontId="0" fillId="0" borderId="23" xfId="62" applyFont="1" applyBorder="1" applyAlignment="1">
      <alignment horizontal="distributed" vertical="distributed" wrapText="1"/>
      <protection/>
    </xf>
    <xf numFmtId="0" fontId="0" fillId="0" borderId="23" xfId="0" applyFont="1" applyBorder="1" applyAlignment="1">
      <alignment horizontal="center" vertical="center"/>
    </xf>
    <xf numFmtId="0" fontId="0" fillId="0" borderId="23" xfId="62" applyFont="1" applyFill="1" applyBorder="1" applyAlignment="1">
      <alignment horizontal="distributed" vertical="distributed" wrapText="1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distributed" vertical="distributed" wrapText="1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 wrapText="1" indent="1"/>
    </xf>
    <xf numFmtId="0" fontId="0" fillId="0" borderId="33" xfId="0" applyFill="1" applyBorder="1" applyAlignment="1">
      <alignment horizontal="distributed" vertical="center" wrapText="1" indent="1"/>
    </xf>
    <xf numFmtId="0" fontId="5" fillId="34" borderId="49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51" xfId="0" applyNumberFormat="1" applyBorder="1" applyAlignment="1">
      <alignment horizontal="distributed" vertical="center" indent="1" shrinkToFit="1"/>
    </xf>
    <xf numFmtId="49" fontId="0" fillId="0" borderId="42" xfId="0" applyNumberFormat="1" applyBorder="1" applyAlignment="1">
      <alignment horizontal="distributed" vertical="center" indent="1" shrinkToFit="1"/>
    </xf>
    <xf numFmtId="49" fontId="0" fillId="0" borderId="47" xfId="0" applyNumberFormat="1" applyBorder="1" applyAlignment="1">
      <alignment horizontal="distributed" vertical="center" indent="1" shrinkToFit="1"/>
    </xf>
    <xf numFmtId="49" fontId="3" fillId="0" borderId="52" xfId="0" applyNumberFormat="1" applyFont="1" applyBorder="1" applyAlignment="1">
      <alignment horizontal="distributed" vertical="center" indent="1" shrinkToFit="1"/>
    </xf>
    <xf numFmtId="49" fontId="3" fillId="0" borderId="43" xfId="0" applyNumberFormat="1" applyFont="1" applyBorder="1" applyAlignment="1">
      <alignment horizontal="distributed" vertical="center" indent="1" shrinkToFit="1"/>
    </xf>
    <xf numFmtId="49" fontId="3" fillId="0" borderId="48" xfId="0" applyNumberFormat="1" applyFont="1" applyBorder="1" applyAlignment="1">
      <alignment horizontal="distributed" vertical="center" indent="1" shrinkToFit="1"/>
    </xf>
    <xf numFmtId="0" fontId="0" fillId="0" borderId="51" xfId="0" applyFont="1" applyBorder="1" applyAlignment="1">
      <alignment horizontal="distributed" vertical="center" indent="1" shrinkToFit="1"/>
    </xf>
    <xf numFmtId="0" fontId="0" fillId="0" borderId="42" xfId="0" applyFont="1" applyBorder="1" applyAlignment="1">
      <alignment horizontal="distributed" vertical="center" indent="1" shrinkToFit="1"/>
    </xf>
    <xf numFmtId="0" fontId="0" fillId="0" borderId="47" xfId="0" applyFont="1" applyBorder="1" applyAlignment="1">
      <alignment horizontal="distributed" vertical="center" indent="1" shrinkToFit="1"/>
    </xf>
    <xf numFmtId="0" fontId="0" fillId="0" borderId="52" xfId="0" applyFont="1" applyBorder="1" applyAlignment="1">
      <alignment horizontal="distributed" vertical="center" indent="1" shrinkToFit="1"/>
    </xf>
    <xf numFmtId="0" fontId="0" fillId="0" borderId="43" xfId="0" applyFont="1" applyBorder="1" applyAlignment="1">
      <alignment horizontal="distributed" vertical="center" indent="1" shrinkToFit="1"/>
    </xf>
    <xf numFmtId="0" fontId="0" fillId="0" borderId="48" xfId="0" applyFont="1" applyBorder="1" applyAlignment="1">
      <alignment horizontal="distributed" vertical="center" indent="1" shrinkToFit="1"/>
    </xf>
    <xf numFmtId="0" fontId="0" fillId="0" borderId="53" xfId="0" applyBorder="1" applyAlignment="1">
      <alignment horizontal="distributed" vertical="center" indent="1" shrinkToFit="1"/>
    </xf>
    <xf numFmtId="0" fontId="0" fillId="0" borderId="30" xfId="0" applyBorder="1" applyAlignment="1">
      <alignment horizontal="distributed" vertical="center" indent="1" shrinkToFit="1"/>
    </xf>
    <xf numFmtId="0" fontId="0" fillId="0" borderId="44" xfId="0" applyBorder="1" applyAlignment="1">
      <alignment horizontal="distributed" vertical="center" indent="1" shrinkToFit="1"/>
    </xf>
    <xf numFmtId="0" fontId="0" fillId="0" borderId="54" xfId="0" applyBorder="1" applyAlignment="1">
      <alignment horizontal="distributed" vertical="center" indent="1" shrinkToFit="1"/>
    </xf>
    <xf numFmtId="0" fontId="0" fillId="0" borderId="31" xfId="0" applyBorder="1" applyAlignment="1">
      <alignment horizontal="distributed" vertical="center" indent="1" shrinkToFit="1"/>
    </xf>
    <xf numFmtId="0" fontId="0" fillId="0" borderId="45" xfId="0" applyBorder="1" applyAlignment="1">
      <alignment horizontal="distributed" vertical="center" indent="1" shrinkToFit="1"/>
    </xf>
    <xf numFmtId="187" fontId="0" fillId="0" borderId="40" xfId="0" applyNumberFormat="1" applyFill="1" applyBorder="1" applyAlignment="1">
      <alignment horizontal="right" vertical="center"/>
    </xf>
    <xf numFmtId="187" fontId="0" fillId="0" borderId="48" xfId="0" applyNumberFormat="1" applyFill="1" applyBorder="1" applyAlignment="1">
      <alignment horizontal="right" vertical="center"/>
    </xf>
    <xf numFmtId="0" fontId="5" fillId="0" borderId="53" xfId="0" applyFont="1" applyBorder="1" applyAlignment="1">
      <alignment horizontal="distributed" vertical="center" indent="1" shrinkToFit="1"/>
    </xf>
    <xf numFmtId="0" fontId="5" fillId="0" borderId="30" xfId="0" applyFont="1" applyBorder="1" applyAlignment="1">
      <alignment horizontal="distributed" vertical="center" indent="1" shrinkToFit="1"/>
    </xf>
    <xf numFmtId="0" fontId="5" fillId="0" borderId="44" xfId="0" applyFont="1" applyBorder="1" applyAlignment="1">
      <alignment horizontal="distributed" vertical="center" indent="1" shrinkToFit="1"/>
    </xf>
    <xf numFmtId="0" fontId="0" fillId="33" borderId="10" xfId="0" applyFill="1" applyBorder="1" applyAlignment="1">
      <alignment horizontal="distributed" vertical="center" indent="1"/>
    </xf>
    <xf numFmtId="0" fontId="0" fillId="33" borderId="55" xfId="0" applyFill="1" applyBorder="1" applyAlignment="1">
      <alignment horizontal="distributed" vertical="center" indent="1"/>
    </xf>
    <xf numFmtId="0" fontId="0" fillId="33" borderId="49" xfId="0" applyFill="1" applyBorder="1" applyAlignment="1">
      <alignment horizontal="distributed" vertical="center" indent="1"/>
    </xf>
    <xf numFmtId="0" fontId="0" fillId="0" borderId="56" xfId="0" applyBorder="1" applyAlignment="1">
      <alignment horizontal="distributed" vertical="center" indent="1" shrinkToFit="1"/>
    </xf>
    <xf numFmtId="0" fontId="0" fillId="0" borderId="46" xfId="0" applyBorder="1" applyAlignment="1">
      <alignment horizontal="distributed" vertical="center" indent="1" shrinkToFit="1"/>
    </xf>
    <xf numFmtId="0" fontId="0" fillId="0" borderId="50" xfId="0" applyBorder="1" applyAlignment="1">
      <alignment horizontal="distributed" vertical="center" indent="1" shrinkToFit="1"/>
    </xf>
    <xf numFmtId="0" fontId="0" fillId="0" borderId="5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distributed" vertical="center" indent="1"/>
    </xf>
    <xf numFmtId="0" fontId="0" fillId="33" borderId="61" xfId="0" applyFill="1" applyBorder="1" applyAlignment="1">
      <alignment horizontal="distributed" vertical="center" indent="1"/>
    </xf>
    <xf numFmtId="0" fontId="0" fillId="33" borderId="62" xfId="0" applyFill="1" applyBorder="1" applyAlignment="1">
      <alignment horizontal="distributed" vertical="center" indent="1"/>
    </xf>
    <xf numFmtId="0" fontId="5" fillId="33" borderId="34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distributed" vertical="center" indent="1"/>
    </xf>
    <xf numFmtId="0" fontId="0" fillId="35" borderId="55" xfId="0" applyFill="1" applyBorder="1" applyAlignment="1">
      <alignment horizontal="distributed" vertical="center" indent="1"/>
    </xf>
    <xf numFmtId="0" fontId="0" fillId="35" borderId="49" xfId="0" applyFill="1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44" xfId="0" applyBorder="1" applyAlignment="1">
      <alignment horizontal="distributed" vertical="center" indent="1"/>
    </xf>
    <xf numFmtId="0" fontId="0" fillId="36" borderId="63" xfId="0" applyFill="1" applyBorder="1" applyAlignment="1">
      <alignment horizontal="distributed" vertical="center" indent="1"/>
    </xf>
    <xf numFmtId="0" fontId="0" fillId="36" borderId="64" xfId="0" applyFill="1" applyBorder="1" applyAlignment="1">
      <alignment horizontal="distributed" vertical="center" indent="1"/>
    </xf>
    <xf numFmtId="0" fontId="0" fillId="36" borderId="65" xfId="0" applyFill="1" applyBorder="1" applyAlignment="1">
      <alignment horizontal="distributed" vertical="center" indent="1"/>
    </xf>
    <xf numFmtId="0" fontId="0" fillId="36" borderId="28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7" borderId="49" xfId="0" applyFill="1" applyBorder="1" applyAlignment="1">
      <alignment horizontal="center" vertical="center"/>
    </xf>
    <xf numFmtId="186" fontId="0" fillId="0" borderId="66" xfId="0" applyNumberFormat="1" applyFill="1" applyBorder="1" applyAlignment="1">
      <alignment horizontal="right" vertical="center"/>
    </xf>
    <xf numFmtId="186" fontId="0" fillId="0" borderId="41" xfId="0" applyNumberFormat="1" applyFill="1" applyBorder="1" applyAlignment="1">
      <alignment horizontal="right" vertical="center"/>
    </xf>
    <xf numFmtId="0" fontId="0" fillId="0" borderId="6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7" borderId="68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33" borderId="71" xfId="0" applyFill="1" applyBorder="1" applyAlignment="1">
      <alignment horizontal="distributed" vertical="center" indent="1"/>
    </xf>
    <xf numFmtId="0" fontId="0" fillId="33" borderId="20" xfId="0" applyFill="1" applyBorder="1" applyAlignment="1">
      <alignment horizontal="distributed" vertical="center" indent="1"/>
    </xf>
    <xf numFmtId="0" fontId="0" fillId="0" borderId="72" xfId="0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33" borderId="75" xfId="0" applyFill="1" applyBorder="1" applyAlignment="1">
      <alignment horizontal="distributed" vertical="center" wrapText="1" indent="1"/>
    </xf>
    <xf numFmtId="0" fontId="0" fillId="33" borderId="75" xfId="0" applyFill="1" applyBorder="1" applyAlignment="1">
      <alignment horizontal="distributed" vertical="center" indent="1"/>
    </xf>
    <xf numFmtId="0" fontId="0" fillId="33" borderId="76" xfId="0" applyFill="1" applyBorder="1" applyAlignment="1">
      <alignment horizontal="distributed" vertical="center" indent="1"/>
    </xf>
    <xf numFmtId="0" fontId="0" fillId="0" borderId="40" xfId="0" applyBorder="1" applyAlignment="1">
      <alignment horizontal="distributed" vertical="center" indent="1"/>
    </xf>
    <xf numFmtId="0" fontId="0" fillId="0" borderId="43" xfId="0" applyBorder="1" applyAlignment="1">
      <alignment horizontal="distributed" vertical="center" indent="1"/>
    </xf>
    <xf numFmtId="0" fontId="0" fillId="0" borderId="48" xfId="0" applyBorder="1" applyAlignment="1">
      <alignment horizontal="distributed" vertical="center" indent="1"/>
    </xf>
    <xf numFmtId="0" fontId="44" fillId="0" borderId="24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69" xfId="0" applyFont="1" applyFill="1" applyBorder="1" applyAlignment="1">
      <alignment horizontal="center" vertical="center"/>
    </xf>
    <xf numFmtId="0" fontId="44" fillId="0" borderId="77" xfId="0" applyFont="1" applyFill="1" applyBorder="1" applyAlignment="1">
      <alignment horizontal="center" vertical="center"/>
    </xf>
    <xf numFmtId="0" fontId="0" fillId="0" borderId="69" xfId="0" applyBorder="1" applyAlignment="1">
      <alignment horizontal="distributed" vertical="center" indent="1"/>
    </xf>
    <xf numFmtId="0" fontId="0" fillId="0" borderId="77" xfId="0" applyBorder="1" applyAlignment="1">
      <alignment horizontal="distributed" vertical="center" indent="1"/>
    </xf>
    <xf numFmtId="0" fontId="0" fillId="0" borderId="70" xfId="0" applyBorder="1" applyAlignment="1">
      <alignment horizontal="distributed" vertical="center" indent="1"/>
    </xf>
    <xf numFmtId="0" fontId="3" fillId="38" borderId="40" xfId="0" applyFont="1" applyFill="1" applyBorder="1" applyAlignment="1">
      <alignment horizontal="distributed" vertical="center" indent="2"/>
    </xf>
    <xf numFmtId="0" fontId="3" fillId="38" borderId="43" xfId="0" applyFont="1" applyFill="1" applyBorder="1" applyAlignment="1">
      <alignment horizontal="distributed" vertical="center" indent="2"/>
    </xf>
    <xf numFmtId="0" fontId="0" fillId="38" borderId="48" xfId="0" applyFill="1" applyBorder="1" applyAlignment="1">
      <alignment horizontal="distributed" vertical="center" indent="2"/>
    </xf>
    <xf numFmtId="0" fontId="44" fillId="0" borderId="38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187" fontId="44" fillId="0" borderId="40" xfId="0" applyNumberFormat="1" applyFont="1" applyFill="1" applyBorder="1" applyAlignment="1">
      <alignment horizontal="right" vertical="center"/>
    </xf>
    <xf numFmtId="187" fontId="44" fillId="0" borderId="43" xfId="0" applyNumberFormat="1" applyFont="1" applyFill="1" applyBorder="1" applyAlignment="1">
      <alignment horizontal="right" vertical="center"/>
    </xf>
    <xf numFmtId="0" fontId="0" fillId="35" borderId="78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36" borderId="80" xfId="0" applyFill="1" applyBorder="1" applyAlignment="1">
      <alignment horizontal="center" vertical="center"/>
    </xf>
    <xf numFmtId="0" fontId="0" fillId="36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83" xfId="0" applyFill="1" applyBorder="1" applyAlignment="1">
      <alignment horizontal="distributed" vertical="center" indent="1"/>
    </xf>
    <xf numFmtId="0" fontId="0" fillId="33" borderId="84" xfId="0" applyFill="1" applyBorder="1" applyAlignment="1">
      <alignment horizontal="distributed" vertical="center" indent="1"/>
    </xf>
    <xf numFmtId="0" fontId="0" fillId="36" borderId="65" xfId="0" applyFill="1" applyBorder="1" applyAlignment="1">
      <alignment horizontal="center" vertical="center"/>
    </xf>
    <xf numFmtId="0" fontId="0" fillId="36" borderId="85" xfId="0" applyFill="1" applyBorder="1" applyAlignment="1">
      <alignment horizontal="center" vertical="center"/>
    </xf>
    <xf numFmtId="0" fontId="0" fillId="0" borderId="86" xfId="0" applyBorder="1" applyAlignment="1">
      <alignment horizontal="center" vertical="distributed" textRotation="255" indent="1"/>
    </xf>
    <xf numFmtId="0" fontId="0" fillId="0" borderId="87" xfId="0" applyBorder="1" applyAlignment="1">
      <alignment horizontal="center" vertical="distributed" textRotation="255" indent="1"/>
    </xf>
    <xf numFmtId="0" fontId="0" fillId="0" borderId="38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0" fillId="0" borderId="47" xfId="0" applyBorder="1" applyAlignment="1">
      <alignment horizontal="distributed" vertical="center" indent="1"/>
    </xf>
    <xf numFmtId="187" fontId="0" fillId="0" borderId="43" xfId="0" applyNumberFormat="1" applyFill="1" applyBorder="1" applyAlignment="1">
      <alignment horizontal="right" vertical="center"/>
    </xf>
    <xf numFmtId="0" fontId="0" fillId="0" borderId="63" xfId="0" applyBorder="1" applyAlignment="1">
      <alignment vertical="distributed" textRotation="255" indent="1"/>
    </xf>
    <xf numFmtId="0" fontId="0" fillId="0" borderId="86" xfId="0" applyBorder="1" applyAlignment="1">
      <alignment vertical="distributed" textRotation="255" indent="1"/>
    </xf>
    <xf numFmtId="0" fontId="0" fillId="0" borderId="87" xfId="0" applyBorder="1" applyAlignment="1">
      <alignment vertical="distributed" textRotation="255" indent="1"/>
    </xf>
    <xf numFmtId="0" fontId="0" fillId="35" borderId="88" xfId="0" applyFill="1" applyBorder="1" applyAlignment="1">
      <alignment horizontal="distributed" vertical="center" indent="1"/>
    </xf>
    <xf numFmtId="0" fontId="0" fillId="35" borderId="78" xfId="0" applyFill="1" applyBorder="1" applyAlignment="1">
      <alignment horizontal="distributed" vertical="center" indent="1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44" fillId="36" borderId="28" xfId="0" applyFont="1" applyFill="1" applyBorder="1" applyAlignment="1">
      <alignment horizontal="center" vertical="center"/>
    </xf>
    <xf numFmtId="0" fontId="44" fillId="36" borderId="33" xfId="0" applyFont="1" applyFill="1" applyBorder="1" applyAlignment="1">
      <alignment horizontal="center" vertical="center"/>
    </xf>
    <xf numFmtId="0" fontId="44" fillId="37" borderId="34" xfId="0" applyFont="1" applyFill="1" applyBorder="1" applyAlignment="1">
      <alignment horizontal="center" vertical="center"/>
    </xf>
    <xf numFmtId="0" fontId="44" fillId="37" borderId="55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177" fontId="0" fillId="36" borderId="91" xfId="42" applyNumberFormat="1" applyFont="1" applyFill="1" applyBorder="1" applyAlignment="1">
      <alignment horizontal="right" vertical="center" indent="1"/>
    </xf>
    <xf numFmtId="177" fontId="0" fillId="36" borderId="32" xfId="42" applyNumberFormat="1" applyFont="1" applyFill="1" applyBorder="1" applyAlignment="1">
      <alignment horizontal="right" vertical="center" indent="1"/>
    </xf>
    <xf numFmtId="177" fontId="0" fillId="37" borderId="68" xfId="42" applyNumberFormat="1" applyFont="1" applyFill="1" applyBorder="1" applyAlignment="1">
      <alignment horizontal="right" vertical="center" indent="1"/>
    </xf>
    <xf numFmtId="177" fontId="0" fillId="37" borderId="35" xfId="42" applyNumberFormat="1" applyFont="1" applyFill="1" applyBorder="1" applyAlignment="1">
      <alignment horizontal="right" vertical="center" indent="1"/>
    </xf>
    <xf numFmtId="177" fontId="0" fillId="0" borderId="67" xfId="42" applyNumberFormat="1" applyFont="1" applyFill="1" applyBorder="1" applyAlignment="1">
      <alignment horizontal="center" vertical="center"/>
    </xf>
    <xf numFmtId="177" fontId="0" fillId="0" borderId="39" xfId="42" applyNumberFormat="1" applyFont="1" applyFill="1" applyBorder="1" applyAlignment="1">
      <alignment horizontal="center" vertical="center"/>
    </xf>
    <xf numFmtId="177" fontId="0" fillId="0" borderId="67" xfId="42" applyNumberFormat="1" applyFont="1" applyFill="1" applyBorder="1" applyAlignment="1">
      <alignment horizontal="right" vertical="center" indent="1"/>
    </xf>
    <xf numFmtId="177" fontId="0" fillId="0" borderId="39" xfId="42" applyNumberFormat="1" applyFont="1" applyFill="1" applyBorder="1" applyAlignment="1">
      <alignment horizontal="right" vertical="center" indent="1"/>
    </xf>
    <xf numFmtId="177" fontId="0" fillId="0" borderId="66" xfId="0" applyNumberFormat="1" applyFill="1" applyBorder="1" applyAlignment="1">
      <alignment horizontal="right" vertical="center" indent="1"/>
    </xf>
    <xf numFmtId="177" fontId="0" fillId="0" borderId="41" xfId="0" applyNumberFormat="1" applyFill="1" applyBorder="1" applyAlignment="1">
      <alignment horizontal="right" vertical="center" indent="1"/>
    </xf>
    <xf numFmtId="177" fontId="0" fillId="0" borderId="92" xfId="42" applyNumberFormat="1" applyFont="1" applyFill="1" applyBorder="1" applyAlignment="1">
      <alignment horizontal="right" vertical="center" indent="1"/>
    </xf>
    <xf numFmtId="177" fontId="0" fillId="0" borderId="25" xfId="42" applyNumberFormat="1" applyFont="1" applyFill="1" applyBorder="1" applyAlignment="1">
      <alignment horizontal="right" vertical="center" indent="1"/>
    </xf>
    <xf numFmtId="177" fontId="9" fillId="0" borderId="93" xfId="42" applyNumberFormat="1" applyFont="1" applyFill="1" applyBorder="1" applyAlignment="1">
      <alignment horizontal="center" vertical="center"/>
    </xf>
    <xf numFmtId="177" fontId="9" fillId="0" borderId="94" xfId="4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"/>
          <c:y val="0.445"/>
          <c:w val="0.65575"/>
          <c:h val="0.49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C8DA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7B3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'[2]4'!$C$22:$C$33</c:f>
              <c:strCache>
                <c:ptCount val="12"/>
                <c:pt idx="0">
                  <c:v>指導監督</c:v>
                </c:pt>
                <c:pt idx="1">
                  <c:v>点呼</c:v>
                </c:pt>
                <c:pt idx="2">
                  <c:v>過労防止等</c:v>
                </c:pt>
                <c:pt idx="3">
                  <c:v>乗務記録</c:v>
                </c:pt>
                <c:pt idx="4">
                  <c:v>運行指示書による指示等</c:v>
                </c:pt>
                <c:pt idx="5">
                  <c:v>整備管理</c:v>
                </c:pt>
                <c:pt idx="6">
                  <c:v>運行記録計による記録</c:v>
                </c:pt>
                <c:pt idx="7">
                  <c:v>運行管理</c:v>
                </c:pt>
                <c:pt idx="8">
                  <c:v>乗務員台帳</c:v>
                </c:pt>
                <c:pt idx="9">
                  <c:v>運転者の制限、選任</c:v>
                </c:pt>
                <c:pt idx="10">
                  <c:v>経路の調査</c:v>
                </c:pt>
                <c:pt idx="11">
                  <c:v>運行状況把握のため
の体制整備</c:v>
                </c:pt>
              </c:strCache>
            </c:strRef>
          </c:cat>
          <c:val>
            <c:numRef>
              <c:f>'[2]4'!$D$22:$D$33</c:f>
              <c:numCache>
                <c:ptCount val="12"/>
                <c:pt idx="0">
                  <c:v>66</c:v>
                </c:pt>
                <c:pt idx="1">
                  <c:v>34</c:v>
                </c:pt>
                <c:pt idx="2">
                  <c:v>34</c:v>
                </c:pt>
                <c:pt idx="3">
                  <c:v>23</c:v>
                </c:pt>
                <c:pt idx="4">
                  <c:v>22</c:v>
                </c:pt>
                <c:pt idx="5">
                  <c:v>14</c:v>
                </c:pt>
                <c:pt idx="6">
                  <c:v>14</c:v>
                </c:pt>
                <c:pt idx="7">
                  <c:v>10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85"/>
          <c:y val="0.22675"/>
          <c:w val="0.61075"/>
          <c:h val="0.7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1D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'[2]4'!$C$5:$C$11</c:f>
              <c:strCache>
                <c:ptCount val="7"/>
                <c:pt idx="0">
                  <c:v>運賃・料金</c:v>
                </c:pt>
                <c:pt idx="1">
                  <c:v>運送引受書</c:v>
                </c:pt>
                <c:pt idx="2">
                  <c:v>区域外輸送</c:v>
                </c:pt>
                <c:pt idx="3">
                  <c:v>事業計画</c:v>
                </c:pt>
                <c:pt idx="4">
                  <c:v>安全情報の公表</c:v>
                </c:pt>
                <c:pt idx="5">
                  <c:v>報告義務</c:v>
                </c:pt>
                <c:pt idx="6">
                  <c:v>届出</c:v>
                </c:pt>
              </c:strCache>
            </c:strRef>
          </c:cat>
          <c:val>
            <c:numRef>
              <c:f>'[2]4'!$D$5:$D$11</c:f>
              <c:numCache>
                <c:ptCount val="7"/>
                <c:pt idx="0">
                  <c:v>22</c:v>
                </c:pt>
                <c:pt idx="1">
                  <c:v>18</c:v>
                </c:pt>
                <c:pt idx="2">
                  <c:v>9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16</xdr:row>
      <xdr:rowOff>95250</xdr:rowOff>
    </xdr:from>
    <xdr:to>
      <xdr:col>13</xdr:col>
      <xdr:colOff>323850</xdr:colOff>
      <xdr:row>36</xdr:row>
      <xdr:rowOff>228600</xdr:rowOff>
    </xdr:to>
    <xdr:graphicFrame>
      <xdr:nvGraphicFramePr>
        <xdr:cNvPr id="1" name="グラフ 5"/>
        <xdr:cNvGraphicFramePr/>
      </xdr:nvGraphicFramePr>
      <xdr:xfrm>
        <a:off x="3600450" y="4019550"/>
        <a:ext cx="39909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14</xdr:col>
      <xdr:colOff>95250</xdr:colOff>
      <xdr:row>14</xdr:row>
      <xdr:rowOff>200025</xdr:rowOff>
    </xdr:to>
    <xdr:graphicFrame>
      <xdr:nvGraphicFramePr>
        <xdr:cNvPr id="2" name="グラフ 5"/>
        <xdr:cNvGraphicFramePr/>
      </xdr:nvGraphicFramePr>
      <xdr:xfrm>
        <a:off x="3448050" y="0"/>
        <a:ext cx="42672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1&#26053;&#23458;&#25285;&#24403;\11&#35519;&#26619;&#12539;&#22577;&#21578;&#31561;&#12395;&#38306;&#12377;&#12427;&#20107;&#38917;\01&#35519;&#26619;&#12539;&#22577;&#21578;&#31561;&#65288;&#21508;&#31278;&#35519;&#26619;&#31561;&#65289;\02%20&#26053;&#23458;&#22577;&#21578;&#38306;&#20418;&#65288;&#23450;&#20363;&#20107;&#26696;&#65289;\&#12479;&#12463;&#12471;&#12540;&#29677;\&#65298;&#65294;&#65288;&#65304;&#65289;&#9327;&#26053;&#23458;&#12514;&#12540;&#12489;&#12398;&#12300;&#34892;&#25919;&#20966;&#20998;&#12398;&#27010;&#35201;&#65288;&#20844;&#34920;&#29992;&#65289;&#12301;&#12398;&#20316;&#25104;\&#20196;&#21644;&#65298;&#24180;&#24230;\&#65298;&#12288;&#12503;&#12524;&#12473;&#36039;&#26009;&#20316;&#25104;\&#12304;&#30906;&#23450;&#12305;&#34892;&#25919;&#20966;&#20998;&#12398;&#27010;&#35201;&#12288;&#20196;&#21644;&#65298;&#24180;&#24230;&#65306;&#26053;&#23458;&#65288;&#25163;&#25345;&#12385;&#36039;&#26009;&#36861;&#21152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説明"/>
      <sheetName val="1"/>
      <sheetName val="2"/>
      <sheetName val="3"/>
      <sheetName val="4"/>
      <sheetName val="5"/>
      <sheetName val="6"/>
      <sheetName val="7"/>
      <sheetName val="8"/>
      <sheetName val="違反事項入力用セル"/>
      <sheetName val="乗合（利用者利便確保）"/>
      <sheetName val="乗合（輸送の安全）"/>
      <sheetName val="貸切（利用者利便確保）"/>
      <sheetName val="貸切（輸送の安全）"/>
      <sheetName val="法タク（利用者利便確保）"/>
      <sheetName val="法タク（輸送の安全）"/>
      <sheetName val="個タク（利用者利便）"/>
      <sheetName val="個タク（輸送の安全）"/>
      <sheetName val="乗合"/>
      <sheetName val="貸切"/>
      <sheetName val="法タク"/>
      <sheetName val="個タク"/>
    </sheetNames>
    <sheetDataSet>
      <sheetData sheetId="5">
        <row r="5">
          <cell r="C5" t="str">
            <v>運賃・料金</v>
          </cell>
          <cell r="D5">
            <v>22</v>
          </cell>
        </row>
        <row r="6">
          <cell r="C6" t="str">
            <v>運送引受書</v>
          </cell>
          <cell r="D6">
            <v>18</v>
          </cell>
        </row>
        <row r="7">
          <cell r="C7" t="str">
            <v>区域外輸送</v>
          </cell>
          <cell r="D7">
            <v>9</v>
          </cell>
        </row>
        <row r="8">
          <cell r="C8" t="str">
            <v>事業計画</v>
          </cell>
          <cell r="D8">
            <v>6</v>
          </cell>
        </row>
        <row r="9">
          <cell r="C9" t="str">
            <v>安全情報の公表</v>
          </cell>
          <cell r="D9">
            <v>6</v>
          </cell>
        </row>
        <row r="10">
          <cell r="C10" t="str">
            <v>報告義務</v>
          </cell>
          <cell r="D10">
            <v>4</v>
          </cell>
        </row>
        <row r="11">
          <cell r="C11" t="str">
            <v>届出</v>
          </cell>
          <cell r="D11">
            <v>1</v>
          </cell>
        </row>
        <row r="22">
          <cell r="C22" t="str">
            <v>指導監督</v>
          </cell>
          <cell r="D22">
            <v>66</v>
          </cell>
        </row>
        <row r="23">
          <cell r="C23" t="str">
            <v>点呼</v>
          </cell>
          <cell r="D23">
            <v>34</v>
          </cell>
        </row>
        <row r="24">
          <cell r="C24" t="str">
            <v>過労防止等</v>
          </cell>
          <cell r="D24">
            <v>34</v>
          </cell>
        </row>
        <row r="25">
          <cell r="C25" t="str">
            <v>乗務記録</v>
          </cell>
          <cell r="D25">
            <v>23</v>
          </cell>
        </row>
        <row r="26">
          <cell r="C26" t="str">
            <v>運行指示書による指示等</v>
          </cell>
          <cell r="D26">
            <v>22</v>
          </cell>
        </row>
        <row r="27">
          <cell r="C27" t="str">
            <v>整備管理</v>
          </cell>
          <cell r="D27">
            <v>14</v>
          </cell>
        </row>
        <row r="28">
          <cell r="C28" t="str">
            <v>運行記録計による記録</v>
          </cell>
          <cell r="D28">
            <v>14</v>
          </cell>
        </row>
        <row r="29">
          <cell r="C29" t="str">
            <v>運行管理</v>
          </cell>
          <cell r="D29">
            <v>10</v>
          </cell>
        </row>
        <row r="30">
          <cell r="C30" t="str">
            <v>乗務員台帳</v>
          </cell>
          <cell r="D30">
            <v>3</v>
          </cell>
        </row>
        <row r="31">
          <cell r="C31" t="str">
            <v>運転者の制限、選任</v>
          </cell>
          <cell r="D31">
            <v>3</v>
          </cell>
        </row>
        <row r="32">
          <cell r="C32" t="str">
            <v>経路の調査</v>
          </cell>
          <cell r="D32">
            <v>2</v>
          </cell>
        </row>
        <row r="33">
          <cell r="C33" t="str">
            <v>運行状況把握のため
の体制整備</v>
          </cell>
          <cell r="D3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2.625" style="0" customWidth="1"/>
    <col min="2" max="3" width="3.625" style="0" customWidth="1"/>
    <col min="4" max="4" width="10.625" style="0" customWidth="1"/>
    <col min="5" max="5" width="5.25390625" style="0" customWidth="1"/>
    <col min="6" max="6" width="10.625" style="0" customWidth="1"/>
    <col min="7" max="18" width="5.625" style="0" customWidth="1"/>
    <col min="19" max="19" width="7.625" style="0" customWidth="1"/>
    <col min="20" max="54" width="4.625" style="0" customWidth="1"/>
  </cols>
  <sheetData>
    <row r="1" spans="2:16" ht="19.5" customHeight="1">
      <c r="B1" s="6" t="s">
        <v>14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19.5" customHeight="1"/>
    <row r="3" ht="19.5" customHeight="1">
      <c r="B3" s="3" t="s">
        <v>9</v>
      </c>
    </row>
    <row r="4" spans="7:16" ht="19.5" customHeight="1" thickBot="1">
      <c r="G4" s="1"/>
      <c r="H4" s="1"/>
      <c r="I4" s="1"/>
      <c r="J4" s="1"/>
      <c r="K4" s="1"/>
      <c r="L4" s="1"/>
      <c r="M4" s="1"/>
      <c r="N4" s="1"/>
      <c r="O4" s="1"/>
      <c r="P4" s="1"/>
    </row>
    <row r="5" spans="3:18" ht="19.5" customHeight="1" thickBot="1">
      <c r="C5" s="98"/>
      <c r="D5" s="99"/>
      <c r="E5" s="99"/>
      <c r="F5" s="100"/>
      <c r="G5" s="101" t="s">
        <v>33</v>
      </c>
      <c r="H5" s="102"/>
      <c r="I5" s="101" t="s">
        <v>34</v>
      </c>
      <c r="J5" s="102"/>
      <c r="K5" s="101" t="s">
        <v>19</v>
      </c>
      <c r="L5" s="102"/>
      <c r="M5" s="101" t="s">
        <v>35</v>
      </c>
      <c r="N5" s="102"/>
      <c r="O5" s="101" t="s">
        <v>62</v>
      </c>
      <c r="P5" s="176"/>
      <c r="Q5" s="183" t="s">
        <v>15</v>
      </c>
      <c r="R5" s="184"/>
    </row>
    <row r="6" spans="3:18" ht="19.5" customHeight="1" thickBot="1" thickTop="1">
      <c r="C6" s="109" t="s">
        <v>5</v>
      </c>
      <c r="D6" s="110"/>
      <c r="E6" s="110"/>
      <c r="F6" s="111"/>
      <c r="G6" s="112">
        <v>185</v>
      </c>
      <c r="H6" s="113"/>
      <c r="I6" s="112">
        <v>415</v>
      </c>
      <c r="J6" s="113"/>
      <c r="K6" s="112">
        <v>361</v>
      </c>
      <c r="L6" s="113"/>
      <c r="M6" s="177">
        <v>349</v>
      </c>
      <c r="N6" s="178"/>
      <c r="O6" s="177">
        <v>53</v>
      </c>
      <c r="P6" s="178"/>
      <c r="Q6" s="185">
        <f aca="true" t="shared" si="0" ref="Q6:Q11">O6/M6</f>
        <v>0.1518624641833811</v>
      </c>
      <c r="R6" s="186"/>
    </row>
    <row r="7" spans="3:18" ht="19.5" customHeight="1" thickBot="1">
      <c r="C7" s="103" t="s">
        <v>12</v>
      </c>
      <c r="D7" s="104"/>
      <c r="E7" s="104"/>
      <c r="F7" s="105"/>
      <c r="G7" s="114">
        <v>107</v>
      </c>
      <c r="H7" s="115"/>
      <c r="I7" s="114">
        <v>100</v>
      </c>
      <c r="J7" s="115"/>
      <c r="K7" s="114">
        <v>187</v>
      </c>
      <c r="L7" s="115"/>
      <c r="M7" s="179">
        <v>179</v>
      </c>
      <c r="N7" s="180"/>
      <c r="O7" s="179">
        <v>51</v>
      </c>
      <c r="P7" s="180"/>
      <c r="Q7" s="187">
        <f t="shared" si="0"/>
        <v>0.2849162011173184</v>
      </c>
      <c r="R7" s="188"/>
    </row>
    <row r="8" spans="3:18" ht="19.5" customHeight="1" thickTop="1">
      <c r="C8" s="160" t="s">
        <v>8</v>
      </c>
      <c r="D8" s="133" t="s">
        <v>6</v>
      </c>
      <c r="E8" s="134"/>
      <c r="F8" s="135"/>
      <c r="G8" s="45">
        <v>0</v>
      </c>
      <c r="H8" s="61"/>
      <c r="I8" s="45">
        <v>2</v>
      </c>
      <c r="J8" s="61"/>
      <c r="K8" s="45">
        <v>0</v>
      </c>
      <c r="L8" s="61"/>
      <c r="M8" s="181">
        <v>0</v>
      </c>
      <c r="N8" s="182"/>
      <c r="O8" s="181">
        <v>0</v>
      </c>
      <c r="P8" s="182"/>
      <c r="Q8" s="189" t="s">
        <v>36</v>
      </c>
      <c r="R8" s="190"/>
    </row>
    <row r="9" spans="3:18" ht="19.5" customHeight="1">
      <c r="C9" s="160"/>
      <c r="D9" s="106" t="s">
        <v>2</v>
      </c>
      <c r="E9" s="107"/>
      <c r="F9" s="108"/>
      <c r="G9" s="33">
        <v>1</v>
      </c>
      <c r="H9" s="53"/>
      <c r="I9" s="33">
        <v>1</v>
      </c>
      <c r="J9" s="53"/>
      <c r="K9" s="33">
        <v>2</v>
      </c>
      <c r="L9" s="53"/>
      <c r="M9" s="136">
        <v>3</v>
      </c>
      <c r="N9" s="137"/>
      <c r="O9" s="136">
        <v>1</v>
      </c>
      <c r="P9" s="137"/>
      <c r="Q9" s="191">
        <f t="shared" si="0"/>
        <v>0.3333333333333333</v>
      </c>
      <c r="R9" s="192"/>
    </row>
    <row r="10" spans="3:18" ht="19.5" customHeight="1">
      <c r="C10" s="160"/>
      <c r="D10" s="162" t="s">
        <v>7</v>
      </c>
      <c r="E10" s="163"/>
      <c r="F10" s="164"/>
      <c r="G10" s="47">
        <v>65</v>
      </c>
      <c r="H10" s="56"/>
      <c r="I10" s="47">
        <v>36</v>
      </c>
      <c r="J10" s="56"/>
      <c r="K10" s="47">
        <v>95</v>
      </c>
      <c r="L10" s="56"/>
      <c r="M10" s="146">
        <v>94</v>
      </c>
      <c r="N10" s="147"/>
      <c r="O10" s="146">
        <v>33</v>
      </c>
      <c r="P10" s="147"/>
      <c r="Q10" s="191">
        <f t="shared" si="0"/>
        <v>0.35106382978723405</v>
      </c>
      <c r="R10" s="192"/>
    </row>
    <row r="11" spans="3:18" ht="19.5" customHeight="1">
      <c r="C11" s="160"/>
      <c r="D11" s="143" t="s">
        <v>13</v>
      </c>
      <c r="E11" s="144"/>
      <c r="F11" s="145"/>
      <c r="G11" s="82">
        <v>4480</v>
      </c>
      <c r="H11" s="83"/>
      <c r="I11" s="82">
        <v>4900</v>
      </c>
      <c r="J11" s="83"/>
      <c r="K11" s="82">
        <v>16343</v>
      </c>
      <c r="L11" s="83"/>
      <c r="M11" s="148">
        <v>14625</v>
      </c>
      <c r="N11" s="149"/>
      <c r="O11" s="148">
        <v>5839</v>
      </c>
      <c r="P11" s="149"/>
      <c r="Q11" s="193">
        <f t="shared" si="0"/>
        <v>0.39924786324786327</v>
      </c>
      <c r="R11" s="194"/>
    </row>
    <row r="12" spans="3:18" ht="19.5" customHeight="1">
      <c r="C12" s="160"/>
      <c r="D12" s="106" t="s">
        <v>1</v>
      </c>
      <c r="E12" s="107"/>
      <c r="F12" s="108"/>
      <c r="G12" s="33">
        <v>41</v>
      </c>
      <c r="H12" s="53"/>
      <c r="I12" s="33">
        <v>61</v>
      </c>
      <c r="J12" s="53"/>
      <c r="K12" s="33">
        <v>90</v>
      </c>
      <c r="L12" s="53"/>
      <c r="M12" s="136">
        <v>82</v>
      </c>
      <c r="N12" s="137"/>
      <c r="O12" s="136">
        <v>17</v>
      </c>
      <c r="P12" s="137"/>
      <c r="Q12" s="195">
        <f>O12/M12</f>
        <v>0.2073170731707317</v>
      </c>
      <c r="R12" s="196"/>
    </row>
    <row r="13" spans="3:18" ht="19.5" customHeight="1" thickBot="1">
      <c r="C13" s="161"/>
      <c r="D13" s="140" t="s">
        <v>16</v>
      </c>
      <c r="E13" s="141"/>
      <c r="F13" s="142"/>
      <c r="G13" s="123">
        <v>0</v>
      </c>
      <c r="H13" s="124"/>
      <c r="I13" s="123">
        <v>0</v>
      </c>
      <c r="J13" s="124"/>
      <c r="K13" s="123">
        <v>0</v>
      </c>
      <c r="L13" s="124"/>
      <c r="M13" s="138">
        <v>0</v>
      </c>
      <c r="N13" s="139"/>
      <c r="O13" s="138">
        <v>0</v>
      </c>
      <c r="P13" s="139"/>
      <c r="Q13" s="197" t="s">
        <v>18</v>
      </c>
      <c r="R13" s="198"/>
    </row>
    <row r="14" ht="19.5" customHeight="1"/>
    <row r="15" ht="19.5" customHeight="1"/>
    <row r="16" ht="19.5" customHeight="1">
      <c r="B16" s="3" t="s">
        <v>65</v>
      </c>
    </row>
    <row r="17" ht="19.5" customHeight="1" thickBot="1">
      <c r="C17" s="4" t="s">
        <v>10</v>
      </c>
    </row>
    <row r="18" spans="3:14" ht="30" customHeight="1" thickBot="1">
      <c r="C18" s="156" t="s">
        <v>4</v>
      </c>
      <c r="D18" s="157"/>
      <c r="E18" s="157"/>
      <c r="F18" s="131"/>
      <c r="G18" s="131" t="s">
        <v>0</v>
      </c>
      <c r="H18" s="131"/>
      <c r="I18" s="130" t="s">
        <v>17</v>
      </c>
      <c r="J18" s="131"/>
      <c r="K18" s="130" t="s">
        <v>61</v>
      </c>
      <c r="L18" s="132"/>
      <c r="M18" s="125" t="s">
        <v>3</v>
      </c>
      <c r="N18" s="126"/>
    </row>
    <row r="19" spans="3:14" ht="19.5" customHeight="1" thickBot="1" thickTop="1">
      <c r="C19" s="109" t="s">
        <v>5</v>
      </c>
      <c r="D19" s="110"/>
      <c r="E19" s="110"/>
      <c r="F19" s="111"/>
      <c r="G19" s="158">
        <v>0</v>
      </c>
      <c r="H19" s="158"/>
      <c r="I19" s="158">
        <v>28</v>
      </c>
      <c r="J19" s="158"/>
      <c r="K19" s="158">
        <v>25</v>
      </c>
      <c r="L19" s="159"/>
      <c r="M19" s="152">
        <f>SUM(G19:L19)</f>
        <v>53</v>
      </c>
      <c r="N19" s="153"/>
    </row>
    <row r="20" spans="3:14" ht="19.5" customHeight="1" thickBot="1">
      <c r="C20" s="169" t="s">
        <v>12</v>
      </c>
      <c r="D20" s="105"/>
      <c r="E20" s="105"/>
      <c r="F20" s="170"/>
      <c r="G20" s="150">
        <v>0</v>
      </c>
      <c r="H20" s="150"/>
      <c r="I20" s="150">
        <v>51</v>
      </c>
      <c r="J20" s="150"/>
      <c r="K20" s="150">
        <v>0</v>
      </c>
      <c r="L20" s="114"/>
      <c r="M20" s="121">
        <f>SUM(G20:L20)</f>
        <v>51</v>
      </c>
      <c r="N20" s="122"/>
    </row>
    <row r="21" spans="3:14" ht="19.5" customHeight="1" thickTop="1">
      <c r="C21" s="166" t="s">
        <v>8</v>
      </c>
      <c r="D21" s="133" t="s">
        <v>6</v>
      </c>
      <c r="E21" s="134"/>
      <c r="F21" s="135"/>
      <c r="G21" s="151">
        <v>0</v>
      </c>
      <c r="H21" s="151"/>
      <c r="I21" s="151">
        <v>0</v>
      </c>
      <c r="J21" s="151"/>
      <c r="K21" s="151">
        <v>0</v>
      </c>
      <c r="L21" s="62"/>
      <c r="M21" s="154">
        <f aca="true" t="shared" si="1" ref="M21:M26">G21+I21+K21</f>
        <v>0</v>
      </c>
      <c r="N21" s="155"/>
    </row>
    <row r="22" spans="3:14" ht="19.5" customHeight="1">
      <c r="C22" s="167"/>
      <c r="D22" s="162" t="s">
        <v>2</v>
      </c>
      <c r="E22" s="163"/>
      <c r="F22" s="164"/>
      <c r="G22" s="151">
        <v>0</v>
      </c>
      <c r="H22" s="151"/>
      <c r="I22" s="119">
        <v>1</v>
      </c>
      <c r="J22" s="120"/>
      <c r="K22" s="119">
        <v>0</v>
      </c>
      <c r="L22" s="175"/>
      <c r="M22" s="118">
        <f t="shared" si="1"/>
        <v>1</v>
      </c>
      <c r="N22" s="48"/>
    </row>
    <row r="23" spans="3:14" ht="19.5" customHeight="1">
      <c r="C23" s="167"/>
      <c r="D23" s="162" t="s">
        <v>7</v>
      </c>
      <c r="E23" s="163"/>
      <c r="F23" s="164"/>
      <c r="G23" s="127">
        <v>0</v>
      </c>
      <c r="H23" s="127"/>
      <c r="I23" s="127">
        <v>33</v>
      </c>
      <c r="J23" s="127"/>
      <c r="K23" s="127">
        <v>0</v>
      </c>
      <c r="L23" s="119"/>
      <c r="M23" s="128">
        <f t="shared" si="1"/>
        <v>33</v>
      </c>
      <c r="N23" s="129"/>
    </row>
    <row r="24" spans="3:14" ht="19.5" customHeight="1">
      <c r="C24" s="167"/>
      <c r="D24" s="143" t="s">
        <v>13</v>
      </c>
      <c r="E24" s="144"/>
      <c r="F24" s="145"/>
      <c r="G24" s="82">
        <v>0</v>
      </c>
      <c r="H24" s="83"/>
      <c r="I24" s="82">
        <v>5839</v>
      </c>
      <c r="J24" s="83"/>
      <c r="K24" s="82">
        <v>0</v>
      </c>
      <c r="L24" s="165"/>
      <c r="M24" s="116">
        <f t="shared" si="1"/>
        <v>5839</v>
      </c>
      <c r="N24" s="117"/>
    </row>
    <row r="25" spans="3:14" ht="19.5" customHeight="1">
      <c r="C25" s="167"/>
      <c r="D25" s="106" t="s">
        <v>1</v>
      </c>
      <c r="E25" s="107"/>
      <c r="F25" s="108"/>
      <c r="G25" s="172">
        <v>0</v>
      </c>
      <c r="H25" s="172"/>
      <c r="I25" s="172">
        <v>17</v>
      </c>
      <c r="J25" s="172"/>
      <c r="K25" s="172">
        <v>0</v>
      </c>
      <c r="L25" s="173"/>
      <c r="M25" s="93">
        <f t="shared" si="1"/>
        <v>17</v>
      </c>
      <c r="N25" s="94"/>
    </row>
    <row r="26" spans="3:14" ht="19.5" customHeight="1" thickBot="1">
      <c r="C26" s="168"/>
      <c r="D26" s="140" t="s">
        <v>16</v>
      </c>
      <c r="E26" s="141"/>
      <c r="F26" s="142"/>
      <c r="G26" s="171">
        <v>0</v>
      </c>
      <c r="H26" s="171"/>
      <c r="I26" s="171">
        <v>0</v>
      </c>
      <c r="J26" s="171"/>
      <c r="K26" s="171">
        <v>0</v>
      </c>
      <c r="L26" s="174"/>
      <c r="M26" s="95">
        <f t="shared" si="1"/>
        <v>0</v>
      </c>
      <c r="N26" s="96"/>
    </row>
    <row r="27" ht="19.5" customHeight="1"/>
    <row r="28" ht="15" customHeight="1" thickBot="1">
      <c r="C28" s="4" t="s">
        <v>11</v>
      </c>
    </row>
    <row r="29" spans="3:16" ht="19.5" customHeight="1" thickBot="1">
      <c r="C29" s="87" t="s">
        <v>37</v>
      </c>
      <c r="D29" s="88"/>
      <c r="E29" s="88"/>
      <c r="F29" s="89"/>
      <c r="G29" s="43" t="s">
        <v>33</v>
      </c>
      <c r="H29" s="60"/>
      <c r="I29" s="43" t="s">
        <v>34</v>
      </c>
      <c r="J29" s="60"/>
      <c r="K29" s="43" t="s">
        <v>19</v>
      </c>
      <c r="L29" s="97"/>
      <c r="M29" s="43" t="s">
        <v>35</v>
      </c>
      <c r="N29" s="44"/>
      <c r="O29" s="43" t="s">
        <v>63</v>
      </c>
      <c r="P29" s="44"/>
    </row>
    <row r="30" spans="3:16" ht="19.5" customHeight="1" thickTop="1">
      <c r="C30" s="90" t="s">
        <v>38</v>
      </c>
      <c r="D30" s="91"/>
      <c r="E30" s="91"/>
      <c r="F30" s="92"/>
      <c r="G30" s="45">
        <v>5</v>
      </c>
      <c r="H30" s="61"/>
      <c r="I30" s="45">
        <v>3</v>
      </c>
      <c r="J30" s="61"/>
      <c r="K30" s="45">
        <v>3</v>
      </c>
      <c r="L30" s="55"/>
      <c r="M30" s="45">
        <v>2</v>
      </c>
      <c r="N30" s="46"/>
      <c r="O30" s="45">
        <v>1</v>
      </c>
      <c r="P30" s="46"/>
    </row>
    <row r="31" spans="3:16" ht="19.5" customHeight="1">
      <c r="C31" s="64" t="s">
        <v>39</v>
      </c>
      <c r="D31" s="65"/>
      <c r="E31" s="65"/>
      <c r="F31" s="66"/>
      <c r="G31" s="47">
        <v>1</v>
      </c>
      <c r="H31" s="56"/>
      <c r="I31" s="47">
        <v>2</v>
      </c>
      <c r="J31" s="51"/>
      <c r="K31" s="47">
        <v>3</v>
      </c>
      <c r="L31" s="56"/>
      <c r="M31" s="51">
        <v>0</v>
      </c>
      <c r="N31" s="48"/>
      <c r="O31" s="47">
        <v>0</v>
      </c>
      <c r="P31" s="48"/>
    </row>
    <row r="32" spans="3:16" ht="19.5" customHeight="1">
      <c r="C32" s="67" t="s">
        <v>40</v>
      </c>
      <c r="D32" s="68"/>
      <c r="E32" s="68"/>
      <c r="F32" s="69"/>
      <c r="G32" s="49"/>
      <c r="H32" s="57"/>
      <c r="I32" s="62"/>
      <c r="J32" s="63"/>
      <c r="K32" s="49"/>
      <c r="L32" s="57"/>
      <c r="M32" s="52"/>
      <c r="N32" s="50"/>
      <c r="O32" s="49"/>
      <c r="P32" s="50"/>
    </row>
    <row r="33" spans="3:16" ht="16.5" customHeight="1">
      <c r="C33" s="70" t="s">
        <v>41</v>
      </c>
      <c r="D33" s="71"/>
      <c r="E33" s="71"/>
      <c r="F33" s="72"/>
      <c r="G33" s="47">
        <v>0</v>
      </c>
      <c r="H33" s="56"/>
      <c r="I33" s="47">
        <v>0</v>
      </c>
      <c r="J33" s="51"/>
      <c r="K33" s="47">
        <v>0</v>
      </c>
      <c r="L33" s="56"/>
      <c r="M33" s="51">
        <v>0</v>
      </c>
      <c r="N33" s="48"/>
      <c r="O33" s="47">
        <v>0</v>
      </c>
      <c r="P33" s="48"/>
    </row>
    <row r="34" spans="3:16" ht="15" customHeight="1">
      <c r="C34" s="73" t="s">
        <v>42</v>
      </c>
      <c r="D34" s="74"/>
      <c r="E34" s="74"/>
      <c r="F34" s="75"/>
      <c r="G34" s="49"/>
      <c r="H34" s="57"/>
      <c r="I34" s="49"/>
      <c r="J34" s="52"/>
      <c r="K34" s="49"/>
      <c r="L34" s="57"/>
      <c r="M34" s="52"/>
      <c r="N34" s="50"/>
      <c r="O34" s="49"/>
      <c r="P34" s="50"/>
    </row>
    <row r="35" spans="3:16" ht="19.5" customHeight="1">
      <c r="C35" s="76" t="s">
        <v>43</v>
      </c>
      <c r="D35" s="77"/>
      <c r="E35" s="77"/>
      <c r="F35" s="78"/>
      <c r="G35" s="33">
        <v>2</v>
      </c>
      <c r="H35" s="53"/>
      <c r="I35" s="33">
        <v>7</v>
      </c>
      <c r="J35" s="53"/>
      <c r="K35" s="33">
        <v>4</v>
      </c>
      <c r="L35" s="53"/>
      <c r="M35" s="39">
        <v>4</v>
      </c>
      <c r="N35" s="34"/>
      <c r="O35" s="33">
        <v>2</v>
      </c>
      <c r="P35" s="34"/>
    </row>
    <row r="36" spans="3:16" ht="19.5" customHeight="1">
      <c r="C36" s="84" t="s">
        <v>44</v>
      </c>
      <c r="D36" s="85"/>
      <c r="E36" s="85"/>
      <c r="F36" s="86"/>
      <c r="G36" s="33">
        <v>15</v>
      </c>
      <c r="H36" s="53"/>
      <c r="I36" s="33">
        <v>33</v>
      </c>
      <c r="J36" s="53"/>
      <c r="K36" s="33">
        <v>44</v>
      </c>
      <c r="L36" s="53"/>
      <c r="M36" s="39">
        <v>39</v>
      </c>
      <c r="N36" s="34"/>
      <c r="O36" s="33">
        <v>8</v>
      </c>
      <c r="P36" s="34"/>
    </row>
    <row r="37" spans="3:16" ht="19.5" customHeight="1">
      <c r="C37" s="76" t="s">
        <v>45</v>
      </c>
      <c r="D37" s="77"/>
      <c r="E37" s="77"/>
      <c r="F37" s="78"/>
      <c r="G37" s="33">
        <v>15</v>
      </c>
      <c r="H37" s="53"/>
      <c r="I37" s="33">
        <v>151</v>
      </c>
      <c r="J37" s="53"/>
      <c r="K37" s="33">
        <v>134</v>
      </c>
      <c r="L37" s="53"/>
      <c r="M37" s="39">
        <v>141</v>
      </c>
      <c r="N37" s="34"/>
      <c r="O37" s="33">
        <v>21</v>
      </c>
      <c r="P37" s="34"/>
    </row>
    <row r="38" spans="3:16" ht="19.5" customHeight="1">
      <c r="C38" s="76" t="s">
        <v>46</v>
      </c>
      <c r="D38" s="77"/>
      <c r="E38" s="77"/>
      <c r="F38" s="78"/>
      <c r="G38" s="33">
        <v>26</v>
      </c>
      <c r="H38" s="53"/>
      <c r="I38" s="33">
        <v>0</v>
      </c>
      <c r="J38" s="53"/>
      <c r="K38" s="33">
        <v>1</v>
      </c>
      <c r="L38" s="53"/>
      <c r="M38" s="39">
        <v>0</v>
      </c>
      <c r="N38" s="34"/>
      <c r="O38" s="33">
        <v>0</v>
      </c>
      <c r="P38" s="34"/>
    </row>
    <row r="39" spans="3:16" ht="19.5" customHeight="1">
      <c r="C39" s="76" t="s">
        <v>47</v>
      </c>
      <c r="D39" s="77"/>
      <c r="E39" s="77"/>
      <c r="F39" s="78"/>
      <c r="G39" s="33">
        <v>0</v>
      </c>
      <c r="H39" s="53"/>
      <c r="I39" s="33">
        <v>1</v>
      </c>
      <c r="J39" s="53"/>
      <c r="K39" s="33">
        <v>1</v>
      </c>
      <c r="L39" s="53"/>
      <c r="M39" s="39">
        <v>0</v>
      </c>
      <c r="N39" s="34"/>
      <c r="O39" s="33">
        <v>0</v>
      </c>
      <c r="P39" s="34"/>
    </row>
    <row r="40" spans="3:16" ht="19.5" customHeight="1" thickBot="1">
      <c r="C40" s="79" t="s">
        <v>48</v>
      </c>
      <c r="D40" s="80"/>
      <c r="E40" s="80"/>
      <c r="F40" s="81"/>
      <c r="G40" s="35">
        <v>121</v>
      </c>
      <c r="H40" s="54"/>
      <c r="I40" s="35">
        <v>218</v>
      </c>
      <c r="J40" s="54"/>
      <c r="K40" s="35">
        <v>171</v>
      </c>
      <c r="L40" s="54"/>
      <c r="M40" s="40">
        <v>163</v>
      </c>
      <c r="N40" s="36"/>
      <c r="O40" s="35">
        <v>21</v>
      </c>
      <c r="P40" s="36"/>
    </row>
    <row r="41" spans="3:16" ht="19.5" customHeight="1" thickBot="1" thickTop="1">
      <c r="C41" s="58" t="s">
        <v>3</v>
      </c>
      <c r="D41" s="59"/>
      <c r="E41" s="59"/>
      <c r="F41" s="59"/>
      <c r="G41" s="37">
        <f>SUM(G30:H40)</f>
        <v>185</v>
      </c>
      <c r="H41" s="38"/>
      <c r="I41" s="37">
        <f>SUM(I30:J40)</f>
        <v>415</v>
      </c>
      <c r="J41" s="38"/>
      <c r="K41" s="37">
        <f>SUM(K30:L40)</f>
        <v>361</v>
      </c>
      <c r="L41" s="38"/>
      <c r="M41" s="37">
        <f>SUM(M30:N40)</f>
        <v>349</v>
      </c>
      <c r="N41" s="42"/>
      <c r="O41" s="37">
        <f>SUM(O30:P40)</f>
        <v>53</v>
      </c>
      <c r="P41" s="41"/>
    </row>
    <row r="42" spans="4:9" ht="19.5" customHeight="1">
      <c r="D42" s="2"/>
      <c r="E42" s="2"/>
      <c r="F42" s="2"/>
      <c r="G42" s="5"/>
      <c r="H42" s="2"/>
      <c r="I42" s="2"/>
    </row>
  </sheetData>
  <sheetProtection/>
  <mergeCells count="178">
    <mergeCell ref="I7:J7"/>
    <mergeCell ref="I8:J8"/>
    <mergeCell ref="G9:H9"/>
    <mergeCell ref="I9:J9"/>
    <mergeCell ref="I10:J10"/>
    <mergeCell ref="G6:H6"/>
    <mergeCell ref="G7:H7"/>
    <mergeCell ref="Q10:R10"/>
    <mergeCell ref="Q11:R11"/>
    <mergeCell ref="Q12:R12"/>
    <mergeCell ref="Q13:R13"/>
    <mergeCell ref="O8:P8"/>
    <mergeCell ref="O9:P9"/>
    <mergeCell ref="O10:P10"/>
    <mergeCell ref="O11:P11"/>
    <mergeCell ref="O12:P12"/>
    <mergeCell ref="O13:P13"/>
    <mergeCell ref="Q5:R5"/>
    <mergeCell ref="Q6:R6"/>
    <mergeCell ref="Q7:R7"/>
    <mergeCell ref="Q8:R8"/>
    <mergeCell ref="Q9:R9"/>
    <mergeCell ref="O6:P6"/>
    <mergeCell ref="O7:P7"/>
    <mergeCell ref="K25:L25"/>
    <mergeCell ref="K26:L26"/>
    <mergeCell ref="G25:H25"/>
    <mergeCell ref="I25:J25"/>
    <mergeCell ref="K22:L22"/>
    <mergeCell ref="O5:P5"/>
    <mergeCell ref="M6:N6"/>
    <mergeCell ref="M7:N7"/>
    <mergeCell ref="M8:N8"/>
    <mergeCell ref="M9:N9"/>
    <mergeCell ref="D25:F25"/>
    <mergeCell ref="D21:F21"/>
    <mergeCell ref="I5:J5"/>
    <mergeCell ref="G29:H29"/>
    <mergeCell ref="I26:J26"/>
    <mergeCell ref="G21:H21"/>
    <mergeCell ref="G26:H26"/>
    <mergeCell ref="G10:H10"/>
    <mergeCell ref="G8:H8"/>
    <mergeCell ref="I6:J6"/>
    <mergeCell ref="I24:J24"/>
    <mergeCell ref="C19:F19"/>
    <mergeCell ref="D23:F23"/>
    <mergeCell ref="D24:F24"/>
    <mergeCell ref="K24:L24"/>
    <mergeCell ref="I21:J21"/>
    <mergeCell ref="D22:F22"/>
    <mergeCell ref="C21:C26"/>
    <mergeCell ref="C20:F20"/>
    <mergeCell ref="D26:F26"/>
    <mergeCell ref="G18:H18"/>
    <mergeCell ref="G11:H11"/>
    <mergeCell ref="C18:F18"/>
    <mergeCell ref="G19:H19"/>
    <mergeCell ref="K11:L11"/>
    <mergeCell ref="K19:L19"/>
    <mergeCell ref="C8:C13"/>
    <mergeCell ref="D10:F10"/>
    <mergeCell ref="D12:F12"/>
    <mergeCell ref="I19:J19"/>
    <mergeCell ref="G20:H20"/>
    <mergeCell ref="I20:J20"/>
    <mergeCell ref="K21:L21"/>
    <mergeCell ref="M19:N19"/>
    <mergeCell ref="M21:N21"/>
    <mergeCell ref="G23:H23"/>
    <mergeCell ref="G22:H22"/>
    <mergeCell ref="I23:J23"/>
    <mergeCell ref="K20:L20"/>
    <mergeCell ref="G12:H12"/>
    <mergeCell ref="I12:J12"/>
    <mergeCell ref="D8:F8"/>
    <mergeCell ref="M12:N12"/>
    <mergeCell ref="M13:N13"/>
    <mergeCell ref="D13:F13"/>
    <mergeCell ref="D11:F11"/>
    <mergeCell ref="M10:N10"/>
    <mergeCell ref="M11:N11"/>
    <mergeCell ref="M18:N18"/>
    <mergeCell ref="K12:L12"/>
    <mergeCell ref="K13:L13"/>
    <mergeCell ref="K10:L10"/>
    <mergeCell ref="I11:J11"/>
    <mergeCell ref="K23:L23"/>
    <mergeCell ref="I13:J13"/>
    <mergeCell ref="M23:N23"/>
    <mergeCell ref="I18:J18"/>
    <mergeCell ref="K18:L18"/>
    <mergeCell ref="M5:N5"/>
    <mergeCell ref="C6:F6"/>
    <mergeCell ref="K6:L6"/>
    <mergeCell ref="K7:L7"/>
    <mergeCell ref="G5:H5"/>
    <mergeCell ref="M24:N24"/>
    <mergeCell ref="M22:N22"/>
    <mergeCell ref="I22:J22"/>
    <mergeCell ref="M20:N20"/>
    <mergeCell ref="G13:H13"/>
    <mergeCell ref="I37:J37"/>
    <mergeCell ref="K29:L29"/>
    <mergeCell ref="G41:H41"/>
    <mergeCell ref="G35:H35"/>
    <mergeCell ref="C5:F5"/>
    <mergeCell ref="K5:L5"/>
    <mergeCell ref="K9:L9"/>
    <mergeCell ref="C7:F7"/>
    <mergeCell ref="K8:L8"/>
    <mergeCell ref="D9:F9"/>
    <mergeCell ref="C29:F29"/>
    <mergeCell ref="C30:F30"/>
    <mergeCell ref="G39:H39"/>
    <mergeCell ref="G33:H34"/>
    <mergeCell ref="M25:N25"/>
    <mergeCell ref="M26:N26"/>
    <mergeCell ref="G30:H30"/>
    <mergeCell ref="K37:L37"/>
    <mergeCell ref="K38:L38"/>
    <mergeCell ref="K39:L39"/>
    <mergeCell ref="G40:H40"/>
    <mergeCell ref="G36:H36"/>
    <mergeCell ref="G24:H24"/>
    <mergeCell ref="G38:H38"/>
    <mergeCell ref="G37:H37"/>
    <mergeCell ref="C36:F36"/>
    <mergeCell ref="C37:F37"/>
    <mergeCell ref="C38:F38"/>
    <mergeCell ref="G31:H32"/>
    <mergeCell ref="C35:F35"/>
    <mergeCell ref="C31:F31"/>
    <mergeCell ref="C32:F32"/>
    <mergeCell ref="C33:F33"/>
    <mergeCell ref="C34:F34"/>
    <mergeCell ref="C39:F39"/>
    <mergeCell ref="C40:F40"/>
    <mergeCell ref="K30:L30"/>
    <mergeCell ref="K31:L32"/>
    <mergeCell ref="K33:L34"/>
    <mergeCell ref="K35:L35"/>
    <mergeCell ref="C41:F41"/>
    <mergeCell ref="I29:J29"/>
    <mergeCell ref="I30:J30"/>
    <mergeCell ref="I31:J32"/>
    <mergeCell ref="I33:J34"/>
    <mergeCell ref="I41:J41"/>
    <mergeCell ref="M31:N32"/>
    <mergeCell ref="M33:N34"/>
    <mergeCell ref="I38:J38"/>
    <mergeCell ref="M36:N36"/>
    <mergeCell ref="I39:J39"/>
    <mergeCell ref="I40:J40"/>
    <mergeCell ref="K36:L36"/>
    <mergeCell ref="K40:L40"/>
    <mergeCell ref="I35:J35"/>
    <mergeCell ref="I36:J36"/>
    <mergeCell ref="O41:P41"/>
    <mergeCell ref="M41:N41"/>
    <mergeCell ref="O29:P29"/>
    <mergeCell ref="O30:P30"/>
    <mergeCell ref="O31:P32"/>
    <mergeCell ref="O33:P34"/>
    <mergeCell ref="O35:P35"/>
    <mergeCell ref="M35:N35"/>
    <mergeCell ref="M29:N29"/>
    <mergeCell ref="M30:N30"/>
    <mergeCell ref="O36:P36"/>
    <mergeCell ref="O37:P37"/>
    <mergeCell ref="O38:P38"/>
    <mergeCell ref="O39:P39"/>
    <mergeCell ref="O40:P40"/>
    <mergeCell ref="K41:L41"/>
    <mergeCell ref="M37:N37"/>
    <mergeCell ref="M38:N38"/>
    <mergeCell ref="M39:N39"/>
    <mergeCell ref="M40:N40"/>
  </mergeCells>
  <printOptions/>
  <pageMargins left="0.5905511811023623" right="0.3937007874015748" top="0.984251968503937" bottom="0.984251968503937" header="0.5118110236220472" footer="0.5118110236220472"/>
  <pageSetup firstPageNumber="10" useFirstPageNumber="1" horizontalDpi="600" verticalDpi="600" orientation="portrait" paperSize="9" scale="9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M37"/>
  <sheetViews>
    <sheetView view="pageBreakPreview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625" style="0" customWidth="1"/>
    <col min="2" max="2" width="3.625" style="0" customWidth="1"/>
    <col min="3" max="3" width="27.875" style="0" customWidth="1"/>
    <col min="4" max="4" width="10.625" style="0" customWidth="1"/>
    <col min="5" max="13" width="5.625" style="0" customWidth="1"/>
    <col min="14" max="40" width="4.625" style="0" customWidth="1"/>
  </cols>
  <sheetData>
    <row r="1" ht="19.5" customHeight="1">
      <c r="C1" s="4" t="s">
        <v>49</v>
      </c>
    </row>
    <row r="2" ht="19.5" customHeight="1">
      <c r="C2" s="4"/>
    </row>
    <row r="3" ht="19.5" customHeight="1" thickBot="1">
      <c r="C3" t="s">
        <v>50</v>
      </c>
    </row>
    <row r="4" spans="3:13" ht="19.5" customHeight="1" thickBot="1">
      <c r="C4" s="15" t="s">
        <v>51</v>
      </c>
      <c r="D4" s="19" t="s">
        <v>52</v>
      </c>
      <c r="E4" s="12"/>
      <c r="F4" s="11"/>
      <c r="G4" s="11"/>
      <c r="H4" s="12"/>
      <c r="I4" s="12"/>
      <c r="J4" s="12"/>
      <c r="K4" s="12"/>
      <c r="L4" s="12"/>
      <c r="M4" s="12"/>
    </row>
    <row r="5" spans="3:13" ht="19.5" customHeight="1">
      <c r="C5" s="17" t="s">
        <v>28</v>
      </c>
      <c r="D5" s="16">
        <v>22</v>
      </c>
      <c r="E5" s="12"/>
      <c r="F5" s="11"/>
      <c r="G5" s="11"/>
      <c r="H5" s="12"/>
      <c r="I5" s="12"/>
      <c r="J5" s="12"/>
      <c r="K5" s="12"/>
      <c r="L5" s="12"/>
      <c r="M5" s="12"/>
    </row>
    <row r="6" spans="3:13" ht="19.5" customHeight="1">
      <c r="C6" s="18" t="s">
        <v>27</v>
      </c>
      <c r="D6" s="8">
        <v>18</v>
      </c>
      <c r="E6" s="12"/>
      <c r="F6" s="12"/>
      <c r="G6" s="12"/>
      <c r="H6" s="12"/>
      <c r="I6" s="12"/>
      <c r="J6" s="12"/>
      <c r="K6" s="12"/>
      <c r="L6" s="12"/>
      <c r="M6" s="12"/>
    </row>
    <row r="7" spans="3:13" ht="19.5" customHeight="1">
      <c r="C7" s="18" t="s">
        <v>29</v>
      </c>
      <c r="D7" s="8">
        <v>9</v>
      </c>
      <c r="E7" s="12"/>
      <c r="F7" s="12"/>
      <c r="G7" s="12"/>
      <c r="H7" s="12"/>
      <c r="I7" s="12"/>
      <c r="J7" s="12"/>
      <c r="K7" s="12"/>
      <c r="L7" s="12"/>
      <c r="M7" s="12"/>
    </row>
    <row r="8" spans="3:13" ht="19.5" customHeight="1">
      <c r="C8" s="18" t="s">
        <v>26</v>
      </c>
      <c r="D8" s="8">
        <v>6</v>
      </c>
      <c r="E8" s="12"/>
      <c r="F8" s="12"/>
      <c r="G8" s="12"/>
      <c r="H8" s="12"/>
      <c r="I8" s="12"/>
      <c r="J8" s="12"/>
      <c r="K8" s="12"/>
      <c r="L8" s="12"/>
      <c r="M8" s="12"/>
    </row>
    <row r="9" spans="3:13" ht="19.5" customHeight="1">
      <c r="C9" s="18" t="s">
        <v>53</v>
      </c>
      <c r="D9" s="8">
        <v>6</v>
      </c>
      <c r="E9" s="12"/>
      <c r="F9" s="12"/>
      <c r="G9" s="12"/>
      <c r="H9" s="12"/>
      <c r="I9" s="12"/>
      <c r="J9" s="12"/>
      <c r="K9" s="12"/>
      <c r="L9" s="12"/>
      <c r="M9" s="12"/>
    </row>
    <row r="10" spans="3:13" ht="19.5" customHeight="1">
      <c r="C10" s="18" t="s">
        <v>31</v>
      </c>
      <c r="D10" s="14">
        <v>4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3:11" ht="18" customHeight="1" thickBot="1">
      <c r="C11" s="18" t="s">
        <v>30</v>
      </c>
      <c r="D11" s="14">
        <v>1</v>
      </c>
      <c r="E11" s="1"/>
      <c r="J11" s="199"/>
      <c r="K11" s="199"/>
    </row>
    <row r="12" spans="3:4" ht="18" customHeight="1" thickBot="1" thickTop="1">
      <c r="C12" s="10" t="s">
        <v>54</v>
      </c>
      <c r="D12" s="13">
        <f>SUM(D5:D13)</f>
        <v>66</v>
      </c>
    </row>
    <row r="13" spans="3:4" ht="19.5" customHeight="1">
      <c r="C13" s="27"/>
      <c r="D13" s="28"/>
    </row>
    <row r="14" spans="5:13" ht="19.5" customHeight="1">
      <c r="E14" s="12"/>
      <c r="F14" s="12"/>
      <c r="G14" s="12"/>
      <c r="H14" s="12"/>
      <c r="I14" s="12"/>
      <c r="J14" s="12"/>
      <c r="K14" s="12"/>
      <c r="L14" s="12"/>
      <c r="M14" s="12"/>
    </row>
    <row r="15" spans="3:13" ht="19.5" customHeight="1">
      <c r="C15" t="s">
        <v>55</v>
      </c>
      <c r="D15" s="1"/>
      <c r="E15" s="12"/>
      <c r="F15" s="12"/>
      <c r="G15" s="11"/>
      <c r="H15" s="11"/>
      <c r="I15" s="12"/>
      <c r="J15" s="12"/>
      <c r="K15" s="12"/>
      <c r="L15" s="12"/>
      <c r="M15" s="12"/>
    </row>
    <row r="16" spans="4:13" ht="19.5" customHeight="1">
      <c r="D16" s="11"/>
      <c r="E16" s="12"/>
      <c r="F16" s="12"/>
      <c r="G16" s="12"/>
      <c r="H16" s="12"/>
      <c r="I16" s="12"/>
      <c r="J16" s="12"/>
      <c r="K16" s="12"/>
      <c r="L16" s="12"/>
      <c r="M16" s="12"/>
    </row>
    <row r="17" spans="3:13" ht="19.5" customHeight="1">
      <c r="C17" s="20"/>
      <c r="D17" s="20"/>
      <c r="E17" s="12"/>
      <c r="F17" s="12"/>
      <c r="G17" s="12"/>
      <c r="H17" s="12"/>
      <c r="I17" s="12"/>
      <c r="J17" s="12"/>
      <c r="K17" s="12"/>
      <c r="L17" s="12"/>
      <c r="M17" s="12"/>
    </row>
    <row r="18" spans="3:13" ht="19.5" customHeight="1">
      <c r="C18" s="20"/>
      <c r="D18" s="20"/>
      <c r="E18" s="12"/>
      <c r="F18" s="12"/>
      <c r="G18" s="12"/>
      <c r="H18" s="12"/>
      <c r="I18" s="12"/>
      <c r="J18" s="12"/>
      <c r="K18" s="12"/>
      <c r="L18" s="12"/>
      <c r="M18" s="12"/>
    </row>
    <row r="19" spans="5:13" ht="19.5" customHeight="1">
      <c r="E19" s="12"/>
      <c r="F19" s="12"/>
      <c r="G19" s="11"/>
      <c r="H19" s="11"/>
      <c r="I19" s="12"/>
      <c r="J19" s="12"/>
      <c r="K19" s="12"/>
      <c r="L19" s="12"/>
      <c r="M19" s="12"/>
    </row>
    <row r="20" spans="3:13" ht="19.5" customHeight="1" thickBot="1">
      <c r="C20" t="s">
        <v>56</v>
      </c>
      <c r="E20" s="12"/>
      <c r="F20" s="12"/>
      <c r="G20" s="11"/>
      <c r="H20" s="11"/>
      <c r="I20" s="12"/>
      <c r="J20" s="12"/>
      <c r="K20" s="12"/>
      <c r="L20" s="12"/>
      <c r="M20" s="12"/>
    </row>
    <row r="21" spans="3:13" ht="19.5" customHeight="1" thickBot="1">
      <c r="C21" s="7" t="s">
        <v>51</v>
      </c>
      <c r="D21" s="9" t="s">
        <v>52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3:13" ht="19.5" customHeight="1" thickTop="1">
      <c r="C22" s="21" t="s">
        <v>57</v>
      </c>
      <c r="D22" s="22">
        <v>66</v>
      </c>
      <c r="E22" s="12"/>
      <c r="F22" s="12"/>
      <c r="I22" s="12"/>
      <c r="J22" s="12"/>
      <c r="K22" s="12"/>
      <c r="L22" s="12"/>
      <c r="M22" s="12"/>
    </row>
    <row r="23" spans="3:13" ht="19.5" customHeight="1">
      <c r="C23" s="23" t="s">
        <v>20</v>
      </c>
      <c r="D23" s="24">
        <v>34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3:13" ht="19.5" customHeight="1">
      <c r="C24" s="23" t="s">
        <v>21</v>
      </c>
      <c r="D24" s="24">
        <v>34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3:13" ht="19.5" customHeight="1">
      <c r="C25" s="23" t="s">
        <v>22</v>
      </c>
      <c r="D25" s="24">
        <v>23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3:13" ht="19.5" customHeight="1">
      <c r="C26" s="23" t="s">
        <v>58</v>
      </c>
      <c r="D26" s="24">
        <v>22</v>
      </c>
      <c r="E26" s="12"/>
      <c r="F26" s="12"/>
      <c r="G26" s="11"/>
      <c r="H26" s="11"/>
      <c r="I26" s="12"/>
      <c r="J26" s="12"/>
      <c r="K26" s="12"/>
      <c r="L26" s="12"/>
      <c r="M26" s="12"/>
    </row>
    <row r="27" spans="3:13" ht="19.5" customHeight="1">
      <c r="C27" s="23" t="s">
        <v>23</v>
      </c>
      <c r="D27" s="24">
        <v>14</v>
      </c>
      <c r="E27" s="12"/>
      <c r="F27" s="12"/>
      <c r="G27" s="11"/>
      <c r="H27" s="11"/>
      <c r="I27" s="12"/>
      <c r="J27" s="12"/>
      <c r="K27" s="12"/>
      <c r="L27" s="12"/>
      <c r="M27" s="12"/>
    </row>
    <row r="28" spans="3:13" ht="19.5" customHeight="1">
      <c r="C28" s="23" t="s">
        <v>25</v>
      </c>
      <c r="D28" s="24">
        <v>14</v>
      </c>
      <c r="E28" s="12"/>
      <c r="F28" s="12"/>
      <c r="G28" s="11"/>
      <c r="H28" s="11"/>
      <c r="I28" s="12"/>
      <c r="J28" s="12"/>
      <c r="K28" s="12"/>
      <c r="L28" s="12"/>
      <c r="M28" s="12"/>
    </row>
    <row r="29" spans="3:13" ht="19.5" customHeight="1">
      <c r="C29" s="23" t="s">
        <v>59</v>
      </c>
      <c r="D29" s="24">
        <v>10</v>
      </c>
      <c r="E29" s="12"/>
      <c r="F29" s="12"/>
      <c r="G29" s="11"/>
      <c r="H29" s="11"/>
      <c r="I29" s="12"/>
      <c r="J29" s="12"/>
      <c r="K29" s="12"/>
      <c r="L29" s="12"/>
      <c r="M29" s="12"/>
    </row>
    <row r="30" spans="3:4" ht="19.5" customHeight="1">
      <c r="C30" s="23" t="s">
        <v>24</v>
      </c>
      <c r="D30" s="24">
        <v>3</v>
      </c>
    </row>
    <row r="31" spans="3:4" ht="19.5" customHeight="1">
      <c r="C31" s="23" t="s">
        <v>60</v>
      </c>
      <c r="D31" s="24">
        <v>3</v>
      </c>
    </row>
    <row r="32" spans="3:4" ht="19.5" customHeight="1">
      <c r="C32" s="23" t="s">
        <v>32</v>
      </c>
      <c r="D32" s="24">
        <v>2</v>
      </c>
    </row>
    <row r="33" spans="3:4" ht="31.5" customHeight="1" thickBot="1">
      <c r="C33" s="23" t="s">
        <v>64</v>
      </c>
      <c r="D33" s="25">
        <v>1</v>
      </c>
    </row>
    <row r="34" spans="3:13" ht="19.5" customHeight="1" thickBot="1" thickTop="1">
      <c r="C34" s="10" t="s">
        <v>54</v>
      </c>
      <c r="D34" s="26">
        <f>SUM(D22:D36)</f>
        <v>226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3:4" ht="19.5" customHeight="1">
      <c r="C35" s="29"/>
      <c r="D35" s="30"/>
    </row>
    <row r="36" spans="3:4" ht="19.5" customHeight="1">
      <c r="C36" s="31"/>
      <c r="D36" s="32"/>
    </row>
    <row r="37" ht="19.5" customHeight="1">
      <c r="C37" t="s">
        <v>55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/>
  <mergeCells count="1">
    <mergeCell ref="J11:K11"/>
  </mergeCells>
  <printOptions/>
  <pageMargins left="0.5905511811023623" right="0.3937007874015748" top="0.984251968503937" bottom="0.984251968503937" header="0.5118110236220472" footer="0.5118110236220472"/>
  <pageSetup firstPageNumber="10" useFirstPageNumber="1" horizontalDpi="600" verticalDpi="600" orientation="portrait" paperSize="9" scale="9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nagao-t55es</dc:creator>
  <cp:keywords/>
  <dc:description/>
  <cp:lastModifiedBy>なし</cp:lastModifiedBy>
  <cp:lastPrinted>2021-10-06T02:08:30Z</cp:lastPrinted>
  <dcterms:created xsi:type="dcterms:W3CDTF">2004-05-24T05:18:58Z</dcterms:created>
  <dcterms:modified xsi:type="dcterms:W3CDTF">2021-11-09T08:27:32Z</dcterms:modified>
  <cp:category/>
  <cp:version/>
  <cp:contentType/>
  <cp:contentStatus/>
</cp:coreProperties>
</file>