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100" tabRatio="889" activeTab="1"/>
  </bookViews>
  <sheets>
    <sheet name="1" sheetId="1" r:id="rId1"/>
    <sheet name="2" sheetId="2" r:id="rId2"/>
  </sheets>
  <definedNames>
    <definedName name="_xlnm.Print_Area" localSheetId="0">'1'!$A$1:$S$43</definedName>
    <definedName name="_xlnm.Print_Area" localSheetId="1">'2'!$A$1:$M$36</definedName>
  </definedNames>
  <calcPr fullCalcOnLoad="1"/>
</workbook>
</file>

<file path=xl/sharedStrings.xml><?xml version="1.0" encoding="utf-8"?>
<sst xmlns="http://schemas.openxmlformats.org/spreadsheetml/2006/main" count="85" uniqueCount="74">
  <si>
    <t>特別</t>
  </si>
  <si>
    <t>文書警告</t>
  </si>
  <si>
    <t>事業停止</t>
  </si>
  <si>
    <t>計</t>
  </si>
  <si>
    <t>乗務記録</t>
  </si>
  <si>
    <t>指導監督</t>
  </si>
  <si>
    <t>運行管理</t>
  </si>
  <si>
    <t>整備管理</t>
  </si>
  <si>
    <t>監査実施件数</t>
  </si>
  <si>
    <t>許可の取消</t>
  </si>
  <si>
    <t>車両使用停止</t>
  </si>
  <si>
    <t>処分内容</t>
  </si>
  <si>
    <t>選定理由項目</t>
  </si>
  <si>
    <t>労働局通報</t>
  </si>
  <si>
    <t>違反事項</t>
  </si>
  <si>
    <t>（２）監査の選定理由</t>
  </si>
  <si>
    <t>（延使用停止日車数）</t>
  </si>
  <si>
    <t>重大事故　（第１当）</t>
  </si>
  <si>
    <t>件　数</t>
  </si>
  <si>
    <t>フォローアップ</t>
  </si>
  <si>
    <t>対前年比</t>
  </si>
  <si>
    <t>件　数</t>
  </si>
  <si>
    <t>苦情・法令違反の疑義等</t>
  </si>
  <si>
    <t>点呼</t>
  </si>
  <si>
    <t>②輸送の安全確保関係</t>
  </si>
  <si>
    <t>改善未実施</t>
  </si>
  <si>
    <t>報告義務</t>
  </si>
  <si>
    <t>運行指示書による指示等</t>
  </si>
  <si>
    <t>内　過積載通報処分</t>
  </si>
  <si>
    <t>（内　所在不明によるもの）</t>
  </si>
  <si>
    <t>文書警告</t>
  </si>
  <si>
    <t>適正化実施機関</t>
  </si>
  <si>
    <t>①許認可（事業計画）等関係</t>
  </si>
  <si>
    <t>事業計画認可事項</t>
  </si>
  <si>
    <t>事業計画届出事項</t>
  </si>
  <si>
    <t>運行記録計による記録</t>
  </si>
  <si>
    <t>運転者台帳</t>
  </si>
  <si>
    <t>定期点検</t>
  </si>
  <si>
    <t>無車検運行</t>
  </si>
  <si>
    <t>事故の記録・報告</t>
  </si>
  <si>
    <t>注　複数の違反事項がある事業者は、全ての事項に計上している。</t>
  </si>
  <si>
    <t>公安委員会通報　（過積載）</t>
  </si>
  <si>
    <t>件　　　　数</t>
  </si>
  <si>
    <t>事故報告等</t>
  </si>
  <si>
    <t>監査の種類</t>
  </si>
  <si>
    <t xml:space="preserve">注　複数の違反事項がある事業者は、全ての事項に計上している。
</t>
  </si>
  <si>
    <t>表示・掲示等</t>
  </si>
  <si>
    <t>Nｏｘ・PM法違反・不正改造等</t>
  </si>
  <si>
    <t>届出事項（住所変更等）</t>
  </si>
  <si>
    <t>平成２８年度</t>
  </si>
  <si>
    <t xml:space="preserve">注１　「適正化実施機関」は、適正化実施機関と連携し、適正化巡回指導の評価結果等を踏まえ実施したものである。
</t>
  </si>
  <si>
    <t>名義貸し</t>
  </si>
  <si>
    <t>社会的影響等</t>
  </si>
  <si>
    <t>　</t>
  </si>
  <si>
    <t>平成２９年度</t>
  </si>
  <si>
    <t>一般
（臨店）</t>
  </si>
  <si>
    <t>一般
（呼出）</t>
  </si>
  <si>
    <t>行政処分等の件数</t>
  </si>
  <si>
    <t xml:space="preserve">　貨物自動車運送事業の行政処分等の概要
</t>
  </si>
  <si>
    <t>１．行政処分等の推移</t>
  </si>
  <si>
    <t>（１）行政処分等の内訳</t>
  </si>
  <si>
    <t>平成３０年度</t>
  </si>
  <si>
    <t>－</t>
  </si>
  <si>
    <t>過積載</t>
  </si>
  <si>
    <t>（３）行政処分等に係る違反事項</t>
  </si>
  <si>
    <t>注１　「内　過積載通報処分」は、公安委員会からの通報に基づき処分したものをいう。</t>
  </si>
  <si>
    <t>注２　「輸送の安全確保命令」は、事業停止若しくは車両使用停止処分の内数。</t>
  </si>
  <si>
    <t>注　「輸送の安全確保命令」は、事業停止若しくは車両使用停止処分の内数。</t>
  </si>
  <si>
    <t>過労防止等</t>
  </si>
  <si>
    <t>悪質違反（飲酒・ひき逃げ・無免許等）</t>
  </si>
  <si>
    <r>
      <t>令和元年度
(</t>
    </r>
    <r>
      <rPr>
        <sz val="9"/>
        <rFont val="ＭＳ Ｐゴシック"/>
        <family val="3"/>
      </rPr>
      <t>平成３１年度</t>
    </r>
    <r>
      <rPr>
        <sz val="10"/>
        <rFont val="ＭＳ Ｐゴシック"/>
        <family val="3"/>
      </rPr>
      <t>)</t>
    </r>
  </si>
  <si>
    <t>令和２年度</t>
  </si>
  <si>
    <t>２．令和２年度の行政処分の概要</t>
  </si>
  <si>
    <t>事業の適確な遂行に係る遵守事項
（社会保険等の未加入等）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</si>
</sst>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$-411]ge\.m\.d;@"/>
    <numFmt numFmtId="179" formatCode="0_ "/>
    <numFmt numFmtId="180" formatCode="#,##0_);[Red]\(#,##0\)"/>
    <numFmt numFmtId="181" formatCode="[&lt;=999]000;[&lt;=99999]000\-00;000\-0000"/>
    <numFmt numFmtId="182" formatCode="#,##0_);\(#,##0\)"/>
    <numFmt numFmtId="183" formatCode="0_);[Red]\(0\)"/>
    <numFmt numFmtId="184" formatCode="0_);\(0\)"/>
    <numFmt numFmtId="185" formatCode="[$-411]ggge&quot;年&quot;m&quot;月&quot;d&quot;日&quot;;@"/>
    <numFmt numFmtId="186" formatCode="\(#\)"/>
    <numFmt numFmtId="187" formatCode="\(General\)"/>
    <numFmt numFmtId="188" formatCode="0.0_ "/>
    <numFmt numFmtId="189" formatCode="\(#,###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88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177" fontId="0" fillId="0" borderId="0" xfId="42" applyNumberFormat="1" applyFont="1" applyFill="1" applyBorder="1" applyAlignment="1">
      <alignment horizontal="right" vertical="center" indent="1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distributed" vertical="center" indent="1" shrinkToFit="1"/>
    </xf>
    <xf numFmtId="0" fontId="0" fillId="0" borderId="14" xfId="0" applyFill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 inden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 indent="1"/>
    </xf>
    <xf numFmtId="38" fontId="0" fillId="0" borderId="19" xfId="49" applyFont="1" applyFill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 wrapText="1" indent="1"/>
    </xf>
    <xf numFmtId="0" fontId="0" fillId="0" borderId="22" xfId="0" applyBorder="1" applyAlignment="1">
      <alignment horizontal="distributed" vertical="center" indent="1"/>
    </xf>
    <xf numFmtId="38" fontId="0" fillId="0" borderId="23" xfId="49" applyFont="1" applyFill="1" applyBorder="1" applyAlignment="1">
      <alignment horizontal="right" vertical="center"/>
    </xf>
    <xf numFmtId="188" fontId="5" fillId="0" borderId="0" xfId="0" applyNumberFormat="1" applyFont="1" applyAlignment="1">
      <alignment vertical="center" wrapText="1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177" fontId="0" fillId="0" borderId="0" xfId="42" applyNumberFormat="1" applyFont="1" applyFill="1" applyBorder="1" applyAlignment="1">
      <alignment horizontal="right" vertical="center" inden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 indent="1"/>
    </xf>
    <xf numFmtId="0" fontId="0" fillId="0" borderId="35" xfId="0" applyFill="1" applyBorder="1" applyAlignment="1">
      <alignment horizontal="distributed" vertical="center" wrapText="1" indent="1"/>
    </xf>
    <xf numFmtId="0" fontId="0" fillId="0" borderId="36" xfId="0" applyFill="1" applyBorder="1" applyAlignment="1">
      <alignment horizontal="distributed" vertical="center" wrapText="1" indent="1"/>
    </xf>
    <xf numFmtId="0" fontId="0" fillId="0" borderId="11" xfId="0" applyBorder="1" applyAlignment="1">
      <alignment horizontal="distributed" vertical="center" indent="1" shrinkToFit="1"/>
    </xf>
    <xf numFmtId="0" fontId="0" fillId="0" borderId="37" xfId="0" applyBorder="1" applyAlignment="1">
      <alignment horizontal="distributed" vertical="center" indent="1" shrinkToFit="1"/>
    </xf>
    <xf numFmtId="0" fontId="0" fillId="0" borderId="38" xfId="0" applyBorder="1" applyAlignment="1">
      <alignment horizontal="distributed" vertical="center" indent="1" shrinkToFit="1"/>
    </xf>
    <xf numFmtId="0" fontId="0" fillId="35" borderId="39" xfId="0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33" borderId="43" xfId="0" applyFill="1" applyBorder="1" applyAlignment="1">
      <alignment horizontal="distributed" vertical="center" indent="1"/>
    </xf>
    <xf numFmtId="0" fontId="0" fillId="33" borderId="44" xfId="0" applyFill="1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46" xfId="0" applyBorder="1" applyAlignment="1">
      <alignment vertical="center"/>
    </xf>
    <xf numFmtId="189" fontId="0" fillId="34" borderId="47" xfId="0" applyNumberFormat="1" applyFill="1" applyBorder="1" applyAlignment="1">
      <alignment horizontal="right" vertical="center"/>
    </xf>
    <xf numFmtId="189" fontId="0" fillId="34" borderId="48" xfId="0" applyNumberFormat="1" applyFill="1" applyBorder="1" applyAlignment="1">
      <alignment horizontal="right" vertical="center"/>
    </xf>
    <xf numFmtId="0" fontId="0" fillId="0" borderId="49" xfId="0" applyNumberFormat="1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36" borderId="51" xfId="0" applyFill="1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33" borderId="53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189" fontId="0" fillId="34" borderId="56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37" borderId="57" xfId="0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37" borderId="58" xfId="0" applyFill="1" applyBorder="1" applyAlignment="1">
      <alignment horizontal="distributed" vertical="center" indent="1"/>
    </xf>
    <xf numFmtId="0" fontId="0" fillId="37" borderId="59" xfId="0" applyFill="1" applyBorder="1" applyAlignment="1">
      <alignment horizontal="distributed" vertical="center" indent="1"/>
    </xf>
    <xf numFmtId="0" fontId="0" fillId="37" borderId="57" xfId="0" applyFill="1" applyBorder="1" applyAlignment="1">
      <alignment horizontal="distributed" vertical="center" indent="1"/>
    </xf>
    <xf numFmtId="38" fontId="0" fillId="37" borderId="33" xfId="49" applyFont="1" applyFill="1" applyBorder="1" applyAlignment="1">
      <alignment vertical="center"/>
    </xf>
    <xf numFmtId="38" fontId="0" fillId="37" borderId="35" xfId="49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33" borderId="63" xfId="0" applyFill="1" applyBorder="1" applyAlignment="1">
      <alignment horizontal="distributed" vertical="center" indent="1"/>
    </xf>
    <xf numFmtId="0" fontId="0" fillId="33" borderId="64" xfId="0" applyFill="1" applyBorder="1" applyAlignment="1">
      <alignment horizontal="distributed" vertical="center" indent="1"/>
    </xf>
    <xf numFmtId="38" fontId="0" fillId="37" borderId="36" xfId="49" applyFont="1" applyFill="1" applyBorder="1" applyAlignment="1">
      <alignment vertical="center"/>
    </xf>
    <xf numFmtId="0" fontId="0" fillId="0" borderId="29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33" borderId="65" xfId="0" applyFill="1" applyBorder="1" applyAlignment="1">
      <alignment horizontal="distributed" vertical="center" indent="1"/>
    </xf>
    <xf numFmtId="0" fontId="0" fillId="33" borderId="66" xfId="0" applyFill="1" applyBorder="1" applyAlignment="1">
      <alignment horizontal="distributed" vertical="center" indent="1"/>
    </xf>
    <xf numFmtId="0" fontId="0" fillId="33" borderId="67" xfId="0" applyFill="1" applyBorder="1" applyAlignment="1">
      <alignment horizontal="distributed" vertical="center" indent="1"/>
    </xf>
    <xf numFmtId="0" fontId="5" fillId="33" borderId="53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38" fontId="0" fillId="35" borderId="53" xfId="49" applyFont="1" applyFill="1" applyBorder="1" applyAlignment="1">
      <alignment vertical="center"/>
    </xf>
    <xf numFmtId="38" fontId="0" fillId="35" borderId="44" xfId="49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36" borderId="43" xfId="0" applyFill="1" applyBorder="1" applyAlignment="1">
      <alignment horizontal="distributed" vertical="center" indent="1"/>
    </xf>
    <xf numFmtId="0" fontId="0" fillId="36" borderId="44" xfId="0" applyFill="1" applyBorder="1" applyAlignment="1">
      <alignment horizontal="distributed" vertical="center" indent="1"/>
    </xf>
    <xf numFmtId="0" fontId="0" fillId="36" borderId="45" xfId="0" applyFill="1" applyBorder="1" applyAlignment="1">
      <alignment horizontal="distributed" vertical="center" indent="1"/>
    </xf>
    <xf numFmtId="38" fontId="0" fillId="35" borderId="45" xfId="49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69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0" fontId="0" fillId="0" borderId="71" xfId="0" applyFill="1" applyBorder="1" applyAlignment="1">
      <alignment vertical="center"/>
    </xf>
    <xf numFmtId="187" fontId="0" fillId="0" borderId="47" xfId="0" applyNumberFormat="1" applyFill="1" applyBorder="1" applyAlignment="1">
      <alignment horizontal="right" vertical="center"/>
    </xf>
    <xf numFmtId="187" fontId="0" fillId="0" borderId="48" xfId="0" applyNumberFormat="1" applyFill="1" applyBorder="1" applyAlignment="1">
      <alignment horizontal="right" vertical="center"/>
    </xf>
    <xf numFmtId="187" fontId="0" fillId="0" borderId="56" xfId="0" applyNumberFormat="1" applyFill="1" applyBorder="1" applyAlignment="1">
      <alignment horizontal="right" vertical="center"/>
    </xf>
    <xf numFmtId="189" fontId="0" fillId="0" borderId="47" xfId="0" applyNumberFormat="1" applyFill="1" applyBorder="1" applyAlignment="1">
      <alignment horizontal="right" vertical="center"/>
    </xf>
    <xf numFmtId="189" fontId="0" fillId="0" borderId="48" xfId="0" applyNumberFormat="1" applyFill="1" applyBorder="1" applyAlignment="1">
      <alignment horizontal="right" vertical="center"/>
    </xf>
    <xf numFmtId="0" fontId="0" fillId="0" borderId="3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37" borderId="72" xfId="0" applyFill="1" applyBorder="1" applyAlignment="1">
      <alignment vertical="center"/>
    </xf>
    <xf numFmtId="0" fontId="0" fillId="37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37" borderId="68" xfId="0" applyFill="1" applyBorder="1" applyAlignment="1">
      <alignment vertical="center"/>
    </xf>
    <xf numFmtId="0" fontId="0" fillId="33" borderId="76" xfId="0" applyFill="1" applyBorder="1" applyAlignment="1">
      <alignment horizontal="distributed" vertical="center" wrapText="1" indent="1"/>
    </xf>
    <xf numFmtId="0" fontId="0" fillId="33" borderId="77" xfId="0" applyFill="1" applyBorder="1" applyAlignment="1">
      <alignment horizontal="distributed" vertical="center" indent="1"/>
    </xf>
    <xf numFmtId="0" fontId="0" fillId="0" borderId="78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0" fillId="33" borderId="76" xfId="0" applyFill="1" applyBorder="1" applyAlignment="1">
      <alignment horizontal="distributed" vertical="center" indent="1"/>
    </xf>
    <xf numFmtId="0" fontId="0" fillId="33" borderId="79" xfId="0" applyFill="1" applyBorder="1" applyAlignment="1">
      <alignment horizontal="distributed" vertical="center" indent="1"/>
    </xf>
    <xf numFmtId="0" fontId="0" fillId="33" borderId="80" xfId="0" applyFill="1" applyBorder="1" applyAlignment="1">
      <alignment horizontal="distributed" vertical="center" indent="1"/>
    </xf>
    <xf numFmtId="189" fontId="0" fillId="0" borderId="56" xfId="0" applyNumberFormat="1" applyFill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50" xfId="0" applyBorder="1" applyAlignment="1">
      <alignment horizontal="distributed" vertical="center" indent="1"/>
    </xf>
    <xf numFmtId="0" fontId="0" fillId="0" borderId="78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3" fillId="0" borderId="47" xfId="0" applyFont="1" applyFill="1" applyBorder="1" applyAlignment="1">
      <alignment horizontal="right" vertical="center" indent="1"/>
    </xf>
    <xf numFmtId="0" fontId="3" fillId="0" borderId="56" xfId="0" applyFont="1" applyFill="1" applyBorder="1" applyAlignment="1">
      <alignment horizontal="right" vertical="center" indent="1"/>
    </xf>
    <xf numFmtId="0" fontId="0" fillId="0" borderId="48" xfId="0" applyFill="1" applyBorder="1" applyAlignment="1">
      <alignment horizontal="right" vertical="center" indent="1"/>
    </xf>
    <xf numFmtId="177" fontId="0" fillId="37" borderId="81" xfId="42" applyNumberFormat="1" applyFont="1" applyFill="1" applyBorder="1" applyAlignment="1">
      <alignment vertical="center"/>
    </xf>
    <xf numFmtId="177" fontId="0" fillId="37" borderId="34" xfId="42" applyNumberFormat="1" applyFont="1" applyFill="1" applyBorder="1" applyAlignment="1">
      <alignment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177" fontId="0" fillId="35" borderId="39" xfId="42" applyNumberFormat="1" applyFont="1" applyFill="1" applyBorder="1" applyAlignment="1">
      <alignment vertical="center"/>
    </xf>
    <xf numFmtId="177" fontId="0" fillId="35" borderId="40" xfId="42" applyNumberFormat="1" applyFont="1" applyFill="1" applyBorder="1" applyAlignment="1">
      <alignment vertical="center"/>
    </xf>
    <xf numFmtId="177" fontId="0" fillId="0" borderId="54" xfId="42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7" fontId="0" fillId="0" borderId="82" xfId="42" applyNumberFormat="1" applyFont="1" applyFill="1" applyBorder="1" applyAlignment="1">
      <alignment vertical="center"/>
    </xf>
    <xf numFmtId="177" fontId="0" fillId="0" borderId="83" xfId="42" applyNumberFormat="1" applyFont="1" applyFill="1" applyBorder="1" applyAlignment="1">
      <alignment vertical="center"/>
    </xf>
    <xf numFmtId="177" fontId="0" fillId="0" borderId="41" xfId="42" applyNumberFormat="1" applyFont="1" applyFill="1" applyBorder="1" applyAlignment="1">
      <alignment vertical="center"/>
    </xf>
    <xf numFmtId="177" fontId="0" fillId="0" borderId="42" xfId="42" applyNumberFormat="1" applyFont="1" applyFill="1" applyBorder="1" applyAlignment="1">
      <alignment vertical="center"/>
    </xf>
    <xf numFmtId="177" fontId="0" fillId="0" borderId="82" xfId="42" applyNumberFormat="1" applyFont="1" applyFill="1" applyBorder="1" applyAlignment="1">
      <alignment vertical="center"/>
    </xf>
    <xf numFmtId="177" fontId="0" fillId="0" borderId="83" xfId="42" applyNumberFormat="1" applyFont="1" applyFill="1" applyBorder="1" applyAlignment="1">
      <alignment vertical="center"/>
    </xf>
    <xf numFmtId="177" fontId="0" fillId="0" borderId="78" xfId="42" applyNumberFormat="1" applyFont="1" applyFill="1" applyBorder="1" applyAlignment="1">
      <alignment vertical="center"/>
    </xf>
    <xf numFmtId="177" fontId="0" fillId="0" borderId="81" xfId="42" applyNumberFormat="1" applyFont="1" applyFill="1" applyBorder="1" applyAlignment="1">
      <alignment vertical="center"/>
    </xf>
    <xf numFmtId="177" fontId="0" fillId="0" borderId="34" xfId="42" applyNumberFormat="1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177" fontId="0" fillId="0" borderId="82" xfId="0" applyNumberFormat="1" applyFill="1" applyBorder="1" applyAlignment="1">
      <alignment vertical="center"/>
    </xf>
    <xf numFmtId="177" fontId="0" fillId="0" borderId="83" xfId="0" applyNumberFormat="1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0" borderId="58" xfId="0" applyBorder="1" applyAlignment="1">
      <alignment horizontal="center" vertical="distributed" textRotation="255" indent="1"/>
    </xf>
    <xf numFmtId="0" fontId="0" fillId="0" borderId="86" xfId="0" applyBorder="1" applyAlignment="1">
      <alignment horizontal="center" vertical="distributed" textRotation="255" indent="1"/>
    </xf>
    <xf numFmtId="0" fontId="0" fillId="0" borderId="14" xfId="0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 indent="1"/>
    </xf>
    <xf numFmtId="0" fontId="0" fillId="0" borderId="36" xfId="0" applyFill="1" applyBorder="1" applyAlignment="1">
      <alignment horizontal="distributed" vertical="center" indent="1"/>
    </xf>
    <xf numFmtId="0" fontId="0" fillId="36" borderId="10" xfId="0" applyFill="1" applyBorder="1" applyAlignment="1">
      <alignment horizontal="distributed" vertical="center" indent="1"/>
    </xf>
    <xf numFmtId="0" fontId="0" fillId="36" borderId="51" xfId="0" applyFill="1" applyBorder="1" applyAlignment="1">
      <alignment horizontal="distributed" vertical="center" indent="1"/>
    </xf>
    <xf numFmtId="0" fontId="0" fillId="0" borderId="49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Fill="1" applyBorder="1" applyAlignment="1">
      <alignment horizontal="distributed" vertical="center" indent="1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68" xfId="0" applyFont="1" applyFill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189" fontId="0" fillId="0" borderId="82" xfId="0" applyNumberFormat="1" applyFill="1" applyBorder="1" applyAlignment="1">
      <alignment horizontal="right" vertical="center"/>
    </xf>
    <xf numFmtId="189" fontId="0" fillId="0" borderId="83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89" xfId="0" applyBorder="1" applyAlignment="1">
      <alignment vertical="center"/>
    </xf>
    <xf numFmtId="0" fontId="0" fillId="0" borderId="89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90" xfId="0" applyBorder="1" applyAlignment="1">
      <alignment horizontal="center" vertical="distributed" textRotation="255" indent="1"/>
    </xf>
    <xf numFmtId="0" fontId="0" fillId="0" borderId="46" xfId="0" applyNumberFormat="1" applyBorder="1" applyAlignment="1">
      <alignment vertical="center"/>
    </xf>
    <xf numFmtId="0" fontId="0" fillId="0" borderId="69" xfId="0" applyNumberFormat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3" borderId="77" xfId="0" applyFill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監査実施件数構成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特別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重点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呼出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1!$S$21:$V$21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監査実施件数構成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特別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重点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呼出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"/>
          <c:y val="0.18625"/>
          <c:w val="0.5655"/>
          <c:h val="0.55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FFCCFF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99FF99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80808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80808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80808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2!$C$5:$C$11</c:f>
              <c:strCache/>
            </c:strRef>
          </c:cat>
          <c:val>
            <c:numRef>
              <c:f>2!$D$5:$D$11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21375"/>
          <c:w val="0.61525"/>
          <c:h val="0.5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808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spPr>
              <a:solidFill>
                <a:srgbClr val="FFCCFF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spPr>
              <a:solidFill>
                <a:srgbClr val="99FF99"/>
              </a:solidFill>
              <a:ln w="12700">
                <a:solidFill>
                  <a:srgbClr val="80808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80808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80808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80808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80808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80808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80808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80808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80808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80808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2!$C$20:$C$33</c:f>
              <c:strCache/>
            </c:strRef>
          </c:cat>
          <c:val>
            <c:numRef>
              <c:f>2!$D$20:$D$33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3</xdr:row>
      <xdr:rowOff>0</xdr:rowOff>
    </xdr:from>
    <xdr:to>
      <xdr:col>22</xdr:col>
      <xdr:colOff>285750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000625" y="885825"/>
        <a:ext cx="456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0</xdr:rowOff>
    </xdr:from>
    <xdr:to>
      <xdr:col>19</xdr:col>
      <xdr:colOff>285750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248275" y="0"/>
        <a:ext cx="5019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0</xdr:row>
      <xdr:rowOff>0</xdr:rowOff>
    </xdr:from>
    <xdr:to>
      <xdr:col>13</xdr:col>
      <xdr:colOff>200025</xdr:colOff>
      <xdr:row>14</xdr:row>
      <xdr:rowOff>200025</xdr:rowOff>
    </xdr:to>
    <xdr:graphicFrame>
      <xdr:nvGraphicFramePr>
        <xdr:cNvPr id="2" name="グラフ 8"/>
        <xdr:cNvGraphicFramePr/>
      </xdr:nvGraphicFramePr>
      <xdr:xfrm>
        <a:off x="3095625" y="0"/>
        <a:ext cx="42862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314325</xdr:colOff>
      <xdr:row>18</xdr:row>
      <xdr:rowOff>133350</xdr:rowOff>
    </xdr:from>
    <xdr:to>
      <xdr:col>13</xdr:col>
      <xdr:colOff>514350</xdr:colOff>
      <xdr:row>37</xdr:row>
      <xdr:rowOff>9525</xdr:rowOff>
    </xdr:to>
    <xdr:graphicFrame>
      <xdr:nvGraphicFramePr>
        <xdr:cNvPr id="3" name="グラフ 9"/>
        <xdr:cNvGraphicFramePr/>
      </xdr:nvGraphicFramePr>
      <xdr:xfrm>
        <a:off x="3638550" y="5248275"/>
        <a:ext cx="405765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zoomScalePageLayoutView="0" workbookViewId="0" topLeftCell="A10">
      <selection activeCell="I22" sqref="I22:J22"/>
    </sheetView>
  </sheetViews>
  <sheetFormatPr defaultColWidth="9.00390625" defaultRowHeight="19.5" customHeight="1"/>
  <cols>
    <col min="1" max="1" width="2.625" style="0" customWidth="1"/>
    <col min="2" max="3" width="3.625" style="0" customWidth="1"/>
    <col min="4" max="4" width="10.625" style="0" customWidth="1"/>
    <col min="5" max="5" width="3.625" style="0" customWidth="1"/>
    <col min="6" max="6" width="10.625" style="0" customWidth="1"/>
    <col min="7" max="19" width="5.625" style="0" customWidth="1"/>
    <col min="20" max="54" width="4.625" style="0" customWidth="1"/>
  </cols>
  <sheetData>
    <row r="1" spans="1:19" ht="30.75" customHeight="1">
      <c r="A1" s="174" t="s">
        <v>58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ht="19.5" customHeight="1"/>
    <row r="3" spans="2:11" ht="19.5" customHeight="1">
      <c r="B3" s="6" t="s">
        <v>59</v>
      </c>
      <c r="K3" s="8"/>
    </row>
    <row r="4" spans="7:16" ht="6.75" customHeight="1" thickBot="1">
      <c r="G4" s="3"/>
      <c r="H4" s="3"/>
      <c r="I4" s="3"/>
      <c r="J4" s="3"/>
      <c r="K4" s="3"/>
      <c r="L4" s="3"/>
      <c r="M4" s="3"/>
      <c r="N4" s="3"/>
      <c r="O4" s="3"/>
      <c r="P4" s="3"/>
    </row>
    <row r="5" spans="3:18" ht="39.75" customHeight="1" thickBot="1">
      <c r="C5" s="94"/>
      <c r="D5" s="95"/>
      <c r="E5" s="95"/>
      <c r="F5" s="96"/>
      <c r="G5" s="97" t="s">
        <v>49</v>
      </c>
      <c r="H5" s="98"/>
      <c r="I5" s="97" t="s">
        <v>54</v>
      </c>
      <c r="J5" s="98"/>
      <c r="K5" s="97" t="s">
        <v>61</v>
      </c>
      <c r="L5" s="98"/>
      <c r="M5" s="99" t="s">
        <v>70</v>
      </c>
      <c r="N5" s="100"/>
      <c r="O5" s="99" t="s">
        <v>71</v>
      </c>
      <c r="P5" s="100"/>
      <c r="Q5" s="144" t="s">
        <v>20</v>
      </c>
      <c r="R5" s="145"/>
    </row>
    <row r="6" spans="3:18" ht="19.5" customHeight="1" thickBot="1" thickTop="1">
      <c r="C6" s="78" t="s">
        <v>8</v>
      </c>
      <c r="D6" s="79"/>
      <c r="E6" s="79"/>
      <c r="F6" s="80"/>
      <c r="G6" s="81">
        <v>679</v>
      </c>
      <c r="H6" s="90"/>
      <c r="I6" s="81">
        <v>901</v>
      </c>
      <c r="J6" s="90"/>
      <c r="K6" s="81">
        <v>736</v>
      </c>
      <c r="L6" s="90"/>
      <c r="M6" s="81">
        <v>510</v>
      </c>
      <c r="N6" s="82"/>
      <c r="O6" s="81">
        <v>398</v>
      </c>
      <c r="P6" s="82"/>
      <c r="Q6" s="142">
        <f>O6/M6</f>
        <v>0.7803921568627451</v>
      </c>
      <c r="R6" s="143"/>
    </row>
    <row r="7" spans="3:18" ht="19.5" customHeight="1" thickBot="1">
      <c r="C7" s="105" t="s">
        <v>57</v>
      </c>
      <c r="D7" s="106"/>
      <c r="E7" s="106"/>
      <c r="F7" s="107"/>
      <c r="G7" s="101">
        <v>547</v>
      </c>
      <c r="H7" s="108"/>
      <c r="I7" s="101">
        <v>698</v>
      </c>
      <c r="J7" s="108"/>
      <c r="K7" s="101">
        <v>296</v>
      </c>
      <c r="L7" s="108"/>
      <c r="M7" s="101">
        <v>287</v>
      </c>
      <c r="N7" s="102"/>
      <c r="O7" s="101">
        <v>184</v>
      </c>
      <c r="P7" s="102"/>
      <c r="Q7" s="146">
        <f>O7/M7</f>
        <v>0.6411149825783972</v>
      </c>
      <c r="R7" s="147"/>
    </row>
    <row r="8" spans="3:18" ht="19.5" customHeight="1" thickTop="1">
      <c r="C8" s="166" t="s">
        <v>11</v>
      </c>
      <c r="D8" s="111" t="s">
        <v>9</v>
      </c>
      <c r="E8" s="112"/>
      <c r="F8" s="113"/>
      <c r="G8" s="103">
        <v>29</v>
      </c>
      <c r="H8" s="104"/>
      <c r="I8" s="103">
        <v>9</v>
      </c>
      <c r="J8" s="104"/>
      <c r="K8" s="103">
        <v>7</v>
      </c>
      <c r="L8" s="104"/>
      <c r="M8" s="103">
        <v>5</v>
      </c>
      <c r="N8" s="114"/>
      <c r="O8" s="103">
        <v>1</v>
      </c>
      <c r="P8" s="114"/>
      <c r="Q8" s="148" t="s">
        <v>62</v>
      </c>
      <c r="R8" s="149"/>
    </row>
    <row r="9" spans="3:18" ht="19.5" customHeight="1">
      <c r="C9" s="167"/>
      <c r="D9" s="139" t="s">
        <v>29</v>
      </c>
      <c r="E9" s="140"/>
      <c r="F9" s="141"/>
      <c r="G9" s="115">
        <v>28</v>
      </c>
      <c r="H9" s="116"/>
      <c r="I9" s="115">
        <v>8</v>
      </c>
      <c r="J9" s="116"/>
      <c r="K9" s="115">
        <v>5</v>
      </c>
      <c r="L9" s="116"/>
      <c r="M9" s="115">
        <v>3</v>
      </c>
      <c r="N9" s="117"/>
      <c r="O9" s="115">
        <v>0</v>
      </c>
      <c r="P9" s="117"/>
      <c r="Q9" s="154"/>
      <c r="R9" s="155"/>
    </row>
    <row r="10" spans="3:18" ht="19.5" customHeight="1">
      <c r="C10" s="167"/>
      <c r="D10" s="91" t="s">
        <v>2</v>
      </c>
      <c r="E10" s="92"/>
      <c r="F10" s="93"/>
      <c r="G10" s="109">
        <v>8</v>
      </c>
      <c r="H10" s="120"/>
      <c r="I10" s="109">
        <v>15</v>
      </c>
      <c r="J10" s="120"/>
      <c r="K10" s="109">
        <v>16</v>
      </c>
      <c r="L10" s="120"/>
      <c r="M10" s="109">
        <v>19</v>
      </c>
      <c r="N10" s="110"/>
      <c r="O10" s="109">
        <v>13</v>
      </c>
      <c r="P10" s="110"/>
      <c r="Q10" s="150">
        <f>O10/M10</f>
        <v>0.6842105263157895</v>
      </c>
      <c r="R10" s="151"/>
    </row>
    <row r="11" spans="3:18" ht="19.5" customHeight="1">
      <c r="C11" s="167"/>
      <c r="D11" s="136" t="s">
        <v>10</v>
      </c>
      <c r="E11" s="137"/>
      <c r="F11" s="138"/>
      <c r="G11" s="83">
        <v>458</v>
      </c>
      <c r="H11" s="84"/>
      <c r="I11" s="83">
        <v>630</v>
      </c>
      <c r="J11" s="84"/>
      <c r="K11" s="83">
        <v>249</v>
      </c>
      <c r="L11" s="84"/>
      <c r="M11" s="83">
        <v>241</v>
      </c>
      <c r="N11" s="129"/>
      <c r="O11" s="83">
        <v>151</v>
      </c>
      <c r="P11" s="129"/>
      <c r="Q11" s="152">
        <f>O11/M11</f>
        <v>0.6265560165975104</v>
      </c>
      <c r="R11" s="153"/>
    </row>
    <row r="12" spans="3:18" ht="19.5" customHeight="1">
      <c r="C12" s="167"/>
      <c r="D12" s="139" t="s">
        <v>16</v>
      </c>
      <c r="E12" s="140"/>
      <c r="F12" s="141"/>
      <c r="G12" s="118">
        <v>20535</v>
      </c>
      <c r="H12" s="119"/>
      <c r="I12" s="118">
        <v>34161</v>
      </c>
      <c r="J12" s="119"/>
      <c r="K12" s="118">
        <v>15790</v>
      </c>
      <c r="L12" s="119"/>
      <c r="M12" s="118">
        <v>22045</v>
      </c>
      <c r="N12" s="134"/>
      <c r="O12" s="60">
        <v>14242</v>
      </c>
      <c r="P12" s="72"/>
      <c r="Q12" s="162">
        <f>O12/M12</f>
        <v>0.6460421864368338</v>
      </c>
      <c r="R12" s="163"/>
    </row>
    <row r="13" spans="3:18" ht="19.5" customHeight="1" thickBot="1">
      <c r="C13" s="167"/>
      <c r="D13" s="111" t="s">
        <v>1</v>
      </c>
      <c r="E13" s="112"/>
      <c r="F13" s="113"/>
      <c r="G13" s="86">
        <v>52</v>
      </c>
      <c r="H13" s="87"/>
      <c r="I13" s="86">
        <v>44</v>
      </c>
      <c r="J13" s="87"/>
      <c r="K13" s="86">
        <v>24</v>
      </c>
      <c r="L13" s="87"/>
      <c r="M13" s="85">
        <v>22</v>
      </c>
      <c r="N13" s="85"/>
      <c r="O13" s="159">
        <v>19</v>
      </c>
      <c r="P13" s="160"/>
      <c r="Q13" s="156">
        <f>O13/M13</f>
        <v>0.8636363636363636</v>
      </c>
      <c r="R13" s="153"/>
    </row>
    <row r="14" spans="3:18" ht="19.5" customHeight="1" thickBot="1" thickTop="1">
      <c r="C14" s="168" t="s">
        <v>28</v>
      </c>
      <c r="D14" s="169"/>
      <c r="E14" s="169"/>
      <c r="F14" s="170"/>
      <c r="G14" s="44">
        <v>11</v>
      </c>
      <c r="H14" s="121"/>
      <c r="I14" s="44">
        <v>16</v>
      </c>
      <c r="J14" s="121"/>
      <c r="K14" s="44">
        <v>11</v>
      </c>
      <c r="L14" s="121"/>
      <c r="M14" s="124">
        <v>10</v>
      </c>
      <c r="N14" s="125"/>
      <c r="O14" s="44">
        <v>13</v>
      </c>
      <c r="P14" s="161"/>
      <c r="Q14" s="157">
        <f>O14/M14</f>
        <v>1.3</v>
      </c>
      <c r="R14" s="158"/>
    </row>
    <row r="15" spans="3:17" ht="13.5">
      <c r="C15" s="75" t="s">
        <v>65</v>
      </c>
      <c r="D15" s="76"/>
      <c r="E15" s="76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ht="13.5" customHeight="1">
      <c r="C16" t="s">
        <v>66</v>
      </c>
    </row>
    <row r="17" ht="15.75" customHeight="1"/>
    <row r="18" ht="19.5" customHeight="1">
      <c r="B18" s="6" t="s">
        <v>72</v>
      </c>
    </row>
    <row r="19" ht="19.5" customHeight="1" thickBot="1">
      <c r="C19" s="7" t="s">
        <v>60</v>
      </c>
    </row>
    <row r="20" spans="3:14" ht="28.5" customHeight="1" thickBot="1">
      <c r="C20" s="132" t="s">
        <v>44</v>
      </c>
      <c r="D20" s="133"/>
      <c r="E20" s="133"/>
      <c r="F20" s="131"/>
      <c r="G20" s="131" t="s">
        <v>0</v>
      </c>
      <c r="H20" s="131"/>
      <c r="I20" s="127" t="s">
        <v>55</v>
      </c>
      <c r="J20" s="131"/>
      <c r="K20" s="127" t="s">
        <v>56</v>
      </c>
      <c r="L20" s="128"/>
      <c r="M20" s="88" t="s">
        <v>3</v>
      </c>
      <c r="N20" s="89"/>
    </row>
    <row r="21" spans="3:14" ht="19.5" customHeight="1" thickBot="1" thickTop="1">
      <c r="C21" s="78" t="s">
        <v>8</v>
      </c>
      <c r="D21" s="79"/>
      <c r="E21" s="79"/>
      <c r="F21" s="80"/>
      <c r="G21" s="74">
        <v>14</v>
      </c>
      <c r="H21" s="74"/>
      <c r="I21" s="74">
        <v>106</v>
      </c>
      <c r="J21" s="74"/>
      <c r="K21" s="74">
        <v>278</v>
      </c>
      <c r="L21" s="126"/>
      <c r="M21" s="122">
        <f>G21+I21+K21</f>
        <v>398</v>
      </c>
      <c r="N21" s="123"/>
    </row>
    <row r="22" spans="3:17" ht="19.5" customHeight="1" thickBot="1">
      <c r="C22" s="171" t="s">
        <v>57</v>
      </c>
      <c r="D22" s="107"/>
      <c r="E22" s="107"/>
      <c r="F22" s="172"/>
      <c r="G22" s="64">
        <v>16</v>
      </c>
      <c r="H22" s="64"/>
      <c r="I22" s="64">
        <v>145</v>
      </c>
      <c r="J22" s="64"/>
      <c r="K22" s="64">
        <v>23</v>
      </c>
      <c r="L22" s="130"/>
      <c r="M22" s="52">
        <f>M23+M24+M25+M27</f>
        <v>184</v>
      </c>
      <c r="N22" s="53"/>
      <c r="Q22" s="4"/>
    </row>
    <row r="23" spans="3:14" ht="19.5" customHeight="1" thickTop="1">
      <c r="C23" s="167" t="s">
        <v>11</v>
      </c>
      <c r="D23" s="111" t="s">
        <v>9</v>
      </c>
      <c r="E23" s="112"/>
      <c r="F23" s="113"/>
      <c r="G23" s="59">
        <v>0</v>
      </c>
      <c r="H23" s="59"/>
      <c r="I23" s="59">
        <v>1</v>
      </c>
      <c r="J23" s="59"/>
      <c r="K23" s="194">
        <v>0</v>
      </c>
      <c r="L23" s="195"/>
      <c r="M23" s="69">
        <f>G23+I23+K23</f>
        <v>1</v>
      </c>
      <c r="N23" s="70"/>
    </row>
    <row r="24" spans="3:14" ht="19.5" customHeight="1">
      <c r="C24" s="167"/>
      <c r="D24" s="91" t="s">
        <v>2</v>
      </c>
      <c r="E24" s="92"/>
      <c r="F24" s="93"/>
      <c r="G24" s="135">
        <v>4</v>
      </c>
      <c r="H24" s="135"/>
      <c r="I24" s="135">
        <v>9</v>
      </c>
      <c r="J24" s="135"/>
      <c r="K24" s="65">
        <v>0</v>
      </c>
      <c r="L24" s="66"/>
      <c r="M24" s="196">
        <f>G24+I24+K24</f>
        <v>13</v>
      </c>
      <c r="N24" s="197"/>
    </row>
    <row r="25" spans="3:14" ht="19.5" customHeight="1">
      <c r="C25" s="167"/>
      <c r="D25" s="136" t="s">
        <v>10</v>
      </c>
      <c r="E25" s="137"/>
      <c r="F25" s="138"/>
      <c r="G25" s="173">
        <v>12</v>
      </c>
      <c r="H25" s="173"/>
      <c r="I25" s="173">
        <v>119</v>
      </c>
      <c r="J25" s="173"/>
      <c r="K25" s="62">
        <v>20</v>
      </c>
      <c r="L25" s="63"/>
      <c r="M25" s="54">
        <f>G25+I25+K25</f>
        <v>151</v>
      </c>
      <c r="N25" s="55"/>
    </row>
    <row r="26" spans="3:14" ht="19.5" customHeight="1">
      <c r="C26" s="167"/>
      <c r="D26" s="139" t="s">
        <v>16</v>
      </c>
      <c r="E26" s="140"/>
      <c r="F26" s="141"/>
      <c r="G26" s="60">
        <v>1830</v>
      </c>
      <c r="H26" s="61"/>
      <c r="I26" s="60">
        <v>11542</v>
      </c>
      <c r="J26" s="61"/>
      <c r="K26" s="60">
        <v>870</v>
      </c>
      <c r="L26" s="72"/>
      <c r="M26" s="183">
        <f>G26+I26+K26</f>
        <v>14242</v>
      </c>
      <c r="N26" s="184"/>
    </row>
    <row r="27" spans="3:14" ht="19.5" customHeight="1" thickBot="1">
      <c r="C27" s="193"/>
      <c r="D27" s="35" t="s">
        <v>30</v>
      </c>
      <c r="E27" s="36"/>
      <c r="F27" s="37"/>
      <c r="G27" s="188">
        <v>0</v>
      </c>
      <c r="H27" s="188"/>
      <c r="I27" s="188">
        <v>16</v>
      </c>
      <c r="J27" s="188"/>
      <c r="K27" s="189">
        <v>3</v>
      </c>
      <c r="L27" s="190"/>
      <c r="M27" s="41">
        <f>G27+I27+K27</f>
        <v>19</v>
      </c>
      <c r="N27" s="42"/>
    </row>
    <row r="28" spans="3:18" ht="13.5">
      <c r="C28" s="176" t="s">
        <v>67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ht="12" customHeight="1"/>
    <row r="30" ht="19.5" customHeight="1" thickBot="1">
      <c r="C30" s="7" t="s">
        <v>15</v>
      </c>
    </row>
    <row r="31" spans="3:13" ht="19.5" customHeight="1" thickBot="1">
      <c r="C31" s="56" t="s">
        <v>12</v>
      </c>
      <c r="D31" s="57"/>
      <c r="E31" s="57"/>
      <c r="F31" s="57"/>
      <c r="G31" s="58"/>
      <c r="H31" s="67" t="s">
        <v>21</v>
      </c>
      <c r="I31" s="68"/>
      <c r="J31" s="71"/>
      <c r="K31" s="71"/>
      <c r="L31" s="73"/>
      <c r="M31" s="73"/>
    </row>
    <row r="32" spans="3:13" ht="19.5" customHeight="1" thickTop="1">
      <c r="C32" s="178" t="s">
        <v>31</v>
      </c>
      <c r="D32" s="179"/>
      <c r="E32" s="179"/>
      <c r="F32" s="179"/>
      <c r="G32" s="180"/>
      <c r="H32" s="181">
        <v>43</v>
      </c>
      <c r="I32" s="182"/>
      <c r="J32" s="18"/>
      <c r="K32" s="18"/>
      <c r="L32" s="19"/>
      <c r="M32" s="19"/>
    </row>
    <row r="33" spans="3:13" ht="19.5" customHeight="1">
      <c r="C33" s="49" t="s">
        <v>17</v>
      </c>
      <c r="D33" s="50"/>
      <c r="E33" s="50"/>
      <c r="F33" s="50"/>
      <c r="G33" s="51"/>
      <c r="H33" s="38">
        <v>50</v>
      </c>
      <c r="I33" s="39"/>
      <c r="J33" s="43"/>
      <c r="K33" s="43"/>
      <c r="L33" s="40"/>
      <c r="M33" s="40"/>
    </row>
    <row r="34" spans="3:13" ht="19.5" customHeight="1">
      <c r="C34" s="185" t="s">
        <v>69</v>
      </c>
      <c r="D34" s="186"/>
      <c r="E34" s="186"/>
      <c r="F34" s="186"/>
      <c r="G34" s="187"/>
      <c r="H34" s="164">
        <v>16</v>
      </c>
      <c r="I34" s="165"/>
      <c r="J34" s="43"/>
      <c r="K34" s="43"/>
      <c r="L34" s="40"/>
      <c r="M34" s="40"/>
    </row>
    <row r="35" spans="3:13" ht="19.5" customHeight="1">
      <c r="C35" s="49" t="s">
        <v>41</v>
      </c>
      <c r="D35" s="50"/>
      <c r="E35" s="50"/>
      <c r="F35" s="50"/>
      <c r="G35" s="51"/>
      <c r="H35" s="164">
        <v>12</v>
      </c>
      <c r="I35" s="165"/>
      <c r="J35" s="5"/>
      <c r="K35" s="5"/>
      <c r="L35" s="13"/>
      <c r="M35" s="13"/>
    </row>
    <row r="36" spans="3:13" ht="19.5" customHeight="1">
      <c r="C36" s="49" t="s">
        <v>13</v>
      </c>
      <c r="D36" s="50"/>
      <c r="E36" s="50"/>
      <c r="F36" s="50"/>
      <c r="G36" s="51"/>
      <c r="H36" s="164">
        <v>20</v>
      </c>
      <c r="I36" s="165"/>
      <c r="J36" s="5"/>
      <c r="K36" s="5"/>
      <c r="L36" s="13"/>
      <c r="M36" s="13"/>
    </row>
    <row r="37" spans="3:13" ht="19.5" customHeight="1">
      <c r="C37" s="49" t="s">
        <v>43</v>
      </c>
      <c r="D37" s="50"/>
      <c r="E37" s="50"/>
      <c r="F37" s="50"/>
      <c r="G37" s="51"/>
      <c r="H37" s="38">
        <v>0</v>
      </c>
      <c r="I37" s="39"/>
      <c r="J37" s="43"/>
      <c r="K37" s="43"/>
      <c r="L37" s="40"/>
      <c r="M37" s="40"/>
    </row>
    <row r="38" spans="3:13" ht="19.5" customHeight="1">
      <c r="C38" s="49" t="s">
        <v>22</v>
      </c>
      <c r="D38" s="50"/>
      <c r="E38" s="50"/>
      <c r="F38" s="50"/>
      <c r="G38" s="51"/>
      <c r="H38" s="38">
        <v>14</v>
      </c>
      <c r="I38" s="39"/>
      <c r="J38" s="5"/>
      <c r="K38" s="5"/>
      <c r="L38" s="13"/>
      <c r="M38" s="13"/>
    </row>
    <row r="39" spans="3:13" ht="19.5" customHeight="1">
      <c r="C39" s="49" t="s">
        <v>25</v>
      </c>
      <c r="D39" s="50"/>
      <c r="E39" s="50"/>
      <c r="F39" s="50"/>
      <c r="G39" s="51"/>
      <c r="H39" s="38">
        <v>13</v>
      </c>
      <c r="I39" s="39"/>
      <c r="J39" s="43"/>
      <c r="K39" s="43"/>
      <c r="L39" s="40"/>
      <c r="M39" s="40"/>
    </row>
    <row r="40" spans="3:13" ht="19.5" customHeight="1">
      <c r="C40" s="49" t="s">
        <v>19</v>
      </c>
      <c r="D40" s="50"/>
      <c r="E40" s="50"/>
      <c r="F40" s="50"/>
      <c r="G40" s="51"/>
      <c r="H40" s="38">
        <v>230</v>
      </c>
      <c r="I40" s="39"/>
      <c r="J40" s="5"/>
      <c r="K40" s="5"/>
      <c r="L40" s="13"/>
      <c r="M40" s="13"/>
    </row>
    <row r="41" spans="2:13" ht="19.5" customHeight="1" thickBot="1">
      <c r="B41" t="s">
        <v>53</v>
      </c>
      <c r="C41" s="49" t="s">
        <v>52</v>
      </c>
      <c r="D41" s="50"/>
      <c r="E41" s="50"/>
      <c r="F41" s="50"/>
      <c r="G41" s="51"/>
      <c r="H41" s="33">
        <v>0</v>
      </c>
      <c r="I41" s="34"/>
      <c r="J41" s="5"/>
      <c r="K41" s="5"/>
      <c r="L41" s="13"/>
      <c r="M41" s="13"/>
    </row>
    <row r="42" spans="3:13" ht="19.5" customHeight="1" thickBot="1" thickTop="1">
      <c r="C42" s="46" t="s">
        <v>3</v>
      </c>
      <c r="D42" s="47"/>
      <c r="E42" s="47"/>
      <c r="F42" s="47"/>
      <c r="G42" s="48"/>
      <c r="H42" s="44">
        <f>SUM(H32:I41)</f>
        <v>398</v>
      </c>
      <c r="I42" s="45"/>
      <c r="J42" s="43"/>
      <c r="K42" s="43"/>
      <c r="L42" s="40"/>
      <c r="M42" s="40"/>
    </row>
    <row r="43" spans="3:19" ht="54.75" customHeight="1">
      <c r="C43" s="191" t="s">
        <v>50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</row>
  </sheetData>
  <sheetProtection/>
  <mergeCells count="152">
    <mergeCell ref="I27:J27"/>
    <mergeCell ref="K27:L27"/>
    <mergeCell ref="C43:S43"/>
    <mergeCell ref="C36:G36"/>
    <mergeCell ref="H36:I36"/>
    <mergeCell ref="C23:C27"/>
    <mergeCell ref="I25:J25"/>
    <mergeCell ref="K23:L23"/>
    <mergeCell ref="M24:N24"/>
    <mergeCell ref="A1:S1"/>
    <mergeCell ref="C35:G35"/>
    <mergeCell ref="H35:I35"/>
    <mergeCell ref="C28:R28"/>
    <mergeCell ref="C32:G32"/>
    <mergeCell ref="H32:I32"/>
    <mergeCell ref="I26:J26"/>
    <mergeCell ref="D26:F26"/>
    <mergeCell ref="M26:N26"/>
    <mergeCell ref="C34:G34"/>
    <mergeCell ref="C33:G33"/>
    <mergeCell ref="C8:C13"/>
    <mergeCell ref="C14:F14"/>
    <mergeCell ref="D9:F9"/>
    <mergeCell ref="G9:H9"/>
    <mergeCell ref="C22:F22"/>
    <mergeCell ref="G23:H23"/>
    <mergeCell ref="G25:H25"/>
    <mergeCell ref="G27:H27"/>
    <mergeCell ref="Q13:R13"/>
    <mergeCell ref="Q14:R14"/>
    <mergeCell ref="O12:P12"/>
    <mergeCell ref="O13:P13"/>
    <mergeCell ref="O14:P14"/>
    <mergeCell ref="Q12:R12"/>
    <mergeCell ref="Q6:R6"/>
    <mergeCell ref="Q5:R5"/>
    <mergeCell ref="Q7:R7"/>
    <mergeCell ref="Q8:R8"/>
    <mergeCell ref="Q10:R10"/>
    <mergeCell ref="Q11:R11"/>
    <mergeCell ref="Q9:R9"/>
    <mergeCell ref="O5:P5"/>
    <mergeCell ref="O6:P6"/>
    <mergeCell ref="O7:P7"/>
    <mergeCell ref="O8:P8"/>
    <mergeCell ref="O10:P10"/>
    <mergeCell ref="O11:P11"/>
    <mergeCell ref="O9:P9"/>
    <mergeCell ref="I12:J12"/>
    <mergeCell ref="D23:F23"/>
    <mergeCell ref="D24:F24"/>
    <mergeCell ref="G21:H21"/>
    <mergeCell ref="G24:H24"/>
    <mergeCell ref="D25:F25"/>
    <mergeCell ref="D12:F12"/>
    <mergeCell ref="G20:H20"/>
    <mergeCell ref="G13:H13"/>
    <mergeCell ref="C21:F21"/>
    <mergeCell ref="G5:H5"/>
    <mergeCell ref="G6:H6"/>
    <mergeCell ref="G7:H7"/>
    <mergeCell ref="G8:H8"/>
    <mergeCell ref="G10:H10"/>
    <mergeCell ref="D11:F11"/>
    <mergeCell ref="M11:N11"/>
    <mergeCell ref="D13:F13"/>
    <mergeCell ref="K13:L13"/>
    <mergeCell ref="K14:L14"/>
    <mergeCell ref="I22:J22"/>
    <mergeCell ref="K22:L22"/>
    <mergeCell ref="I20:J20"/>
    <mergeCell ref="C20:F20"/>
    <mergeCell ref="G11:H11"/>
    <mergeCell ref="M12:N12"/>
    <mergeCell ref="K12:L12"/>
    <mergeCell ref="G12:H12"/>
    <mergeCell ref="K10:L10"/>
    <mergeCell ref="I14:J14"/>
    <mergeCell ref="G14:H14"/>
    <mergeCell ref="M21:N21"/>
    <mergeCell ref="I10:J10"/>
    <mergeCell ref="M14:N14"/>
    <mergeCell ref="K21:L21"/>
    <mergeCell ref="K20:L20"/>
    <mergeCell ref="M10:N10"/>
    <mergeCell ref="D8:F8"/>
    <mergeCell ref="I8:J8"/>
    <mergeCell ref="I7:J7"/>
    <mergeCell ref="M8:N8"/>
    <mergeCell ref="I9:J9"/>
    <mergeCell ref="K9:L9"/>
    <mergeCell ref="M9:N9"/>
    <mergeCell ref="D10:F10"/>
    <mergeCell ref="C5:F5"/>
    <mergeCell ref="K5:L5"/>
    <mergeCell ref="M5:N5"/>
    <mergeCell ref="I5:J5"/>
    <mergeCell ref="M7:N7"/>
    <mergeCell ref="K8:L8"/>
    <mergeCell ref="I6:J6"/>
    <mergeCell ref="C7:F7"/>
    <mergeCell ref="K7:L7"/>
    <mergeCell ref="I21:J21"/>
    <mergeCell ref="C15:Q15"/>
    <mergeCell ref="C6:F6"/>
    <mergeCell ref="M6:N6"/>
    <mergeCell ref="I11:J11"/>
    <mergeCell ref="M13:N13"/>
    <mergeCell ref="I13:J13"/>
    <mergeCell ref="M20:N20"/>
    <mergeCell ref="K6:L6"/>
    <mergeCell ref="K11:L11"/>
    <mergeCell ref="H31:I31"/>
    <mergeCell ref="M23:N23"/>
    <mergeCell ref="L39:M39"/>
    <mergeCell ref="J31:K31"/>
    <mergeCell ref="K26:L26"/>
    <mergeCell ref="L31:M31"/>
    <mergeCell ref="J37:K37"/>
    <mergeCell ref="I24:J24"/>
    <mergeCell ref="J34:K34"/>
    <mergeCell ref="H34:I34"/>
    <mergeCell ref="H37:I37"/>
    <mergeCell ref="M22:N22"/>
    <mergeCell ref="M25:N25"/>
    <mergeCell ref="C31:G31"/>
    <mergeCell ref="J33:K33"/>
    <mergeCell ref="I23:J23"/>
    <mergeCell ref="G26:H26"/>
    <mergeCell ref="K25:L25"/>
    <mergeCell ref="G22:H22"/>
    <mergeCell ref="K24:L24"/>
    <mergeCell ref="J42:K42"/>
    <mergeCell ref="L37:M37"/>
    <mergeCell ref="L42:M42"/>
    <mergeCell ref="H42:I42"/>
    <mergeCell ref="J39:K39"/>
    <mergeCell ref="C42:G42"/>
    <mergeCell ref="C37:G37"/>
    <mergeCell ref="C40:G40"/>
    <mergeCell ref="H38:I38"/>
    <mergeCell ref="H40:I40"/>
    <mergeCell ref="H41:I41"/>
    <mergeCell ref="D27:F27"/>
    <mergeCell ref="H33:I33"/>
    <mergeCell ref="L34:M34"/>
    <mergeCell ref="L33:M33"/>
    <mergeCell ref="M27:N27"/>
    <mergeCell ref="C38:G38"/>
    <mergeCell ref="C39:G39"/>
    <mergeCell ref="H39:I39"/>
    <mergeCell ref="C41:G41"/>
  </mergeCells>
  <printOptions/>
  <pageMargins left="0.52" right="0.2" top="0.984251968503937" bottom="0.984251968503937" header="0.5118110236220472" footer="0.5118110236220472"/>
  <pageSetup firstPageNumber="10" useFirstPageNumber="1" horizontalDpi="600" verticalDpi="600" orientation="portrait" paperSize="9" scale="83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5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9.5" customHeight="1"/>
  <cols>
    <col min="1" max="1" width="2.625" style="0" customWidth="1"/>
    <col min="2" max="2" width="3.625" style="0" customWidth="1"/>
    <col min="3" max="3" width="28.625" style="0" customWidth="1"/>
    <col min="4" max="4" width="8.75390625" style="0" customWidth="1"/>
    <col min="5" max="13" width="5.625" style="0" customWidth="1"/>
    <col min="14" max="14" width="7.625" style="0" customWidth="1"/>
    <col min="15" max="15" width="7.625" style="10" customWidth="1"/>
    <col min="16" max="16" width="7.625" style="0" customWidth="1"/>
    <col min="17" max="51" width="4.625" style="0" customWidth="1"/>
  </cols>
  <sheetData>
    <row r="1" ht="19.5" customHeight="1">
      <c r="C1" s="7" t="s">
        <v>64</v>
      </c>
    </row>
    <row r="2" ht="19.5" customHeight="1"/>
    <row r="3" ht="19.5" customHeight="1" thickBot="1">
      <c r="C3" t="s">
        <v>32</v>
      </c>
    </row>
    <row r="4" spans="3:15" ht="19.5" customHeight="1" thickBot="1">
      <c r="C4" s="11" t="s">
        <v>14</v>
      </c>
      <c r="D4" s="199" t="s">
        <v>42</v>
      </c>
      <c r="E4" s="200"/>
      <c r="O4" s="9"/>
    </row>
    <row r="5" spans="3:15" ht="22.5" customHeight="1" thickTop="1">
      <c r="C5" s="15" t="s">
        <v>33</v>
      </c>
      <c r="D5" s="201">
        <v>98</v>
      </c>
      <c r="E5" s="202"/>
      <c r="O5" s="32"/>
    </row>
    <row r="6" spans="3:5" ht="30.75" customHeight="1">
      <c r="C6" s="29" t="s">
        <v>73</v>
      </c>
      <c r="D6" s="109">
        <v>9</v>
      </c>
      <c r="E6" s="197"/>
    </row>
    <row r="7" spans="3:5" ht="22.5" customHeight="1">
      <c r="C7" s="17" t="s">
        <v>26</v>
      </c>
      <c r="D7" s="38">
        <v>69</v>
      </c>
      <c r="E7" s="39"/>
    </row>
    <row r="8" spans="3:5" ht="22.5" customHeight="1">
      <c r="C8" s="17" t="s">
        <v>34</v>
      </c>
      <c r="D8" s="38">
        <v>45</v>
      </c>
      <c r="E8" s="39"/>
    </row>
    <row r="9" spans="3:5" ht="22.5" customHeight="1">
      <c r="C9" s="17" t="s">
        <v>46</v>
      </c>
      <c r="D9" s="38">
        <v>10</v>
      </c>
      <c r="E9" s="39"/>
    </row>
    <row r="10" spans="3:5" ht="22.5" customHeight="1">
      <c r="C10" s="17" t="s">
        <v>48</v>
      </c>
      <c r="D10" s="38">
        <v>0</v>
      </c>
      <c r="E10" s="39"/>
    </row>
    <row r="11" spans="3:5" ht="22.5" customHeight="1" thickBot="1">
      <c r="C11" s="25" t="s">
        <v>51</v>
      </c>
      <c r="D11" s="86">
        <v>5</v>
      </c>
      <c r="E11" s="203"/>
    </row>
    <row r="12" spans="3:5" ht="22.5" customHeight="1" thickBot="1" thickTop="1">
      <c r="C12" s="21" t="s">
        <v>3</v>
      </c>
      <c r="D12" s="204">
        <f>SUM(D5:D11)</f>
        <v>236</v>
      </c>
      <c r="E12" s="205"/>
    </row>
    <row r="13" spans="3:5" ht="19.5" customHeight="1">
      <c r="C13" s="22"/>
      <c r="D13" s="23"/>
      <c r="E13" s="24"/>
    </row>
    <row r="14" spans="3:12" ht="39" customHeight="1">
      <c r="C14" s="198" t="s">
        <v>45</v>
      </c>
      <c r="D14" s="198"/>
      <c r="E14" s="198"/>
      <c r="F14" s="198"/>
      <c r="G14" s="198"/>
      <c r="H14" s="198"/>
      <c r="I14" s="198"/>
      <c r="J14" s="198"/>
      <c r="K14" s="198"/>
      <c r="L14" s="198"/>
    </row>
    <row r="15" ht="19.5" customHeight="1"/>
    <row r="16" ht="19.5" customHeight="1"/>
    <row r="17" ht="19.5" customHeight="1"/>
    <row r="18" spans="3:11" ht="19.5" customHeight="1" thickBot="1">
      <c r="C18" t="s">
        <v>24</v>
      </c>
      <c r="J18" s="2"/>
      <c r="K18" s="2"/>
    </row>
    <row r="19" spans="3:11" ht="19.5" customHeight="1" thickBot="1">
      <c r="C19" s="11" t="s">
        <v>14</v>
      </c>
      <c r="D19" s="14" t="s">
        <v>18</v>
      </c>
      <c r="J19" s="2"/>
      <c r="K19" s="2"/>
    </row>
    <row r="20" spans="3:11" ht="19.5" customHeight="1" thickTop="1">
      <c r="C20" s="12" t="s">
        <v>5</v>
      </c>
      <c r="D20" s="26">
        <v>368</v>
      </c>
      <c r="J20" s="2"/>
      <c r="K20" s="2"/>
    </row>
    <row r="21" spans="3:11" ht="19.5" customHeight="1">
      <c r="C21" s="12" t="s">
        <v>23</v>
      </c>
      <c r="D21" s="26">
        <v>320</v>
      </c>
      <c r="J21" s="2"/>
      <c r="K21" s="2"/>
    </row>
    <row r="22" spans="3:11" ht="19.5" customHeight="1">
      <c r="C22" s="12" t="s">
        <v>68</v>
      </c>
      <c r="D22" s="27">
        <v>190</v>
      </c>
      <c r="J22" s="2"/>
      <c r="K22" s="2"/>
    </row>
    <row r="23" spans="3:11" ht="19.5" customHeight="1">
      <c r="C23" s="12" t="s">
        <v>6</v>
      </c>
      <c r="D23" s="27">
        <v>82</v>
      </c>
      <c r="J23" s="2"/>
      <c r="K23" s="2"/>
    </row>
    <row r="24" spans="3:11" ht="19.5" customHeight="1">
      <c r="C24" s="12" t="s">
        <v>4</v>
      </c>
      <c r="D24" s="26">
        <v>109</v>
      </c>
      <c r="J24" s="2"/>
      <c r="K24" s="2"/>
    </row>
    <row r="25" spans="3:11" ht="19.5" customHeight="1">
      <c r="C25" s="12" t="s">
        <v>37</v>
      </c>
      <c r="D25" s="26">
        <v>123</v>
      </c>
      <c r="J25" s="2"/>
      <c r="K25" s="2"/>
    </row>
    <row r="26" spans="3:11" ht="19.5" customHeight="1">
      <c r="C26" s="12" t="s">
        <v>7</v>
      </c>
      <c r="D26" s="26">
        <v>46</v>
      </c>
      <c r="J26" s="2"/>
      <c r="K26" s="2"/>
    </row>
    <row r="27" spans="3:11" ht="19.5" customHeight="1">
      <c r="C27" s="12" t="s">
        <v>35</v>
      </c>
      <c r="D27" s="26">
        <v>107</v>
      </c>
      <c r="J27" s="2"/>
      <c r="K27" s="2"/>
    </row>
    <row r="28" spans="3:11" ht="19.5" customHeight="1">
      <c r="C28" s="12" t="s">
        <v>27</v>
      </c>
      <c r="D28" s="26">
        <v>23</v>
      </c>
      <c r="J28" s="2"/>
      <c r="K28" s="2"/>
    </row>
    <row r="29" spans="3:11" ht="19.5" customHeight="1">
      <c r="C29" s="20" t="s">
        <v>47</v>
      </c>
      <c r="D29" s="26">
        <v>3</v>
      </c>
      <c r="J29" s="2"/>
      <c r="K29" s="2"/>
    </row>
    <row r="30" spans="3:11" ht="19.5" customHeight="1">
      <c r="C30" s="12" t="s">
        <v>36</v>
      </c>
      <c r="D30" s="26">
        <v>2</v>
      </c>
      <c r="J30" s="2"/>
      <c r="K30" s="2"/>
    </row>
    <row r="31" spans="3:11" ht="19.5" customHeight="1">
      <c r="C31" s="12" t="s">
        <v>39</v>
      </c>
      <c r="D31" s="26">
        <v>8</v>
      </c>
      <c r="J31" s="2"/>
      <c r="K31" s="2"/>
    </row>
    <row r="32" spans="3:11" ht="19.5" customHeight="1">
      <c r="C32" s="12" t="s">
        <v>38</v>
      </c>
      <c r="D32" s="26">
        <v>2</v>
      </c>
      <c r="J32" s="2"/>
      <c r="K32" s="2"/>
    </row>
    <row r="33" spans="3:11" ht="19.5" customHeight="1" thickBot="1">
      <c r="C33" s="30" t="s">
        <v>63</v>
      </c>
      <c r="D33" s="31">
        <v>13</v>
      </c>
      <c r="J33" s="2"/>
      <c r="K33" s="2"/>
    </row>
    <row r="34" spans="3:11" ht="19.5" customHeight="1" thickBot="1" thickTop="1">
      <c r="C34" s="16" t="s">
        <v>3</v>
      </c>
      <c r="D34" s="28">
        <f>SUM(D20:D33)</f>
        <v>1396</v>
      </c>
      <c r="J34" s="2"/>
      <c r="K34" s="2"/>
    </row>
    <row r="35" spans="4:11" ht="19.5" customHeight="1">
      <c r="D35" s="1"/>
      <c r="J35" s="2"/>
      <c r="K35" s="2"/>
    </row>
    <row r="36" spans="3:11" ht="19.5" customHeight="1">
      <c r="C36" t="s">
        <v>40</v>
      </c>
      <c r="D36" s="1"/>
      <c r="J36" s="2"/>
      <c r="K36" s="2"/>
    </row>
    <row r="37" spans="10:11" ht="19.5" customHeight="1">
      <c r="J37" s="2"/>
      <c r="K37" s="2"/>
    </row>
    <row r="38" spans="10:11" ht="19.5" customHeight="1">
      <c r="J38" s="2"/>
      <c r="K38" s="2"/>
    </row>
    <row r="39" spans="10:11" ht="19.5" customHeight="1">
      <c r="J39" s="2"/>
      <c r="K39" s="2"/>
    </row>
    <row r="40" spans="10:11" ht="19.5" customHeight="1">
      <c r="J40" s="2"/>
      <c r="K40" s="2"/>
    </row>
    <row r="41" spans="10:11" ht="19.5" customHeight="1">
      <c r="J41" s="2"/>
      <c r="K41" s="2"/>
    </row>
    <row r="42" spans="10:11" ht="19.5" customHeight="1">
      <c r="J42" s="2"/>
      <c r="K42" s="2"/>
    </row>
    <row r="43" spans="10:11" ht="19.5" customHeight="1">
      <c r="J43" s="2"/>
      <c r="K43" s="2"/>
    </row>
    <row r="44" spans="10:11" ht="19.5" customHeight="1">
      <c r="J44" s="2"/>
      <c r="K44" s="2"/>
    </row>
    <row r="45" spans="10:11" ht="19.5" customHeight="1">
      <c r="J45" s="2"/>
      <c r="K45" s="2"/>
    </row>
    <row r="46" spans="10:11" ht="19.5" customHeight="1">
      <c r="J46" s="2"/>
      <c r="K46" s="2"/>
    </row>
    <row r="47" spans="10:11" ht="19.5" customHeight="1">
      <c r="J47" s="2"/>
      <c r="K47" s="2"/>
    </row>
    <row r="48" spans="10:11" ht="19.5" customHeight="1">
      <c r="J48" s="2"/>
      <c r="K48" s="2"/>
    </row>
    <row r="49" spans="10:11" ht="19.5" customHeight="1">
      <c r="J49" s="2"/>
      <c r="K49" s="2"/>
    </row>
    <row r="50" spans="10:11" ht="19.5" customHeight="1">
      <c r="J50" s="2"/>
      <c r="K50" s="2"/>
    </row>
    <row r="51" spans="10:11" ht="19.5" customHeight="1">
      <c r="J51" s="2"/>
      <c r="K51" s="2"/>
    </row>
  </sheetData>
  <sheetProtection/>
  <mergeCells count="10">
    <mergeCell ref="C14:L14"/>
    <mergeCell ref="D4:E4"/>
    <mergeCell ref="D5:E5"/>
    <mergeCell ref="D6:E6"/>
    <mergeCell ref="D7:E7"/>
    <mergeCell ref="D8:E8"/>
    <mergeCell ref="D9:E9"/>
    <mergeCell ref="D10:E10"/>
    <mergeCell ref="D11:E11"/>
    <mergeCell ref="D12:E12"/>
  </mergeCells>
  <printOptions/>
  <pageMargins left="0.3937007874015748" right="0.1968503937007874" top="0.984251968503937" bottom="0.984251968503937" header="0.5118110236220472" footer="0.5118110236220472"/>
  <pageSetup firstPageNumber="10" useFirstPageNumber="1" horizontalDpi="600" verticalDpi="600" orientation="portrait" paperSize="9" scale="9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nagao-t55es</dc:creator>
  <cp:keywords/>
  <dc:description/>
  <cp:lastModifiedBy>なし</cp:lastModifiedBy>
  <cp:lastPrinted>2020-10-28T05:39:42Z</cp:lastPrinted>
  <dcterms:created xsi:type="dcterms:W3CDTF">2004-05-24T05:18:58Z</dcterms:created>
  <dcterms:modified xsi:type="dcterms:W3CDTF">2021-10-14T07:41:13Z</dcterms:modified>
  <cp:category/>
  <cp:version/>
  <cp:contentType/>
  <cp:contentStatus/>
</cp:coreProperties>
</file>