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2舶用\"/>
    </mc:Choice>
  </mc:AlternateContent>
  <bookViews>
    <workbookView xWindow="0" yWindow="0" windowWidth="20490" windowHeight="7770" tabRatio="910"/>
  </bookViews>
  <sheets>
    <sheet name="輸出実績グラフ (2)" sheetId="24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 localSheetId="0">#REF!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H10" i="24" l="1"/>
  <c r="H9" i="24" s="1"/>
  <c r="E10" i="24" l="1"/>
  <c r="E9" i="24" s="1"/>
  <c r="F10" i="24"/>
  <c r="F9" i="24" s="1"/>
  <c r="G10" i="24"/>
  <c r="G9" i="24"/>
  <c r="D9" i="24"/>
</calcChain>
</file>

<file path=xl/sharedStrings.xml><?xml version="1.0" encoding="utf-8"?>
<sst xmlns="http://schemas.openxmlformats.org/spreadsheetml/2006/main" count="15" uniqueCount="15">
  <si>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</si>
  <si>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</si>
  <si>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</si>
  <si>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舶用補助機械</t>
    <rPh sb="0" eb="2">
      <t>ハクヨウ</t>
    </rPh>
    <rPh sb="2" eb="4">
      <t>ホジョ</t>
    </rPh>
    <rPh sb="4" eb="6">
      <t>キカイ</t>
    </rPh>
    <phoneticPr fontId="1"/>
  </si>
  <si>
    <t>軸系･プロペラ</t>
    <rPh sb="0" eb="2">
      <t>ジクケイ</t>
    </rPh>
    <phoneticPr fontId="1"/>
  </si>
  <si>
    <t>航海用機器</t>
    <rPh sb="0" eb="3">
      <t>コウカイヨウ</t>
    </rPh>
    <rPh sb="3" eb="5">
      <t>キキ</t>
    </rPh>
    <phoneticPr fontId="1"/>
  </si>
  <si>
    <t>ぎ装品</t>
    <rPh sb="1" eb="3">
      <t>ソウヒン</t>
    </rPh>
    <phoneticPr fontId="1"/>
  </si>
  <si>
    <t>部分品･付属品</t>
    <rPh sb="0" eb="3">
      <t>ブブンヒン</t>
    </rPh>
    <rPh sb="4" eb="7">
      <t>フゾクヒン</t>
    </rPh>
    <phoneticPr fontId="1"/>
  </si>
  <si>
    <t>平成31年</t>
    <rPh sb="0" eb="2">
      <t>ヘイセイ</t>
    </rPh>
    <rPh sb="4" eb="5">
      <t>ネン</t>
    </rPh>
    <phoneticPr fontId="3"/>
  </si>
  <si>
    <t>造船関連工業製品の輸出実績</t>
    <phoneticPr fontId="3"/>
  </si>
  <si>
    <t>平成28年</t>
    <rPh sb="0" eb="2">
      <t>ヘイセイ</t>
    </rPh>
    <rPh sb="4" eb="5">
      <t>ネン</t>
    </rPh>
    <phoneticPr fontId="3"/>
  </si>
  <si>
    <t>その他舶用工業製品</t>
    <rPh sb="2" eb="3">
      <t>タ</t>
    </rPh>
    <rPh sb="3" eb="5">
      <t>ハクヨウ</t>
    </rPh>
    <rPh sb="5" eb="7">
      <t>コウギョウ</t>
    </rPh>
    <rPh sb="7" eb="9">
      <t>セイヒン</t>
    </rPh>
    <phoneticPr fontId="3"/>
  </si>
  <si>
    <t>舶用内燃機関(船外機以外)</t>
    <rPh sb="0" eb="2">
      <t>ハクヨウ</t>
    </rPh>
    <rPh sb="2" eb="4">
      <t>ナイネン</t>
    </rPh>
    <rPh sb="4" eb="6">
      <t>キカン</t>
    </rPh>
    <rPh sb="7" eb="10">
      <t>センガイキ</t>
    </rPh>
    <rPh sb="10" eb="12">
      <t>イガイ</t>
    </rPh>
    <phoneticPr fontId="1"/>
  </si>
  <si>
    <t>船外機</t>
    <rPh sb="0" eb="3">
      <t>センガイキ</t>
    </rPh>
    <phoneticPr fontId="1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</si>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</sst>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0_ "/>
    <numFmt numFmtId="182" formatCode="0_);[Red]\(0\)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0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  <xf numFmtId="0" fontId="4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8" fillId="0" borderId="0"/>
    <xf numFmtId="0" fontId="9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8" xfId="0" applyBorder="1">
      <alignment vertical="center"/>
    </xf>
    <xf numFmtId="0" fontId="11" fillId="0" borderId="0" xfId="0" applyFont="1">
      <alignment vertical="center"/>
    </xf>
    <xf numFmtId="181" fontId="0" fillId="0" borderId="14" xfId="0" applyNumberFormat="1" applyBorder="1" applyAlignment="1">
      <alignment horizontal="left" vertical="center"/>
    </xf>
    <xf numFmtId="181" fontId="0" fillId="0" borderId="5" xfId="0" applyNumberFormat="1" applyBorder="1">
      <alignment vertical="center"/>
    </xf>
    <xf numFmtId="181" fontId="0" fillId="0" borderId="15" xfId="0" applyNumberFormat="1" applyBorder="1" applyAlignment="1">
      <alignment horizontal="left" vertical="center"/>
    </xf>
    <xf numFmtId="181" fontId="0" fillId="0" borderId="2" xfId="0" applyNumberFormat="1" applyBorder="1">
      <alignment vertical="center"/>
    </xf>
    <xf numFmtId="0" fontId="0" fillId="0" borderId="20" xfId="0" applyBorder="1">
      <alignment vertical="center"/>
    </xf>
    <xf numFmtId="181" fontId="0" fillId="0" borderId="6" xfId="0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1" fontId="0" fillId="0" borderId="0" xfId="0" applyNumberFormat="1">
      <alignment vertical="center"/>
    </xf>
    <xf numFmtId="0" fontId="0" fillId="0" borderId="9" xfId="0" applyFill="1" applyBorder="1">
      <alignment vertical="center"/>
    </xf>
    <xf numFmtId="182" fontId="0" fillId="0" borderId="9" xfId="0" applyNumberFormat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80">
    <cellStyle name="パーセント 2" xfId="1"/>
    <cellStyle name="パーセント 2 2" xfId="4"/>
    <cellStyle name="パーセント 3" xfId="5"/>
    <cellStyle name="ハイパーリンク 2" xfId="6"/>
    <cellStyle name="桁区切り 2" xfId="2"/>
    <cellStyle name="桁区切り 2 2" xfId="7"/>
    <cellStyle name="桁区切り 2 3" xfId="8"/>
    <cellStyle name="桁区切り 3" xfId="9"/>
    <cellStyle name="桁区切り 3 2" xfId="10"/>
    <cellStyle name="桁区切り 3 3" xfId="11"/>
    <cellStyle name="桁区切り 4" xfId="12"/>
    <cellStyle name="標準" xfId="0" builtinId="0"/>
    <cellStyle name="標準 10" xfId="13"/>
    <cellStyle name="標準 11" xfId="14"/>
    <cellStyle name="標準 12" xfId="15"/>
    <cellStyle name="標準 13" xfId="16"/>
    <cellStyle name="標準 14" xfId="17"/>
    <cellStyle name="標準 15" xfId="18"/>
    <cellStyle name="標準 16" xfId="19"/>
    <cellStyle name="標準 17" xfId="20"/>
    <cellStyle name="標準 18" xfId="21"/>
    <cellStyle name="標準 19" xfId="22"/>
    <cellStyle name="標準 2" xfId="3"/>
    <cellStyle name="標準 2 2" xfId="23"/>
    <cellStyle name="標準 2 2 2" xfId="24"/>
    <cellStyle name="標準 2 3" xfId="25"/>
    <cellStyle name="標準 20" xfId="26"/>
    <cellStyle name="標準 21" xfId="27"/>
    <cellStyle name="標準 22" xfId="28"/>
    <cellStyle name="標準 23" xfId="29"/>
    <cellStyle name="標準 24" xfId="30"/>
    <cellStyle name="標準 25" xfId="31"/>
    <cellStyle name="標準 26" xfId="32"/>
    <cellStyle name="標準 27" xfId="33"/>
    <cellStyle name="標準 28" xfId="34"/>
    <cellStyle name="標準 29" xfId="35"/>
    <cellStyle name="標準 3" xfId="36"/>
    <cellStyle name="標準 3 2" xfId="37"/>
    <cellStyle name="標準 30" xfId="38"/>
    <cellStyle name="標準 31" xfId="39"/>
    <cellStyle name="標準 32" xfId="40"/>
    <cellStyle name="標準 33" xfId="41"/>
    <cellStyle name="標準 34" xfId="42"/>
    <cellStyle name="標準 35" xfId="43"/>
    <cellStyle name="標準 36" xfId="44"/>
    <cellStyle name="標準 37" xfId="45"/>
    <cellStyle name="標準 38" xfId="46"/>
    <cellStyle name="標準 39" xfId="47"/>
    <cellStyle name="標準 4" xfId="48"/>
    <cellStyle name="標準 40" xfId="49"/>
    <cellStyle name="標準 41" xfId="50"/>
    <cellStyle name="標準 42" xfId="51"/>
    <cellStyle name="標準 43" xfId="52"/>
    <cellStyle name="標準 44" xfId="53"/>
    <cellStyle name="標準 45" xfId="54"/>
    <cellStyle name="標準 46" xfId="55"/>
    <cellStyle name="標準 47" xfId="56"/>
    <cellStyle name="標準 48" xfId="57"/>
    <cellStyle name="標準 49" xfId="58"/>
    <cellStyle name="標準 5" xfId="59"/>
    <cellStyle name="標準 50" xfId="60"/>
    <cellStyle name="標準 51" xfId="61"/>
    <cellStyle name="標準 52" xfId="62"/>
    <cellStyle name="標準 53" xfId="63"/>
    <cellStyle name="標準 54" xfId="64"/>
    <cellStyle name="標準 55" xfId="65"/>
    <cellStyle name="標準 56" xfId="66"/>
    <cellStyle name="標準 57" xfId="67"/>
    <cellStyle name="標準 58" xfId="68"/>
    <cellStyle name="標準 59" xfId="69"/>
    <cellStyle name="標準 6" xfId="70"/>
    <cellStyle name="標準 60" xfId="71"/>
    <cellStyle name="標準 61" xfId="72"/>
    <cellStyle name="標準 62" xfId="73"/>
    <cellStyle name="標準 63" xfId="74"/>
    <cellStyle name="標準 64" xfId="75"/>
    <cellStyle name="標準 65" xfId="76"/>
    <cellStyle name="標準 7" xfId="77"/>
    <cellStyle name="標準 8" xfId="78"/>
    <cellStyle name="標準 9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造船関連工業製品の輸出実績</a:t>
            </a:r>
            <a:r>
              <a:rPr lang="en-US" altLang="ja-JP" sz="900"/>
              <a:t>(</a:t>
            </a:r>
            <a:r>
              <a:rPr lang="ja-JP" altLang="en-US" sz="900"/>
              <a:t>単位：百万円</a:t>
            </a:r>
            <a:r>
              <a:rPr lang="en-US" altLang="ja-JP" sz="900"/>
              <a:t>)</a:t>
            </a:r>
          </a:p>
        </c:rich>
      </c:tx>
      <c:layout>
        <c:manualLayout>
          <c:xMode val="edge"/>
          <c:yMode val="edge"/>
          <c:x val="0.21353400222965435"/>
          <c:y val="2.4179626611079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船外機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'輸出実績グラフ (2)'!$D$7:$H$7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'輸出実績グラフ (2)'!$D$8:$H$8</c:f>
              <c:numCache>
                <c:formatCode>0_ </c:formatCode>
                <c:ptCount val="5"/>
                <c:pt idx="0">
                  <c:v>7463.6549999999997</c:v>
                </c:pt>
                <c:pt idx="1">
                  <c:v>7836.116</c:v>
                </c:pt>
                <c:pt idx="2">
                  <c:v>9440.1270000000004</c:v>
                </c:pt>
                <c:pt idx="3">
                  <c:v>8022.6729999999998</c:v>
                </c:pt>
                <c:pt idx="4" formatCode="0_);[Red]\(0\)">
                  <c:v>7624.2520000000004</c:v>
                </c:pt>
              </c:numCache>
            </c:numRef>
          </c:val>
        </c:ser>
        <c:ser>
          <c:idx val="0"/>
          <c:order val="1"/>
          <c:tx>
            <c:v>その他舶用工業製品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'輸出実績グラフ (2)'!$D$7:$H$7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'輸出実績グラフ (2)'!$D$9:$H$9</c:f>
              <c:numCache>
                <c:formatCode>0_ </c:formatCode>
                <c:ptCount val="5"/>
                <c:pt idx="0">
                  <c:v>43312.164000000004</c:v>
                </c:pt>
                <c:pt idx="1">
                  <c:v>26496.902999999998</c:v>
                </c:pt>
                <c:pt idx="2">
                  <c:v>22403.204999999998</c:v>
                </c:pt>
                <c:pt idx="3">
                  <c:v>22838.659000000003</c:v>
                </c:pt>
                <c:pt idx="4" formatCode="0_);[Red]\(0\)">
                  <c:v>25446.695999999996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29120472"/>
        <c:axId val="329121648"/>
      </c:barChart>
      <c:catAx>
        <c:axId val="32912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9121648"/>
        <c:crosses val="autoZero"/>
        <c:auto val="1"/>
        <c:lblAlgn val="ctr"/>
        <c:lblOffset val="100"/>
        <c:noMultiLvlLbl val="0"/>
      </c:catAx>
      <c:valAx>
        <c:axId val="32912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912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28575</xdr:rowOff>
    </xdr:from>
    <xdr:to>
      <xdr:col>8</xdr:col>
      <xdr:colOff>200025</xdr:colOff>
      <xdr:row>23</xdr:row>
      <xdr:rowOff>85724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M8" sqref="M8"/>
    </sheetView>
  </sheetViews>
  <sheetFormatPr defaultRowHeight="13.5"/>
  <cols>
    <col min="3" max="3" width="15.5" customWidth="1"/>
    <col min="4" max="5" width="9.5" bestFit="1" customWidth="1"/>
    <col min="7" max="7" width="10.125" bestFit="1" customWidth="1"/>
  </cols>
  <sheetData>
    <row r="2" spans="2:8">
      <c r="B2" s="2" t="s">
        <v>0</v>
      </c>
    </row>
    <row r="4" spans="2:8">
      <c r="B4" t="s">
        <v>9</v>
      </c>
    </row>
    <row r="6" spans="2:8" ht="14.25" thickBot="1"/>
    <row r="7" spans="2:8">
      <c r="B7" s="20"/>
      <c r="C7" s="21"/>
      <c r="D7" s="1" t="s">
        <v>10</v>
      </c>
      <c r="E7" s="1" t="s">
        <v>1</v>
      </c>
      <c r="F7" s="1" t="s">
        <v>2</v>
      </c>
      <c r="G7" s="7" t="s">
        <v>8</v>
      </c>
      <c r="H7" s="14" t="s">
        <v>14</v>
      </c>
    </row>
    <row r="8" spans="2:8">
      <c r="B8" s="22" t="s">
        <v>13</v>
      </c>
      <c r="C8" s="23"/>
      <c r="D8" s="9">
        <v>7463.6549999999997</v>
      </c>
      <c r="E8" s="8">
        <v>7836.116</v>
      </c>
      <c r="F8" s="8">
        <v>9440.1270000000004</v>
      </c>
      <c r="G8" s="10">
        <v>8022.6729999999998</v>
      </c>
      <c r="H8" s="15">
        <v>7624.2520000000004</v>
      </c>
    </row>
    <row r="9" spans="2:8" ht="14.25" thickBot="1">
      <c r="B9" s="18" t="s">
        <v>11</v>
      </c>
      <c r="C9" s="19"/>
      <c r="D9" s="11">
        <f t="shared" ref="D9:G9" si="0">SUM(D10:D15)</f>
        <v>43312.164000000004</v>
      </c>
      <c r="E9" s="11">
        <f t="shared" si="0"/>
        <v>26496.902999999998</v>
      </c>
      <c r="F9" s="11">
        <f t="shared" si="0"/>
        <v>22403.204999999998</v>
      </c>
      <c r="G9" s="12">
        <f t="shared" si="0"/>
        <v>22838.659000000003</v>
      </c>
      <c r="H9" s="15">
        <f>SUM(H10:H15)</f>
        <v>25446.695999999996</v>
      </c>
    </row>
    <row r="10" spans="2:8">
      <c r="B10" s="24" t="s">
        <v>12</v>
      </c>
      <c r="C10" s="25"/>
      <c r="D10" s="3">
        <v>12443.492</v>
      </c>
      <c r="E10" s="4">
        <f>3687.886+7793.217</f>
        <v>11481.102999999999</v>
      </c>
      <c r="F10" s="4">
        <f>2843.95+6866.655</f>
        <v>9710.6049999999996</v>
      </c>
      <c r="G10" s="4">
        <f>2138.725+5984.034</f>
        <v>8122.759</v>
      </c>
      <c r="H10" s="15">
        <f>18227.709-H8</f>
        <v>10603.456999999999</v>
      </c>
    </row>
    <row r="11" spans="2:8">
      <c r="B11" s="26" t="s">
        <v>3</v>
      </c>
      <c r="C11" s="27"/>
      <c r="D11" s="5">
        <v>2067.8870000000002</v>
      </c>
      <c r="E11" s="6">
        <v>1837</v>
      </c>
      <c r="F11" s="6">
        <v>2034</v>
      </c>
      <c r="G11" s="6">
        <v>2089.5</v>
      </c>
      <c r="H11" s="15">
        <v>2360.7849999999999</v>
      </c>
    </row>
    <row r="12" spans="2:8">
      <c r="B12" s="26" t="s">
        <v>4</v>
      </c>
      <c r="C12" s="27"/>
      <c r="D12" s="5">
        <v>9644.4869999999992</v>
      </c>
      <c r="E12" s="6">
        <v>4464</v>
      </c>
      <c r="F12" s="6">
        <v>2375.1</v>
      </c>
      <c r="G12" s="6">
        <v>3068.1</v>
      </c>
      <c r="H12" s="15">
        <v>3296.915</v>
      </c>
    </row>
    <row r="13" spans="2:8">
      <c r="B13" s="16" t="s">
        <v>5</v>
      </c>
      <c r="C13" s="17"/>
      <c r="D13" s="5">
        <v>11076.695</v>
      </c>
      <c r="E13" s="6">
        <v>3319</v>
      </c>
      <c r="F13" s="6">
        <v>3746.2</v>
      </c>
      <c r="G13" s="6">
        <v>3613.9</v>
      </c>
      <c r="H13" s="15">
        <v>4587.8149999999996</v>
      </c>
    </row>
    <row r="14" spans="2:8">
      <c r="B14" s="16" t="s">
        <v>6</v>
      </c>
      <c r="C14" s="17"/>
      <c r="D14" s="5">
        <v>2106.4940000000001</v>
      </c>
      <c r="E14" s="6">
        <v>1806.2</v>
      </c>
      <c r="F14" s="6">
        <v>517.20000000000005</v>
      </c>
      <c r="G14" s="6">
        <v>1347.7</v>
      </c>
      <c r="H14" s="15">
        <v>1082.924</v>
      </c>
    </row>
    <row r="15" spans="2:8">
      <c r="B15" s="16" t="s">
        <v>7</v>
      </c>
      <c r="C15" s="17"/>
      <c r="D15" s="5">
        <v>5973.1090000000004</v>
      </c>
      <c r="E15" s="6">
        <v>3589.6</v>
      </c>
      <c r="F15" s="6">
        <v>4020.1</v>
      </c>
      <c r="G15" s="6">
        <v>4596.7</v>
      </c>
      <c r="H15" s="13">
        <v>3514.8</v>
      </c>
    </row>
  </sheetData>
  <mergeCells count="9">
    <mergeCell ref="B14:C14"/>
    <mergeCell ref="B15:C15"/>
    <mergeCell ref="B9:C9"/>
    <mergeCell ref="B7:C7"/>
    <mergeCell ref="B8:C8"/>
    <mergeCell ref="B10:C10"/>
    <mergeCell ref="B11:C11"/>
    <mergeCell ref="B12:C12"/>
    <mergeCell ref="B13:C13"/>
  </mergeCells>
  <phoneticPr fontId="3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輸出実績グラフ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なし</cp:lastModifiedBy>
  <cp:lastPrinted>2021-11-15T04:57:51Z</cp:lastPrinted>
  <dcterms:created xsi:type="dcterms:W3CDTF">2006-03-07T03:34:28Z</dcterms:created>
  <dcterms:modified xsi:type="dcterms:W3CDTF">2021-11-15T04:58:16Z</dcterms:modified>
</cp:coreProperties>
</file>