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697" activeTab="0"/>
  </bookViews>
  <sheets>
    <sheet name="概要" sheetId="1" r:id="rId1"/>
    <sheet name="記入要領" sheetId="2" r:id="rId2"/>
    <sheet name="別添１・２" sheetId="3" r:id="rId3"/>
    <sheet name="航路損益①" sheetId="4" r:id="rId4"/>
    <sheet name="航路損益②" sheetId="5" state="hidden" r:id="rId5"/>
    <sheet name="航路損益③" sheetId="6" state="hidden" r:id="rId6"/>
    <sheet name="貸借対照表" sheetId="7" r:id="rId7"/>
    <sheet name="損益計算書" sheetId="8" r:id="rId8"/>
    <sheet name="航路損益(集計用)" sheetId="9" state="hidden" r:id="rId9"/>
    <sheet name="貸借対照・損益計算(集計用)" sheetId="10" state="hidden" r:id="rId10"/>
  </sheets>
  <definedNames/>
  <calcPr fullCalcOnLoad="1"/>
</workbook>
</file>

<file path=xl/comments4.xml><?xml version="1.0" encoding="utf-8"?>
<comments xmlns="http://schemas.openxmlformats.org/spreadsheetml/2006/main">
  <authors>
    <author>国土交通省</author>
  </authors>
  <commentList>
    <comment ref="G5" authorId="0">
      <text>
        <r>
          <rPr>
            <b/>
            <sz val="9"/>
            <color indexed="12"/>
            <rFont val="ＭＳ Ｐゴシック"/>
            <family val="3"/>
          </rPr>
          <t>事業者名を記載。</t>
        </r>
        <r>
          <rPr>
            <b/>
            <sz val="9"/>
            <color indexed="10"/>
            <rFont val="ＭＳ Ｐゴシック"/>
            <family val="3"/>
          </rPr>
          <t>個人の場合は、屋号のみでなく個人名も記載。</t>
        </r>
      </text>
    </comment>
    <comment ref="U5" authorId="0">
      <text>
        <r>
          <rPr>
            <b/>
            <sz val="9"/>
            <color indexed="12"/>
            <rFont val="ＭＳ Ｐゴシック"/>
            <family val="3"/>
          </rPr>
          <t xml:space="preserve">許可航路名を記載
</t>
        </r>
        <r>
          <rPr>
            <b/>
            <sz val="9"/>
            <color indexed="10"/>
            <rFont val="ＭＳ Ｐゴシック"/>
            <family val="3"/>
          </rPr>
          <t>例：○○～○○航路、○○港内遊覧航路</t>
        </r>
      </text>
    </comment>
  </commentList>
</comments>
</file>

<file path=xl/comments7.xml><?xml version="1.0" encoding="utf-8"?>
<comments xmlns="http://schemas.openxmlformats.org/spreadsheetml/2006/main">
  <authors>
    <author>国土交通省</author>
  </authors>
  <commentList>
    <comment ref="K7" authorId="0">
      <text>
        <r>
          <rPr>
            <b/>
            <sz val="9"/>
            <color indexed="12"/>
            <rFont val="ＭＳ Ｐゴシック"/>
            <family val="3"/>
          </rPr>
          <t>事業者名を記載。</t>
        </r>
        <r>
          <rPr>
            <b/>
            <sz val="9"/>
            <color indexed="10"/>
            <rFont val="ＭＳ Ｐゴシック"/>
            <family val="3"/>
          </rPr>
          <t>個人の場合は、屋号のみでなく個人名も記載。</t>
        </r>
      </text>
    </comment>
  </commentList>
</comments>
</file>

<file path=xl/comments8.xml><?xml version="1.0" encoding="utf-8"?>
<comments xmlns="http://schemas.openxmlformats.org/spreadsheetml/2006/main">
  <authors>
    <author>国土交通省</author>
  </authors>
  <commentList>
    <comment ref="K7" authorId="0">
      <text>
        <r>
          <rPr>
            <b/>
            <sz val="9"/>
            <color indexed="12"/>
            <rFont val="ＭＳ Ｐゴシック"/>
            <family val="3"/>
          </rPr>
          <t>事業者名を記載。</t>
        </r>
        <r>
          <rPr>
            <b/>
            <sz val="9"/>
            <color indexed="10"/>
            <rFont val="ＭＳ Ｐゴシック"/>
            <family val="3"/>
          </rPr>
          <t>個人の場合は、屋号のみでなく個人名も記載。</t>
        </r>
      </text>
    </comment>
  </commentList>
</comments>
</file>

<file path=xl/sharedStrings.xml><?xml version="1.0" encoding="utf-8"?>
<sst xmlns="http://schemas.openxmlformats.org/spreadsheetml/2006/main" count="871" uniqueCount="507">
  <si>
    <t>種別</t>
  </si>
  <si>
    <t>形態</t>
  </si>
  <si>
    <t>船種</t>
  </si>
  <si>
    <t>隻数</t>
  </si>
  <si>
    <t>往航</t>
  </si>
  <si>
    <t>復航</t>
  </si>
  <si>
    <t>合計</t>
  </si>
  <si>
    <t>管轄局</t>
  </si>
  <si>
    <t>旅客輸送（人）</t>
  </si>
  <si>
    <t>旅客輸送（人㌔）</t>
  </si>
  <si>
    <t>自動車航送(台)</t>
  </si>
  <si>
    <t>バス</t>
  </si>
  <si>
    <t>乗用車</t>
  </si>
  <si>
    <t>トラック</t>
  </si>
  <si>
    <t>その他</t>
  </si>
  <si>
    <t>軽油</t>
  </si>
  <si>
    <t>A重油</t>
  </si>
  <si>
    <t>B重油</t>
  </si>
  <si>
    <t>C重油</t>
  </si>
  <si>
    <t>年間燃料消費量（キロリットル）</t>
  </si>
  <si>
    <t>事　業　者　名</t>
  </si>
  <si>
    <t>航　路　名</t>
  </si>
  <si>
    <t>事業者
コード</t>
  </si>
  <si>
    <t>航路
コード</t>
  </si>
  <si>
    <t>自動車航送(台数)</t>
  </si>
  <si>
    <t>運航回数</t>
  </si>
  <si>
    <t>乗用車
(8ｔ換算)</t>
  </si>
  <si>
    <t>合計
(8t換算)</t>
  </si>
  <si>
    <t>運航実績</t>
  </si>
  <si>
    <t>航路損益</t>
  </si>
  <si>
    <t>営業収益</t>
  </si>
  <si>
    <t>旅客運賃</t>
  </si>
  <si>
    <t>自動車
航送運賃</t>
  </si>
  <si>
    <t>手小荷物
運賃</t>
  </si>
  <si>
    <t>貨物運賃</t>
  </si>
  <si>
    <t>郵便
航送料</t>
  </si>
  <si>
    <t>その他
運航収益</t>
  </si>
  <si>
    <t>小計</t>
  </si>
  <si>
    <t>海運業
収益計</t>
  </si>
  <si>
    <t>海　　運　　業　　収　　益</t>
  </si>
  <si>
    <t>その他
収益</t>
  </si>
  <si>
    <t>営　　　業　　　収　　　益</t>
  </si>
  <si>
    <t>営業費用</t>
  </si>
  <si>
    <t>支払手数料</t>
  </si>
  <si>
    <t>損害保険料</t>
  </si>
  <si>
    <t>旅　客　費</t>
  </si>
  <si>
    <t>自動車航送取扱費</t>
  </si>
  <si>
    <t>保険料</t>
  </si>
  <si>
    <t>貨物費</t>
  </si>
  <si>
    <t>手小荷物
取扱費</t>
  </si>
  <si>
    <t>郵便航送
取扱費</t>
  </si>
  <si>
    <t>燃料
潤滑油費</t>
  </si>
  <si>
    <t>岸壁等使用料</t>
  </si>
  <si>
    <t>代理店料</t>
  </si>
  <si>
    <t>港　　　　　費</t>
  </si>
  <si>
    <t>用船料</t>
  </si>
  <si>
    <t>その他
運航費</t>
  </si>
  <si>
    <t>運航費
合計</t>
  </si>
  <si>
    <t>運　　　　　　　　　　航　　　　　　　　　　費</t>
  </si>
  <si>
    <t>船員費</t>
  </si>
  <si>
    <t>船舶備品
消耗品費</t>
  </si>
  <si>
    <t>船舶
修繕費</t>
  </si>
  <si>
    <t>船舶
保険料</t>
  </si>
  <si>
    <t>船舶固定
資産税</t>
  </si>
  <si>
    <t>船舶減価
償却費</t>
  </si>
  <si>
    <t>船　　　　　　　　　　費</t>
  </si>
  <si>
    <t>航路附属施設費</t>
  </si>
  <si>
    <t>岸壁</t>
  </si>
  <si>
    <t>その他</t>
  </si>
  <si>
    <t>一般管理費</t>
  </si>
  <si>
    <t>役員報酬</t>
  </si>
  <si>
    <t>従業員
給与</t>
  </si>
  <si>
    <t>租税公課</t>
  </si>
  <si>
    <t>減価
償却費</t>
  </si>
  <si>
    <t>交際費</t>
  </si>
  <si>
    <t>広告
宣伝費</t>
  </si>
  <si>
    <t>一　　　　　般　　　　　管　　　　　理　　　　　費</t>
  </si>
  <si>
    <t>その他
費用</t>
  </si>
  <si>
    <t>営　　　　　　　　　　業　　　　　　　　　　費　　　　　　　　　　用</t>
  </si>
  <si>
    <t>営業損益</t>
  </si>
  <si>
    <t>営業外
収益</t>
  </si>
  <si>
    <t>営業外費用</t>
  </si>
  <si>
    <t>船舶設備
資金金利</t>
  </si>
  <si>
    <t>金　　　　　利</t>
  </si>
  <si>
    <t>航路付属施設
資金金利</t>
  </si>
  <si>
    <t>その他
営業外
費用</t>
  </si>
  <si>
    <t>営　　　業　　　外　　　費　　　用</t>
  </si>
  <si>
    <t>経常損益</t>
  </si>
  <si>
    <t>経常収支率</t>
  </si>
  <si>
    <t>経常
収支率</t>
  </si>
  <si>
    <t>貸借対照表</t>
  </si>
  <si>
    <t>現金
預金</t>
  </si>
  <si>
    <t>受取手形</t>
  </si>
  <si>
    <t>未収金</t>
  </si>
  <si>
    <t>短期
貸付金</t>
  </si>
  <si>
    <t>貯蔵品
船内準備金</t>
  </si>
  <si>
    <t>立替金</t>
  </si>
  <si>
    <t>流　　　　　動　　　　　資　　　　　産</t>
  </si>
  <si>
    <t>船舶</t>
  </si>
  <si>
    <t>建設仮勘定</t>
  </si>
  <si>
    <t>有　　形　　固　　定　　資　　産</t>
  </si>
  <si>
    <t>無形
固定資産</t>
  </si>
  <si>
    <t>投資</t>
  </si>
  <si>
    <t>長期貸付金</t>
  </si>
  <si>
    <t>投　資　そ　の　他　資　産</t>
  </si>
  <si>
    <t>計</t>
  </si>
  <si>
    <t>固定資産
合計</t>
  </si>
  <si>
    <t>固　　　　　　　　　　定　　　　　　　　　　資　　　　　　　　　　産</t>
  </si>
  <si>
    <t>繰延資産</t>
  </si>
  <si>
    <t>資　　　　　　　　　　産　　　　　　　　　　の　　　　　　　　　　部</t>
  </si>
  <si>
    <t>支払手形</t>
  </si>
  <si>
    <t>短期
借入金</t>
  </si>
  <si>
    <t>未払金</t>
  </si>
  <si>
    <t>前受金
預り金</t>
  </si>
  <si>
    <t>税金
引当金</t>
  </si>
  <si>
    <t>流　　　動　　　負　　　債</t>
  </si>
  <si>
    <t>長期
借入金</t>
  </si>
  <si>
    <t>固　　定　負　　債</t>
  </si>
  <si>
    <t>特定引当金</t>
  </si>
  <si>
    <t>負　　　　　　　　債　　　　　　　　の　　　　　　　　部</t>
  </si>
  <si>
    <t>資本金</t>
  </si>
  <si>
    <t>資本準備金</t>
  </si>
  <si>
    <t>その他
資本剰余金</t>
  </si>
  <si>
    <t>利益準備金</t>
  </si>
  <si>
    <t>その他
利益剰余金</t>
  </si>
  <si>
    <t>自己株式</t>
  </si>
  <si>
    <t>株　　　　　主　　　　　資　　　　　本</t>
  </si>
  <si>
    <t>評価
換算差額等</t>
  </si>
  <si>
    <t>新株予約権</t>
  </si>
  <si>
    <t>純　　　　　　　　　　資　　　　　　　　　　産　　　　　　　　　　の　　　　　　　　　　部</t>
  </si>
  <si>
    <t>負債・
純資産
合計</t>
  </si>
  <si>
    <t>バランス
確認</t>
  </si>
  <si>
    <t>損益計算</t>
  </si>
  <si>
    <t>海　　　運　　　業　　　収　　　益</t>
  </si>
  <si>
    <t>その他
事業収益</t>
  </si>
  <si>
    <t>営　　　　　業　　　　　収　　　　　益</t>
  </si>
  <si>
    <t>燃料潤滑油費</t>
  </si>
  <si>
    <t>運　航　費</t>
  </si>
  <si>
    <t>修繕費</t>
  </si>
  <si>
    <t>船舶減価償却費</t>
  </si>
  <si>
    <t>海　　　　　運　　　　　業　　　　　費　　　　　用</t>
  </si>
  <si>
    <t>その他
事業費用</t>
  </si>
  <si>
    <t>人件費</t>
  </si>
  <si>
    <t>受取利息
配当金</t>
  </si>
  <si>
    <t>支払利息
割引料</t>
  </si>
  <si>
    <t>収　　　益</t>
  </si>
  <si>
    <t>費　　　用</t>
  </si>
  <si>
    <t>営　　　業　　　外　　　損　　　益</t>
  </si>
  <si>
    <t>前期損益
修正益</t>
  </si>
  <si>
    <t>前期損益
修正損</t>
  </si>
  <si>
    <t>特　別　利　益</t>
  </si>
  <si>
    <t>特　　　　　別　　　　　損　　　　　益</t>
  </si>
  <si>
    <t>特　別　損　失</t>
  </si>
  <si>
    <t>税引前
当期
純利益</t>
  </si>
  <si>
    <t>法人税等</t>
  </si>
  <si>
    <t>税引後
当期
純利益</t>
  </si>
  <si>
    <t>１　　航 路 損 益 計 算 書</t>
  </si>
  <si>
    <t>事業者の氏名又は名称</t>
  </si>
  <si>
    <t>事業者コード</t>
  </si>
  <si>
    <t>　この損益計算は、</t>
  </si>
  <si>
    <t>年</t>
  </si>
  <si>
    <t>月より</t>
  </si>
  <si>
    <t>月までのものです。</t>
  </si>
  <si>
    <t>（単位　千円）</t>
  </si>
  <si>
    <t>科　　　　　　　　　目</t>
  </si>
  <si>
    <t>金　　　　　　　　　額</t>
  </si>
  <si>
    <t>科　　　　　　　　　　目</t>
  </si>
  <si>
    <t>営 業 収 益</t>
  </si>
  <si>
    <t>運 航 収 益</t>
  </si>
  <si>
    <t>旅客運賃</t>
  </si>
  <si>
    <t>営　　　　業　　　　費　　　　用</t>
  </si>
  <si>
    <t>船　　費</t>
  </si>
  <si>
    <t>船舶修繕費</t>
  </si>
  <si>
    <t>自動車航送運賃</t>
  </si>
  <si>
    <t>船舶保険料</t>
  </si>
  <si>
    <t>手小荷物運賃</t>
  </si>
  <si>
    <t>船舶固定資産税</t>
  </si>
  <si>
    <t>貨物運賃</t>
  </si>
  <si>
    <t>船舶減価償却費</t>
  </si>
  <si>
    <t>郵便・信書便航送料</t>
  </si>
  <si>
    <t>その他の船費</t>
  </si>
  <si>
    <t>その他の運航収益</t>
  </si>
  <si>
    <t>船費計</t>
  </si>
  <si>
    <t>29～35</t>
  </si>
  <si>
    <t>計</t>
  </si>
  <si>
    <t>１～６</t>
  </si>
  <si>
    <t>航路付属</t>
  </si>
  <si>
    <t>岸壁</t>
  </si>
  <si>
    <t>その他の収益</t>
  </si>
  <si>
    <t>その他</t>
  </si>
  <si>
    <t>施 設 費</t>
  </si>
  <si>
    <t>営業収益合計</t>
  </si>
  <si>
    <t>７＋８</t>
  </si>
  <si>
    <t>37＋38</t>
  </si>
  <si>
    <t>運　　　　　　航　　　　　　費</t>
  </si>
  <si>
    <t>旅客費</t>
  </si>
  <si>
    <t>支払手数料</t>
  </si>
  <si>
    <t>一 般 管 理 費</t>
  </si>
  <si>
    <t>役員報酬</t>
  </si>
  <si>
    <t>傷害保険料</t>
  </si>
  <si>
    <t>従業員給与</t>
  </si>
  <si>
    <t>租税公課</t>
  </si>
  <si>
    <t>10～12</t>
  </si>
  <si>
    <t>減価償却費</t>
  </si>
  <si>
    <t>自動車航送</t>
  </si>
  <si>
    <t>取　扱　費</t>
  </si>
  <si>
    <t>交際費</t>
  </si>
  <si>
    <t>保険料</t>
  </si>
  <si>
    <t>広告宣伝費</t>
  </si>
  <si>
    <t>その他の一般管理費</t>
  </si>
  <si>
    <t>14～16</t>
  </si>
  <si>
    <t>一般管理費計</t>
  </si>
  <si>
    <t>40～46</t>
  </si>
  <si>
    <t>手小荷物取扱費</t>
  </si>
  <si>
    <t>その他の費用</t>
  </si>
  <si>
    <t>貨物費</t>
  </si>
  <si>
    <t>営業費用合計</t>
  </si>
  <si>
    <t>28＋36＋39＋47＋48</t>
  </si>
  <si>
    <t>郵便・信書便航送取扱費</t>
  </si>
  <si>
    <t>営  業  損  益 ９－49（損失は△印）</t>
  </si>
  <si>
    <t>燃料潤滑油費</t>
  </si>
  <si>
    <t>営業外収益</t>
  </si>
  <si>
    <t>港　費</t>
  </si>
  <si>
    <t>岸壁等使用料</t>
  </si>
  <si>
    <t>営業外費用</t>
  </si>
  <si>
    <t>金　利</t>
  </si>
  <si>
    <t>船舶設備資金金利</t>
  </si>
  <si>
    <t>代理店料</t>
  </si>
  <si>
    <t>航路付属施設資金金利</t>
  </si>
  <si>
    <t>22～24</t>
  </si>
  <si>
    <t>52～54</t>
  </si>
  <si>
    <t>用船料</t>
  </si>
  <si>
    <t>その他の営業外費用</t>
  </si>
  <si>
    <t>その他の運航費</t>
  </si>
  <si>
    <t>営業外費用合計</t>
  </si>
  <si>
    <t>55＋56</t>
  </si>
  <si>
    <t>運航費計</t>
  </si>
  <si>
    <t>13＋17＋18～</t>
  </si>
  <si>
    <t>経常損益</t>
  </si>
  <si>
    <t>50＋51－57</t>
  </si>
  <si>
    <t>　21＋25～27　</t>
  </si>
  <si>
    <t>船費</t>
  </si>
  <si>
    <t>船員費</t>
  </si>
  <si>
    <t>船舶備品・消耗品費</t>
  </si>
  <si>
    <t>３　　貸 借 対 照 表</t>
  </si>
  <si>
    <t>月</t>
  </si>
  <si>
    <t>日現在</t>
  </si>
  <si>
    <t>資　　　　　産　　　　　の　　　　　部</t>
  </si>
  <si>
    <t>負　　債　　及　　び　　純　　資　　産　　の　　部</t>
  </si>
  <si>
    <t>流　動　資　産</t>
  </si>
  <si>
    <t>現金・預金</t>
  </si>
  <si>
    <t>負　　　　　　　　債</t>
  </si>
  <si>
    <t>流 動 負 債</t>
  </si>
  <si>
    <t>支払手形</t>
  </si>
  <si>
    <t>受取手形</t>
  </si>
  <si>
    <t>短期借入金</t>
  </si>
  <si>
    <t>未収金</t>
  </si>
  <si>
    <t>未払金</t>
  </si>
  <si>
    <t>短期貸付金</t>
  </si>
  <si>
    <t>前受金・預り金</t>
  </si>
  <si>
    <t>貯蔵品・船内準備金</t>
  </si>
  <si>
    <t>税金引当金</t>
  </si>
  <si>
    <t>立替金</t>
  </si>
  <si>
    <t>21～26</t>
  </si>
  <si>
    <t>合　　　計</t>
  </si>
  <si>
    <t>１～７</t>
  </si>
  <si>
    <t>固定負債</t>
  </si>
  <si>
    <t>長期借入金</t>
  </si>
  <si>
    <t>固　定　資　産</t>
  </si>
  <si>
    <t>有形固定資産</t>
  </si>
  <si>
    <t>船舶</t>
  </si>
  <si>
    <t>建設仮勘定</t>
  </si>
  <si>
    <t>28＋29</t>
  </si>
  <si>
    <t>特定引当金</t>
  </si>
  <si>
    <t>９～11</t>
  </si>
  <si>
    <t>合　　計</t>
  </si>
  <si>
    <t>27＋30＋31</t>
  </si>
  <si>
    <t>無形固定資産</t>
  </si>
  <si>
    <t>純　　　資　　　産</t>
  </si>
  <si>
    <t>株　　主　　資　　本</t>
  </si>
  <si>
    <t>資本金</t>
  </si>
  <si>
    <t>投資その他の資産</t>
  </si>
  <si>
    <t>投資</t>
  </si>
  <si>
    <t>資本準備金</t>
  </si>
  <si>
    <t>長期貸付金</t>
  </si>
  <si>
    <t>その他資本剰余金</t>
  </si>
  <si>
    <t>利益準備金</t>
  </si>
  <si>
    <t>その他利益剰余金</t>
  </si>
  <si>
    <t>12＋13＋17</t>
  </si>
  <si>
    <t>自己株式</t>
  </si>
  <si>
    <t>繰延資金</t>
  </si>
  <si>
    <t>33～38</t>
  </si>
  <si>
    <t>資産合計</t>
  </si>
  <si>
    <t>８＋18＋19</t>
  </si>
  <si>
    <t>39＋40＋41</t>
  </si>
  <si>
    <t>負債及び純資産合計</t>
  </si>
  <si>
    <t>32＋42</t>
  </si>
  <si>
    <t>注：株主資本については、株主資本等変動計算書を添付すること</t>
  </si>
  <si>
    <t>２　　損 益 計 算 書</t>
  </si>
  <si>
    <t>自</t>
  </si>
  <si>
    <t>至</t>
  </si>
  <si>
    <t>海運業収益</t>
  </si>
  <si>
    <t>特別損益</t>
  </si>
  <si>
    <t>特別利益</t>
  </si>
  <si>
    <t>前期損益修正益</t>
  </si>
  <si>
    <t>手小荷物運賃</t>
  </si>
  <si>
    <t>31＋32</t>
  </si>
  <si>
    <t>特別損失</t>
  </si>
  <si>
    <t>前期損益修正損</t>
  </si>
  <si>
    <t>１～５</t>
  </si>
  <si>
    <t>34＋35</t>
  </si>
  <si>
    <t>その他の事業収益</t>
  </si>
  <si>
    <t>税引前当期純利益</t>
  </si>
  <si>
    <t>30＋33－36</t>
  </si>
  <si>
    <t>６＋７</t>
  </si>
  <si>
    <t>法人税等</t>
  </si>
  <si>
    <t>海 運 業 費 用</t>
  </si>
  <si>
    <t>運航費</t>
  </si>
  <si>
    <t>税引後当期純利益</t>
  </si>
  <si>
    <t>37-38</t>
  </si>
  <si>
    <t>９＋10</t>
  </si>
  <si>
    <t>修繕費</t>
  </si>
  <si>
    <t>12～15</t>
  </si>
  <si>
    <t>11＋16＋17</t>
  </si>
  <si>
    <t>その他の事業費用</t>
  </si>
  <si>
    <t>一　般</t>
  </si>
  <si>
    <r>
      <t>人件費</t>
    </r>
    <r>
      <rPr>
        <sz val="6"/>
        <rFont val="ＭＳ 明朝"/>
        <family val="1"/>
      </rPr>
      <t>(船員費を除く)</t>
    </r>
  </si>
  <si>
    <t>管理費</t>
  </si>
  <si>
    <t>18～21</t>
  </si>
  <si>
    <t>営業利益</t>
  </si>
  <si>
    <t>８－22</t>
  </si>
  <si>
    <t>営業外損益</t>
  </si>
  <si>
    <t>収益</t>
  </si>
  <si>
    <t>受取利息・配当金</t>
  </si>
  <si>
    <t>24＋25</t>
  </si>
  <si>
    <t>費用</t>
  </si>
  <si>
    <t>支払利息・割引料</t>
  </si>
  <si>
    <t>27＋28</t>
  </si>
  <si>
    <t>経常利益</t>
  </si>
  <si>
    <t>23＋26－29</t>
  </si>
  <si>
    <t>航路コード</t>
  </si>
  <si>
    <t>事業者コード</t>
  </si>
  <si>
    <t>　事業者の氏名又は名称</t>
  </si>
  <si>
    <t>航路名</t>
  </si>
  <si>
    <t xml:space="preserve"> 評 価 ・ 換 算 差 額 等</t>
  </si>
  <si>
    <t xml:space="preserve"> 新 株 予 約 権</t>
  </si>
  <si>
    <t>１．</t>
  </si>
  <si>
    <t>調査対象：</t>
  </si>
  <si>
    <t>今年４月１日現在で、一般旅客定期航路事業、旅客不定期航路事業の許可を受けている事業者（国庫補助航路を除く。）</t>
  </si>
  <si>
    <t>※昨年４月１日から今年３月３１日までに廃止又は休止した事業者及び航路についても対象とします。</t>
  </si>
  <si>
    <t>２．</t>
  </si>
  <si>
    <t>各調査表の作成にあたっては、次の事項に留意のうえ記入願います。</t>
  </si>
  <si>
    <t>①</t>
  </si>
  <si>
    <t>調査表の様式については次のとおりです。</t>
  </si>
  <si>
    <t>第一表　　航路損益計算書　（許可航路ごとに作成。兼営事業を除く。）</t>
  </si>
  <si>
    <t>第二表　　貸借対照表</t>
  </si>
  <si>
    <t>（株式会社にあっては全事業者が作成。株式会社以外の事業者にあっては旅客航路事業収益が５千万円以上であった事業者のみ作成。）</t>
  </si>
  <si>
    <t>第三表　　損益計算書　（許可航路を含む全体の事業について作成。）</t>
  </si>
  <si>
    <t>②</t>
  </si>
  <si>
    <t>③</t>
  </si>
  <si>
    <t>④</t>
  </si>
  <si>
    <t>３．</t>
  </si>
  <si>
    <t>問い合わせ先</t>
  </si>
  <si>
    <t>〒231-8433  横浜市中区北仲通り５－５７　横浜第２合同庁舎</t>
  </si>
  <si>
    <t xml:space="preserve">                　 関東運輸局海事振興部旅客課</t>
  </si>
  <si>
    <t xml:space="preserve">                　 TEL：045-211-7214  　FAX：045-201-8788</t>
  </si>
  <si>
    <t>記　入　要　領</t>
  </si>
  <si>
    <t>※</t>
  </si>
  <si>
    <t>マーカー部分を記入(入力）してください</t>
  </si>
  <si>
    <t>１．航路損益計算書</t>
  </si>
  <si>
    <t>（１）</t>
  </si>
  <si>
    <t>（２）</t>
  </si>
  <si>
    <t>兼業事業又は他航路に共通して関連する収益又は費用については、費目毎に原則として別添１の「共通収入、共通費用の配分基準一覧表」により按分し、当該航路に割り当ててください。ただし、この基準により按分することが極めて不合理である場合には、その性質、発生原因等に応じて適正な方法によっても差し支えありません。</t>
  </si>
  <si>
    <t>（３）</t>
  </si>
  <si>
    <t>費目別の計上経費の内訳は別添２の「航路損益計算書費目別計上経費内訳」によって下さい。</t>
  </si>
  <si>
    <t>（４）</t>
  </si>
  <si>
    <t>損失の場合には△印を付して金額を記入して下さい。</t>
  </si>
  <si>
    <t>２．損益計算書及び貸借対照表</t>
  </si>
  <si>
    <t>これらの報告書の算出期間は、航路損益計算書に記入した期間と同じ１年間とします。</t>
  </si>
  <si>
    <t>損失の場合には△印を付して金額を記入して下さい。</t>
  </si>
  <si>
    <t>３．消費税に関する経理処理について</t>
  </si>
  <si>
    <t>原則として税抜経理方式によりますが、税込経理方式を採用している事業者にあっては、税込経理方式によることが出来ます。</t>
  </si>
  <si>
    <t>（２）</t>
  </si>
  <si>
    <t>簡易課税制度又は限界控除制度を採用し、かつ、税抜経理方式を採用している事業者にあっては、仮受消費税と仮払消費税との額を相殺した額は実際の納税額とは異なることとなりますが、その差額は収入又は支出として計上することとし、航路損益計算書においては、「51営業外収益」又は営業外費用の「56その他の営業外費用」にそれぞれ計上することとします。同様に、損益計算書においては、営業外収益の「25その他」又は営業外費用の「28その他」にそれぞれ計上することとします。</t>
  </si>
  <si>
    <t>（３）</t>
  </si>
  <si>
    <t>税込処理方式の場合は、消費税納付額は、航路損益計算書においては、「42租税公課」（還付された時は、「8その他収益」）に計上し、損益計算書においては、「21その他の一般管理費」（還付された時は、「7その他の事業収益」）にそれぞれ計上することとします。</t>
  </si>
  <si>
    <t>貸借対照表への計上に当たり、未収消費税、未払消費税については、それぞれ「3未収金」、「23未払金」の科目で処理することとします。</t>
  </si>
  <si>
    <t>共通収入、共通費用の配分基準一覧表</t>
  </si>
  <si>
    <t>配　分　基　準</t>
  </si>
  <si>
    <t>旅客航路事業と兼業事業に配分する収入費用</t>
  </si>
  <si>
    <t>航路毎に配分する収入費用</t>
  </si>
  <si>
    <t>営 業 雑 収 入</t>
  </si>
  <si>
    <t>収　入　比　率</t>
  </si>
  <si>
    <t>営 業 外 収 入</t>
  </si>
  <si>
    <t>一 般 管 理 費</t>
  </si>
  <si>
    <t>営業費用比率</t>
  </si>
  <si>
    <t>営業外費用のうち、金融費用を除く費用</t>
  </si>
  <si>
    <t>燃 料 潤 滑 費</t>
  </si>
  <si>
    <t>用　　船　　料</t>
  </si>
  <si>
    <t>船　　員　　費</t>
  </si>
  <si>
    <t>船 舶 備 品 費</t>
  </si>
  <si>
    <t>船舶消耗品費</t>
  </si>
  <si>
    <t>就　航　比　率</t>
  </si>
  <si>
    <t>船 舶 修 繕 費</t>
  </si>
  <si>
    <t>船 舶 保 険 料</t>
  </si>
  <si>
    <t>船舶固定資産税</t>
  </si>
  <si>
    <t>船舶減価償却費</t>
  </si>
  <si>
    <t>そ の 他 船 費</t>
  </si>
  <si>
    <t>船　舶　金　利</t>
  </si>
  <si>
    <t>港　　　　　費</t>
  </si>
  <si>
    <t>運行回数比率</t>
  </si>
  <si>
    <t>航路付属施設費</t>
  </si>
  <si>
    <t>金　融　費　用（船舶金利以外）</t>
  </si>
  <si>
    <t>固定資産比率</t>
  </si>
  <si>
    <t>利　　　　　潤</t>
  </si>
  <si>
    <t>航路損益計算書費目別計上経費内訳</t>
  </si>
  <si>
    <t>費　　　　　　　　目</t>
  </si>
  <si>
    <t>計　　上　　経　　費</t>
  </si>
  <si>
    <t>営業収益</t>
  </si>
  <si>
    <t>運航収益</t>
  </si>
  <si>
    <t>　旅客運賃</t>
  </si>
  <si>
    <t>　自動車航送運賃</t>
  </si>
  <si>
    <t>　無人車運賃を含む。</t>
  </si>
  <si>
    <t>　手小荷物運賃</t>
  </si>
  <si>
    <t>　手荷物運賃、小荷物運賃</t>
  </si>
  <si>
    <t>　貨物運賃</t>
  </si>
  <si>
    <t>　郵便航送料</t>
  </si>
  <si>
    <t>　その他の運航収益</t>
  </si>
  <si>
    <t>　払戻運賃、払戻手数料、船内売店販売収入、貸毛布代、その他の雑収入</t>
  </si>
  <si>
    <t>　その他の収益</t>
  </si>
  <si>
    <t>　ターミナル売店販売収入、曳船、艀収入、各種賃貸料（船舶、桟橋、可動橋、上屋、ターミナル、その他の航路付属施設）、代理店収入</t>
  </si>
  <si>
    <t>営業費用</t>
  </si>
  <si>
    <t>運航費</t>
  </si>
  <si>
    <t>旅費</t>
  </si>
  <si>
    <t>　支払手数料</t>
  </si>
  <si>
    <t>　歩金</t>
  </si>
  <si>
    <t>　傷害保険料</t>
  </si>
  <si>
    <t>　その他</t>
  </si>
  <si>
    <t>　通行税、乗下船費（艀料等）、洗濯代、清掃料（車両甲板を除く。）、雑費（書籍、新聞、案内書、茶菓代、治療費）</t>
  </si>
  <si>
    <t>自航扱</t>
  </si>
  <si>
    <t>動送費</t>
  </si>
  <si>
    <t>　保険料</t>
  </si>
  <si>
    <t>　自動車航送保険料（自動車及び自動車の積荷）</t>
  </si>
  <si>
    <t xml:space="preserve">車取　 </t>
  </si>
  <si>
    <t>　清掃料（車両甲板）、雑費</t>
  </si>
  <si>
    <t>　手小荷物取扱費</t>
  </si>
  <si>
    <t>　貨物費</t>
  </si>
  <si>
    <t>　歩金、貨物積卸費、艀料、雑費</t>
  </si>
  <si>
    <t>　郵便航送取扱費</t>
  </si>
  <si>
    <t>　積卸費、艀料、桟橋料、検数料、陸上運搬費</t>
  </si>
  <si>
    <t>　燃料潤滑油費</t>
  </si>
  <si>
    <t>港費</t>
  </si>
  <si>
    <t>　岸壁等使用料</t>
  </si>
  <si>
    <t>　岸壁、桟橋、可動橋、ターミナル、上屋、駐車場等の使用料</t>
  </si>
  <si>
    <t>　代理店料</t>
  </si>
  <si>
    <t>　代理店定額手数料、岸壁作業料（綱取料、誘導作業料等）</t>
  </si>
  <si>
    <t>　水先料、係留料、曳船料、出入港税</t>
  </si>
  <si>
    <t>　用船料</t>
  </si>
  <si>
    <t>　その他の運航費</t>
  </si>
  <si>
    <t>　養缶水費、船内売店販売費用、雑費（通信費、船内洗浄消毒費、塵芥取捨費、汚物処理費等）</t>
  </si>
  <si>
    <t>船費</t>
  </si>
  <si>
    <t>　船員費</t>
  </si>
  <si>
    <t>　船員（予備員を含む。）の給料、手当、賄費、船員保険料、雇入雇止公認手数料、治療費、旅費、交通費、退職手当（引当金を含む。）、退職年金</t>
  </si>
  <si>
    <t>　船舶備品消耗品費</t>
  </si>
  <si>
    <t>　船舶修繕費</t>
  </si>
  <si>
    <t>　定期検査費、中間検査費、合入渠費、修理費</t>
  </si>
  <si>
    <t>　船舶保険料</t>
  </si>
  <si>
    <t>　船舶固定資産税</t>
  </si>
  <si>
    <t>　船舶減価償却費</t>
  </si>
  <si>
    <t>　その他の船費</t>
  </si>
  <si>
    <t>　船主責任相互保険、船舶検査証書手数料、船費雑費</t>
  </si>
  <si>
    <t>航施</t>
  </si>
  <si>
    <t>　岸壁</t>
  </si>
  <si>
    <t>　岸壁、桟橋に関する減価償却費、保険料、固定資産税、修理維持費</t>
  </si>
  <si>
    <t>路設</t>
  </si>
  <si>
    <t>付費</t>
  </si>
  <si>
    <t>　可動橋、ターミナル、上屋、駐車場、その他の航路付属施設に関する減価償却費、保険料、固定資産税、修理維持費</t>
  </si>
  <si>
    <t xml:space="preserve">属　 </t>
  </si>
  <si>
    <t>一般管理費</t>
  </si>
  <si>
    <t>　役員報酬</t>
  </si>
  <si>
    <t>　従業員給与</t>
  </si>
  <si>
    <t>　租税公課</t>
  </si>
  <si>
    <t>　減価償却費</t>
  </si>
  <si>
    <t>　交際費</t>
  </si>
  <si>
    <t>　広告宣伝費</t>
  </si>
  <si>
    <t>　その他の一般管理費</t>
  </si>
  <si>
    <t>　旅費、交通費、通信費、光熱水費、消耗品費、地代家賃、修理維持費、保険料、会議費、寄付金</t>
  </si>
  <si>
    <t>　その他の費用</t>
  </si>
  <si>
    <t>　ターミナル売店販売費用、その他の営業費用</t>
  </si>
  <si>
    <t>　　営　業　外　収　益</t>
  </si>
  <si>
    <t>　受取利息、割引料、有価証券受取利息、配当金等</t>
  </si>
  <si>
    <t>営業外費用</t>
  </si>
  <si>
    <t>金利</t>
  </si>
  <si>
    <t>　航路設備資金金利</t>
  </si>
  <si>
    <t>　航路付属施設資金金利</t>
  </si>
  <si>
    <t>　運転資金金利等</t>
  </si>
  <si>
    <t>　その他の営業外費用</t>
  </si>
  <si>
    <t>　貸倒償却、創立費償却、開業準備費償却等</t>
  </si>
  <si>
    <t>※複数航路がある場合
　「航路損益①」シートタブを右クリックし、再表示を選択、「航路損益②」、「航路損益③」シートを表示し使用してください。３航路以上ある場合は随時シートをコピーしてください。</t>
  </si>
  <si>
    <t>別添１</t>
  </si>
  <si>
    <t>別添２</t>
  </si>
  <si>
    <r>
      <t>期間は、</t>
    </r>
    <r>
      <rPr>
        <sz val="11"/>
        <color indexed="10"/>
        <rFont val="ＭＳ 明朝"/>
        <family val="1"/>
      </rPr>
      <t>昨年４月１日から本年３月３１日までの１年間を原則</t>
    </r>
    <r>
      <rPr>
        <sz val="11"/>
        <rFont val="ＭＳ 明朝"/>
        <family val="1"/>
      </rPr>
      <t>とし、</t>
    </r>
    <r>
      <rPr>
        <sz val="11"/>
        <color indexed="10"/>
        <rFont val="ＭＳ 明朝"/>
        <family val="1"/>
      </rPr>
      <t>決算期がこれと異なる事業者にあっては、当該期間中の決算期の末日の到来する決算期（１年間）</t>
    </r>
    <r>
      <rPr>
        <sz val="11"/>
        <rFont val="ＭＳ 明朝"/>
        <family val="1"/>
      </rPr>
      <t>とします。</t>
    </r>
  </si>
  <si>
    <t>※　このシートには絶対記入しないで下さい。</t>
  </si>
  <si>
    <r>
      <t>　各調査表の</t>
    </r>
    <r>
      <rPr>
        <b/>
        <sz val="12"/>
        <color indexed="30"/>
        <rFont val="ＭＳ 明朝"/>
        <family val="1"/>
      </rPr>
      <t>水色着色セル</t>
    </r>
    <r>
      <rPr>
        <sz val="12"/>
        <rFont val="ＭＳ 明朝"/>
        <family val="1"/>
      </rPr>
      <t>に、「記入要領」にならい数字を正確に記入願います。
　</t>
    </r>
    <r>
      <rPr>
        <sz val="12"/>
        <color indexed="10"/>
        <rFont val="ＭＳ 明朝"/>
        <family val="1"/>
      </rPr>
      <t>航路が複数ある場合は、損益計算①シートタブを右クリックし、「再表示」を選択、各②、③シートを表示し使用してください。４航路以上ある場合は適宜シートをコピーしてください。</t>
    </r>
  </si>
  <si>
    <r>
      <t>　各調査表は、</t>
    </r>
    <r>
      <rPr>
        <sz val="12"/>
        <color indexed="10"/>
        <rFont val="ＭＳ 明朝"/>
        <family val="1"/>
      </rPr>
      <t>千円単位</t>
    </r>
    <r>
      <rPr>
        <sz val="12"/>
        <rFont val="ＭＳ 明朝"/>
        <family val="1"/>
      </rPr>
      <t>となっているため単純に四捨五入すると合計で端数が合わない場合が発生するので、十分に注意して</t>
    </r>
    <r>
      <rPr>
        <sz val="12"/>
        <color indexed="10"/>
        <rFont val="ＭＳ 明朝"/>
        <family val="1"/>
      </rPr>
      <t>合計欄が必ず一致するように計数整理をして下さい。</t>
    </r>
  </si>
  <si>
    <t>　各調査表は、事務取扱上、特に必要があるときは内容の確認及び再提出をお願いする場合があるので、必ず「写し」を保存しておいて下さい。</t>
  </si>
  <si>
    <t>（単位　千円）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</si>
</sst>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
    <numFmt numFmtId="179" formatCode="#,##0;&quot;△ &quot;#,##0"/>
    <numFmt numFmtId="180" formatCode="0.0_);[Red]\(0.0\)"/>
    <numFmt numFmtId="181" formatCode="0_ ;[Red]\-0\ "/>
    <numFmt numFmtId="182" formatCode="#,###;&quot;△ &quot;#,###"/>
  </numFmts>
  <fonts count="73">
    <font>
      <sz val="11"/>
      <color theme="1"/>
      <name val="Calibri"/>
      <family val="3"/>
    </font>
    <font>
      <sz val="11"/>
      <color indexed="8"/>
      <name val="ＭＳ Ｐゴシック"/>
      <family val="3"/>
    </font>
    <font>
      <sz val="6"/>
      <name val="ＭＳ Ｐゴシック"/>
      <family val="3"/>
    </font>
    <font>
      <sz val="11"/>
      <name val="ＭＳ Ｐゴシック"/>
      <family val="3"/>
    </font>
    <font>
      <b/>
      <sz val="9"/>
      <name val="ＭＳ ゴシック"/>
      <family val="3"/>
    </font>
    <font>
      <b/>
      <sz val="14"/>
      <name val="ＭＳ 明朝"/>
      <family val="1"/>
    </font>
    <font>
      <sz val="8"/>
      <name val="ＭＳ 明朝"/>
      <family val="1"/>
    </font>
    <font>
      <sz val="6"/>
      <name val="ＭＳ 明朝"/>
      <family val="1"/>
    </font>
    <font>
      <sz val="10"/>
      <name val="ＭＳ Ｐ明朝"/>
      <family val="1"/>
    </font>
    <font>
      <sz val="14"/>
      <name val="ＭＳ Ｐ明朝"/>
      <family val="1"/>
    </font>
    <font>
      <sz val="14"/>
      <name val="ＭＳ Ｐゴシック"/>
      <family val="3"/>
    </font>
    <font>
      <sz val="12"/>
      <name val="ＭＳ Ｐ明朝"/>
      <family val="1"/>
    </font>
    <font>
      <sz val="8"/>
      <name val="ＭＳ Ｐゴシック"/>
      <family val="3"/>
    </font>
    <font>
      <sz val="12"/>
      <name val="ＭＳ 明朝"/>
      <family val="1"/>
    </font>
    <font>
      <sz val="12"/>
      <color indexed="8"/>
      <name val="ＭＳ 明朝"/>
      <family val="1"/>
    </font>
    <font>
      <sz val="11"/>
      <name val="ＭＳ 明朝"/>
      <family val="1"/>
    </font>
    <font>
      <sz val="16"/>
      <name val="ＤＨＰ平成明朝体W7"/>
      <family val="0"/>
    </font>
    <font>
      <b/>
      <sz val="11"/>
      <name val="ＭＳ 明朝"/>
      <family val="1"/>
    </font>
    <font>
      <b/>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11"/>
      <color indexed="10"/>
      <name val="ＭＳ Ｐゴシック"/>
      <family val="3"/>
    </font>
    <font>
      <b/>
      <sz val="11"/>
      <color indexed="10"/>
      <name val="ＭＳ 明朝"/>
      <family val="1"/>
    </font>
    <font>
      <sz val="12"/>
      <color indexed="10"/>
      <name val="ＭＳ 明朝"/>
      <family val="1"/>
    </font>
    <font>
      <sz val="9"/>
      <color indexed="8"/>
      <name val="ＭＳ Ｐゴシック"/>
      <family val="3"/>
    </font>
    <font>
      <sz val="11"/>
      <color indexed="10"/>
      <name val="ＭＳ 明朝"/>
      <family val="1"/>
    </font>
    <font>
      <b/>
      <sz val="12"/>
      <color indexed="30"/>
      <name val="ＭＳ 明朝"/>
      <family val="1"/>
    </font>
    <font>
      <b/>
      <sz val="9"/>
      <color indexed="12"/>
      <name val="ＭＳ Ｐゴシック"/>
      <family val="3"/>
    </font>
    <font>
      <b/>
      <sz val="9"/>
      <color indexed="10"/>
      <name val="ＭＳ Ｐゴシック"/>
      <family val="3"/>
    </font>
    <font>
      <b/>
      <sz val="8"/>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b/>
      <sz val="11"/>
      <color rgb="FFFF0000"/>
      <name val="Calibri"/>
      <family val="3"/>
    </font>
    <font>
      <sz val="11"/>
      <name val="Calibri"/>
      <family val="3"/>
    </font>
    <font>
      <b/>
      <sz val="11"/>
      <color rgb="FFFF0000"/>
      <name val="ＭＳ 明朝"/>
      <family val="1"/>
    </font>
    <font>
      <sz val="12"/>
      <color rgb="FFFF0000"/>
      <name val="ＭＳ 明朝"/>
      <family val="1"/>
    </font>
    <font>
      <sz val="9"/>
      <color theme="1"/>
      <name val="Calibri"/>
      <family val="3"/>
    </font>
    <font>
      <b/>
      <sz val="8"/>
      <color rgb="FFFF0000"/>
      <name val="ＭＳ 明朝"/>
      <family val="1"/>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bottom style="thin"/>
    </border>
    <border>
      <left/>
      <right style="thin"/>
      <top style="thin"/>
      <bottom style="thin"/>
    </border>
    <border>
      <left/>
      <right/>
      <top style="thin"/>
      <bottom/>
    </border>
    <border>
      <left/>
      <right style="thin"/>
      <top style="thin"/>
      <bottom/>
    </border>
    <border>
      <left/>
      <right style="thin"/>
      <top/>
      <bottom/>
    </border>
    <border>
      <left/>
      <right style="thin"/>
      <top/>
      <bottom style="thin"/>
    </border>
    <border>
      <left style="thin"/>
      <right/>
      <top style="thin"/>
      <bottom style="thin"/>
    </border>
    <border>
      <left style="medium"/>
      <right/>
      <top style="thin"/>
      <bottom style="thin"/>
    </border>
    <border>
      <left style="medium"/>
      <right/>
      <top/>
      <bottom style="medium"/>
    </border>
    <border>
      <left/>
      <right style="thin"/>
      <top/>
      <bottom style="medium"/>
    </border>
    <border>
      <left/>
      <right style="thin"/>
      <top style="thin"/>
      <bottom style="medium"/>
    </border>
    <border>
      <left style="medium"/>
      <right/>
      <top style="thin"/>
      <bottom style="medium"/>
    </border>
    <border>
      <left style="thin"/>
      <right/>
      <top/>
      <bottom/>
    </border>
    <border>
      <left style="hair"/>
      <right/>
      <top/>
      <bottom/>
    </border>
    <border>
      <left/>
      <right style="hair"/>
      <top/>
      <bottom/>
    </border>
    <border>
      <left style="thin"/>
      <right/>
      <top style="hair"/>
      <bottom/>
    </border>
    <border>
      <left/>
      <right/>
      <top style="hair"/>
      <bottom/>
    </border>
    <border>
      <left style="hair"/>
      <right/>
      <top style="hair"/>
      <bottom/>
    </border>
    <border>
      <left/>
      <right style="hair"/>
      <top style="hair"/>
      <bottom/>
    </border>
    <border>
      <left/>
      <right style="thin"/>
      <top style="hair"/>
      <bottom/>
    </border>
    <border>
      <left style="thin"/>
      <right/>
      <top/>
      <bottom style="hair"/>
    </border>
    <border>
      <left/>
      <right/>
      <top/>
      <bottom style="hair"/>
    </border>
    <border>
      <left style="hair"/>
      <right/>
      <top/>
      <bottom style="hair"/>
    </border>
    <border>
      <left/>
      <right style="hair"/>
      <top/>
      <bottom style="hair"/>
    </border>
    <border>
      <left/>
      <right style="thin"/>
      <top/>
      <bottom style="hair"/>
    </border>
    <border>
      <left/>
      <right/>
      <top/>
      <bottom style="thin"/>
    </border>
    <border>
      <left style="hair"/>
      <right/>
      <top/>
      <bottom style="thin"/>
    </border>
    <border>
      <left/>
      <right style="hair"/>
      <top/>
      <bottom style="thin"/>
    </border>
    <border>
      <left style="hair"/>
      <right/>
      <top style="hair"/>
      <bottom style="hair"/>
    </border>
    <border>
      <left/>
      <right style="hair"/>
      <top style="hair"/>
      <bottom style="hair"/>
    </border>
    <border>
      <left/>
      <right style="thin"/>
      <top style="hair"/>
      <bottom style="hair"/>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right/>
      <top style="hair"/>
      <bottom style="hair"/>
    </border>
    <border>
      <left style="thin"/>
      <right style="hair"/>
      <top style="hair"/>
      <bottom style="hair"/>
    </border>
    <border>
      <left style="thin"/>
      <right style="hair"/>
      <top style="hair"/>
      <bottom/>
    </border>
    <border>
      <left style="thin"/>
      <right style="hair"/>
      <top/>
      <bottom/>
    </border>
    <border>
      <left style="thin"/>
      <right style="hair"/>
      <top/>
      <bottom style="thin"/>
    </border>
    <border>
      <left style="hair"/>
      <right style="hair"/>
      <top style="hair"/>
      <bottom style="thin"/>
    </border>
    <border>
      <left style="hair"/>
      <right/>
      <top style="hair"/>
      <bottom style="thin"/>
    </border>
    <border>
      <left/>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border>
    <border>
      <left style="hair"/>
      <right style="hair"/>
      <top style="thin"/>
      <bottom/>
    </border>
    <border>
      <left style="hair"/>
      <right/>
      <top style="thin"/>
      <bottom/>
    </border>
    <border>
      <left style="thin"/>
      <right style="hair"/>
      <top/>
      <bottom style="hair"/>
    </border>
    <border>
      <left style="thin"/>
      <right/>
      <top style="thin"/>
      <bottom/>
    </border>
    <border>
      <left style="thin"/>
      <right style="thin"/>
      <top/>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right style="medium"/>
      <top style="thin"/>
      <bottom style="thin"/>
    </border>
    <border>
      <left style="medium"/>
      <right style="thin"/>
      <top style="thin"/>
      <bottom/>
    </border>
    <border>
      <left style="medium"/>
      <right style="thin"/>
      <top/>
      <bottom/>
    </border>
    <border>
      <left style="medium"/>
      <right style="thin"/>
      <top/>
      <bottom style="thin"/>
    </border>
    <border>
      <left style="thin"/>
      <right style="thin"/>
      <top style="thin"/>
      <bottom/>
    </border>
    <border>
      <left style="thin"/>
      <right style="thin"/>
      <top/>
      <bottom style="thin"/>
    </border>
    <border>
      <left/>
      <right style="medium"/>
      <top style="thin"/>
      <bottom/>
    </border>
    <border>
      <left/>
      <right style="medium"/>
      <top/>
      <bottom style="thin"/>
    </border>
    <border>
      <left style="medium"/>
      <right style="thin"/>
      <top/>
      <bottom style="medium"/>
    </border>
    <border>
      <left/>
      <right/>
      <top/>
      <bottom style="medium"/>
    </border>
    <border>
      <left style="thin"/>
      <right/>
      <top/>
      <bottom style="medium"/>
    </border>
    <border>
      <left/>
      <right style="medium"/>
      <top/>
      <bottom style="medium"/>
    </border>
    <border>
      <left style="medium"/>
      <right/>
      <top style="thin"/>
      <bottom/>
    </border>
    <border>
      <left style="thin"/>
      <right style="thin"/>
      <top/>
      <bottom style="medium"/>
    </border>
    <border>
      <left style="thin"/>
      <right/>
      <top style="thin"/>
      <bottom style="medium"/>
    </border>
    <border>
      <left/>
      <right/>
      <top style="thin"/>
      <bottom style="medium"/>
    </border>
    <border>
      <left/>
      <right style="medium"/>
      <top style="thin"/>
      <bottom style="medium"/>
    </border>
    <border>
      <left style="medium"/>
      <right/>
      <top/>
      <bottom/>
    </border>
    <border>
      <left style="medium"/>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62" fillId="32" borderId="0" applyNumberFormat="0" applyBorder="0" applyAlignment="0" applyProtection="0"/>
  </cellStyleXfs>
  <cellXfs count="37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vertical="center"/>
    </xf>
    <xf numFmtId="176" fontId="0" fillId="33" borderId="10" xfId="0" applyNumberFormat="1" applyFill="1" applyBorder="1" applyAlignment="1">
      <alignment vertical="center"/>
    </xf>
    <xf numFmtId="176" fontId="0" fillId="0" borderId="10" xfId="0" applyNumberFormat="1" applyBorder="1" applyAlignment="1">
      <alignment horizontal="center" vertical="center"/>
    </xf>
    <xf numFmtId="38" fontId="0" fillId="0" borderId="10" xfId="48" applyFont="1" applyBorder="1" applyAlignment="1">
      <alignment vertical="center"/>
    </xf>
    <xf numFmtId="38" fontId="0" fillId="33" borderId="10" xfId="48" applyFont="1" applyFill="1" applyBorder="1" applyAlignment="1">
      <alignment vertical="center"/>
    </xf>
    <xf numFmtId="0" fontId="63" fillId="0" borderId="10" xfId="0" applyFont="1" applyBorder="1" applyAlignment="1">
      <alignment horizontal="center" vertical="center"/>
    </xf>
    <xf numFmtId="178" fontId="0" fillId="33" borderId="10" xfId="42" applyNumberFormat="1" applyFont="1" applyFill="1" applyBorder="1" applyAlignment="1">
      <alignment vertical="center"/>
    </xf>
    <xf numFmtId="38" fontId="0" fillId="7" borderId="10" xfId="48" applyFont="1" applyFill="1" applyBorder="1" applyAlignment="1">
      <alignment vertical="center"/>
    </xf>
    <xf numFmtId="0" fontId="58" fillId="33" borderId="10" xfId="0" applyFont="1" applyFill="1" applyBorder="1" applyAlignment="1">
      <alignment horizontal="center" vertical="center"/>
    </xf>
    <xf numFmtId="0" fontId="58" fillId="0" borderId="11" xfId="0" applyFont="1" applyBorder="1" applyAlignment="1">
      <alignment vertical="center"/>
    </xf>
    <xf numFmtId="0" fontId="0" fillId="0" borderId="10" xfId="0" applyFill="1" applyBorder="1" applyAlignment="1">
      <alignment horizontal="center" vertical="center"/>
    </xf>
    <xf numFmtId="0" fontId="64" fillId="0" borderId="10" xfId="0" applyFont="1" applyBorder="1" applyAlignment="1">
      <alignment horizontal="center" vertical="center"/>
    </xf>
    <xf numFmtId="176" fontId="0" fillId="0" borderId="10" xfId="0" applyNumberFormat="1" applyFill="1" applyBorder="1" applyAlignment="1">
      <alignment vertical="center"/>
    </xf>
    <xf numFmtId="0" fontId="4" fillId="0" borderId="0" xfId="61" applyFont="1" applyFill="1" applyAlignment="1">
      <alignment vertical="center"/>
      <protection/>
    </xf>
    <xf numFmtId="0" fontId="6" fillId="0" borderId="0" xfId="61" applyFont="1" applyFill="1" applyAlignment="1">
      <alignment vertical="center"/>
      <protection/>
    </xf>
    <xf numFmtId="0" fontId="6" fillId="0" borderId="12"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0" xfId="61" applyFont="1" applyFill="1" applyAlignment="1">
      <alignment vertical="center"/>
      <protection/>
    </xf>
    <xf numFmtId="0" fontId="6" fillId="0" borderId="14" xfId="61" applyFont="1" applyFill="1" applyBorder="1" applyAlignment="1">
      <alignment vertical="center"/>
      <protection/>
    </xf>
    <xf numFmtId="0" fontId="6" fillId="0" borderId="15" xfId="61" applyFont="1" applyFill="1" applyBorder="1" applyAlignment="1">
      <alignment vertical="center"/>
      <protection/>
    </xf>
    <xf numFmtId="0" fontId="6" fillId="0" borderId="0" xfId="61" applyFont="1" applyFill="1" applyBorder="1" applyAlignment="1">
      <alignment vertical="center"/>
      <protection/>
    </xf>
    <xf numFmtId="0" fontId="6" fillId="0" borderId="16" xfId="61" applyFont="1" applyFill="1" applyBorder="1" applyAlignment="1">
      <alignment vertical="center"/>
      <protection/>
    </xf>
    <xf numFmtId="0" fontId="6" fillId="0" borderId="17" xfId="61" applyFont="1" applyFill="1" applyBorder="1" applyAlignment="1">
      <alignment vertical="center"/>
      <protection/>
    </xf>
    <xf numFmtId="0" fontId="6" fillId="0" borderId="11" xfId="61" applyFont="1" applyFill="1" applyBorder="1" applyAlignment="1">
      <alignment horizontal="center" vertical="center"/>
      <protection/>
    </xf>
    <xf numFmtId="0" fontId="6" fillId="0" borderId="11" xfId="61" applyFont="1" applyFill="1" applyBorder="1" applyAlignment="1">
      <alignment horizontal="distributed" vertical="center"/>
      <protection/>
    </xf>
    <xf numFmtId="0" fontId="6" fillId="0" borderId="13" xfId="61" applyFont="1" applyFill="1" applyBorder="1" applyAlignment="1">
      <alignment vertical="center"/>
      <protection/>
    </xf>
    <xf numFmtId="0" fontId="6" fillId="0" borderId="18" xfId="61" applyFont="1" applyFill="1" applyBorder="1" applyAlignment="1">
      <alignment horizontal="center" vertical="center"/>
      <protection/>
    </xf>
    <xf numFmtId="0" fontId="6" fillId="0" borderId="11" xfId="61" applyFont="1" applyFill="1" applyBorder="1" applyAlignment="1">
      <alignment horizontal="right" vertical="center"/>
      <protection/>
    </xf>
    <xf numFmtId="0" fontId="6" fillId="0" borderId="11" xfId="61" applyFont="1" applyFill="1" applyBorder="1" applyAlignment="1">
      <alignment vertical="center"/>
      <protection/>
    </xf>
    <xf numFmtId="0" fontId="6" fillId="0" borderId="0"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21" xfId="61" applyFont="1" applyFill="1" applyBorder="1" applyAlignment="1">
      <alignment vertical="center"/>
      <protection/>
    </xf>
    <xf numFmtId="0" fontId="6" fillId="0" borderId="22" xfId="61" applyFont="1" applyFill="1" applyBorder="1" applyAlignment="1">
      <alignment vertical="center"/>
      <protection/>
    </xf>
    <xf numFmtId="0" fontId="3" fillId="0" borderId="0" xfId="61" applyFill="1">
      <alignment/>
      <protection/>
    </xf>
    <xf numFmtId="0" fontId="5" fillId="0" borderId="0" xfId="61" applyFont="1" applyFill="1" applyAlignment="1">
      <alignment horizontal="center" vertical="center"/>
      <protection/>
    </xf>
    <xf numFmtId="38" fontId="0" fillId="0" borderId="10" xfId="48" applyNumberFormat="1" applyFont="1" applyBorder="1" applyAlignment="1">
      <alignment horizontal="center" vertical="center"/>
    </xf>
    <xf numFmtId="0" fontId="65" fillId="0" borderId="18" xfId="0" applyFont="1" applyFill="1" applyBorder="1" applyAlignment="1">
      <alignment vertical="center"/>
    </xf>
    <xf numFmtId="0" fontId="54" fillId="0" borderId="0" xfId="0" applyFont="1" applyFill="1" applyAlignment="1">
      <alignment vertical="center"/>
    </xf>
    <xf numFmtId="0" fontId="65" fillId="0" borderId="18" xfId="0" applyFont="1" applyBorder="1" applyAlignment="1">
      <alignment vertical="center"/>
    </xf>
    <xf numFmtId="0" fontId="65" fillId="0" borderId="11" xfId="0" applyFont="1" applyBorder="1" applyAlignment="1">
      <alignment vertical="center"/>
    </xf>
    <xf numFmtId="0" fontId="4" fillId="0" borderId="0" xfId="61" applyFont="1" applyAlignment="1">
      <alignment vertical="center"/>
      <protection/>
    </xf>
    <xf numFmtId="0" fontId="3" fillId="0" borderId="0" xfId="61">
      <alignment/>
      <protection/>
    </xf>
    <xf numFmtId="0" fontId="5" fillId="0" borderId="0" xfId="61" applyFont="1" applyAlignment="1">
      <alignment horizontal="center" vertical="center"/>
      <protection/>
    </xf>
    <xf numFmtId="0" fontId="6" fillId="0" borderId="0" xfId="61" applyFont="1" applyAlignment="1">
      <alignment vertical="center"/>
      <protection/>
    </xf>
    <xf numFmtId="0" fontId="6" fillId="0" borderId="10" xfId="61" applyFont="1" applyBorder="1" applyAlignment="1">
      <alignment horizontal="center" vertical="center"/>
      <protection/>
    </xf>
    <xf numFmtId="0" fontId="6" fillId="0" borderId="0" xfId="61" applyFont="1" applyBorder="1" applyAlignment="1">
      <alignment horizontal="center" vertical="center"/>
      <protection/>
    </xf>
    <xf numFmtId="0" fontId="7" fillId="0" borderId="0" xfId="61" applyFont="1" applyAlignment="1">
      <alignment vertical="center"/>
      <protection/>
    </xf>
    <xf numFmtId="0" fontId="6" fillId="0" borderId="0" xfId="61" applyFont="1" applyBorder="1" applyAlignment="1">
      <alignment vertical="center"/>
      <protection/>
    </xf>
    <xf numFmtId="0" fontId="7" fillId="0" borderId="0" xfId="61" applyFont="1" applyBorder="1" applyAlignment="1">
      <alignment vertical="center"/>
      <protection/>
    </xf>
    <xf numFmtId="0" fontId="6" fillId="0" borderId="23" xfId="61" applyFont="1" applyFill="1" applyBorder="1" applyAlignment="1">
      <alignment horizontal="center" vertical="center"/>
      <protection/>
    </xf>
    <xf numFmtId="0" fontId="6" fillId="0" borderId="0" xfId="61" applyFont="1" applyFill="1" applyBorder="1" applyAlignment="1">
      <alignment horizontal="distributed" vertical="center"/>
      <protection/>
    </xf>
    <xf numFmtId="49" fontId="6" fillId="0" borderId="0" xfId="61" applyNumberFormat="1" applyFont="1" applyFill="1" applyBorder="1" applyAlignment="1">
      <alignment horizontal="right" vertical="center"/>
      <protection/>
    </xf>
    <xf numFmtId="38" fontId="10" fillId="0" borderId="0" xfId="50" applyFont="1" applyFill="1" applyBorder="1" applyAlignment="1">
      <alignment vertical="center"/>
    </xf>
    <xf numFmtId="0" fontId="6" fillId="0" borderId="10" xfId="61" applyFont="1" applyFill="1" applyBorder="1" applyAlignment="1">
      <alignment horizontal="distributed" vertical="center"/>
      <protection/>
    </xf>
    <xf numFmtId="38" fontId="0" fillId="0" borderId="18" xfId="48" applyNumberFormat="1" applyFont="1" applyBorder="1" applyAlignment="1">
      <alignment horizontal="center" vertical="center"/>
    </xf>
    <xf numFmtId="0" fontId="6" fillId="0" borderId="10" xfId="61" applyFont="1" applyFill="1" applyBorder="1" applyAlignment="1">
      <alignment horizontal="center" vertical="center"/>
      <protection/>
    </xf>
    <xf numFmtId="0" fontId="6" fillId="0" borderId="18" xfId="61" applyFont="1" applyFill="1" applyBorder="1" applyAlignment="1">
      <alignment horizontal="center" vertical="center" textRotation="255"/>
      <protection/>
    </xf>
    <xf numFmtId="180" fontId="66" fillId="7" borderId="10" xfId="42" applyNumberFormat="1" applyFont="1" applyFill="1" applyBorder="1" applyAlignment="1">
      <alignment vertical="center"/>
    </xf>
    <xf numFmtId="0" fontId="3" fillId="0" borderId="13" xfId="61" applyFill="1" applyBorder="1" applyAlignment="1">
      <alignment vertical="center"/>
      <protection/>
    </xf>
    <xf numFmtId="177" fontId="0" fillId="34" borderId="10" xfId="48" applyNumberFormat="1" applyFont="1" applyFill="1" applyBorder="1" applyAlignment="1">
      <alignment vertical="center"/>
    </xf>
    <xf numFmtId="181" fontId="0" fillId="33" borderId="10" xfId="0" applyNumberFormat="1" applyFill="1" applyBorder="1" applyAlignment="1">
      <alignment vertical="center"/>
    </xf>
    <xf numFmtId="0" fontId="0" fillId="0" borderId="0" xfId="0" applyAlignment="1">
      <alignment vertical="center"/>
    </xf>
    <xf numFmtId="49" fontId="13" fillId="0" borderId="0" xfId="61" applyNumberFormat="1" applyFont="1" applyAlignment="1">
      <alignment/>
      <protection/>
    </xf>
    <xf numFmtId="0" fontId="14" fillId="0" borderId="0" xfId="61" applyFont="1" applyAlignment="1">
      <alignment/>
      <protection/>
    </xf>
    <xf numFmtId="0" fontId="13" fillId="0" borderId="0" xfId="61" applyFont="1" applyAlignment="1">
      <alignment/>
      <protection/>
    </xf>
    <xf numFmtId="0" fontId="14" fillId="0" borderId="0" xfId="61" applyFont="1" applyAlignment="1">
      <alignment vertical="top"/>
      <protection/>
    </xf>
    <xf numFmtId="0" fontId="13" fillId="0" borderId="0" xfId="61" applyFont="1" applyAlignment="1">
      <alignment vertical="top"/>
      <protection/>
    </xf>
    <xf numFmtId="0" fontId="13" fillId="0" borderId="0" xfId="61" applyFont="1" applyAlignment="1">
      <alignment vertical="justify"/>
      <protection/>
    </xf>
    <xf numFmtId="0" fontId="3" fillId="0" borderId="0" xfId="61" applyAlignment="1">
      <alignment vertical="justify"/>
      <protection/>
    </xf>
    <xf numFmtId="49" fontId="13" fillId="0" borderId="0" xfId="61" applyNumberFormat="1" applyFont="1" applyAlignment="1">
      <alignment vertical="center"/>
      <protection/>
    </xf>
    <xf numFmtId="0" fontId="13" fillId="0" borderId="0" xfId="61" applyFont="1" applyAlignment="1">
      <alignment vertical="center"/>
      <protection/>
    </xf>
    <xf numFmtId="0" fontId="14" fillId="0" borderId="0" xfId="61" applyFont="1" applyAlignment="1">
      <alignment vertical="center"/>
      <protection/>
    </xf>
    <xf numFmtId="0" fontId="3" fillId="0" borderId="0" xfId="62">
      <alignment vertical="center"/>
      <protection/>
    </xf>
    <xf numFmtId="0" fontId="15" fillId="0" borderId="0" xfId="62" applyFont="1">
      <alignment vertical="center"/>
      <protection/>
    </xf>
    <xf numFmtId="0" fontId="67" fillId="0" borderId="0" xfId="62" applyFont="1" applyAlignment="1">
      <alignment horizontal="right" vertical="center"/>
      <protection/>
    </xf>
    <xf numFmtId="0" fontId="67" fillId="12" borderId="10" xfId="62" applyFont="1" applyFill="1" applyBorder="1">
      <alignment vertical="center"/>
      <protection/>
    </xf>
    <xf numFmtId="0" fontId="67" fillId="0" borderId="0" xfId="62" applyFont="1">
      <alignment vertical="center"/>
      <protection/>
    </xf>
    <xf numFmtId="0" fontId="17" fillId="0" borderId="0" xfId="62" applyFont="1">
      <alignment vertical="center"/>
      <protection/>
    </xf>
    <xf numFmtId="0" fontId="15" fillId="0" borderId="0" xfId="62" applyFont="1" applyAlignment="1" quotePrefix="1">
      <alignment vertical="center"/>
      <protection/>
    </xf>
    <xf numFmtId="0" fontId="15" fillId="0" borderId="0" xfId="62" applyFont="1" applyAlignment="1" quotePrefix="1">
      <alignment horizontal="right" vertical="center"/>
      <protection/>
    </xf>
    <xf numFmtId="0" fontId="15" fillId="0" borderId="0" xfId="62" applyFont="1" applyAlignment="1">
      <alignment vertical="center" wrapText="1"/>
      <protection/>
    </xf>
    <xf numFmtId="0" fontId="18" fillId="0" borderId="0" xfId="63" applyFont="1">
      <alignment vertical="center"/>
      <protection/>
    </xf>
    <xf numFmtId="0" fontId="3" fillId="0" borderId="0" xfId="63">
      <alignment vertical="center"/>
      <protection/>
    </xf>
    <xf numFmtId="0" fontId="19" fillId="0" borderId="0" xfId="63" applyFont="1">
      <alignment vertical="center"/>
      <protection/>
    </xf>
    <xf numFmtId="0" fontId="19" fillId="0" borderId="24" xfId="63" applyFont="1" applyBorder="1">
      <alignment vertical="center"/>
      <protection/>
    </xf>
    <xf numFmtId="0" fontId="19" fillId="0" borderId="0" xfId="63" applyFont="1" applyBorder="1">
      <alignment vertical="center"/>
      <protection/>
    </xf>
    <xf numFmtId="0" fontId="19" fillId="0" borderId="25" xfId="63" applyFont="1" applyBorder="1">
      <alignment vertical="center"/>
      <protection/>
    </xf>
    <xf numFmtId="0" fontId="19" fillId="0" borderId="26" xfId="63" applyFont="1" applyBorder="1">
      <alignment vertical="center"/>
      <protection/>
    </xf>
    <xf numFmtId="0" fontId="19" fillId="0" borderId="16" xfId="63" applyFont="1" applyBorder="1">
      <alignment vertical="center"/>
      <protection/>
    </xf>
    <xf numFmtId="0" fontId="19" fillId="0" borderId="27" xfId="63" applyFont="1" applyBorder="1">
      <alignment vertical="center"/>
      <protection/>
    </xf>
    <xf numFmtId="0" fontId="19" fillId="0" borderId="28" xfId="63" applyFont="1" applyBorder="1">
      <alignment vertical="center"/>
      <protection/>
    </xf>
    <xf numFmtId="0" fontId="19" fillId="0" borderId="29" xfId="63" applyFont="1" applyBorder="1">
      <alignment vertical="center"/>
      <protection/>
    </xf>
    <xf numFmtId="0" fontId="19" fillId="0" borderId="30" xfId="63" applyFont="1" applyBorder="1">
      <alignment vertical="center"/>
      <protection/>
    </xf>
    <xf numFmtId="0" fontId="19" fillId="0" borderId="31" xfId="63" applyFont="1" applyBorder="1">
      <alignment vertical="center"/>
      <protection/>
    </xf>
    <xf numFmtId="0" fontId="19" fillId="0" borderId="32" xfId="63" applyFont="1" applyBorder="1">
      <alignment vertical="center"/>
      <protection/>
    </xf>
    <xf numFmtId="0" fontId="19" fillId="0" borderId="33" xfId="63" applyFont="1" applyBorder="1">
      <alignment vertical="center"/>
      <protection/>
    </xf>
    <xf numFmtId="0" fontId="19" fillId="0" borderId="34" xfId="63" applyFont="1" applyBorder="1">
      <alignment vertical="center"/>
      <protection/>
    </xf>
    <xf numFmtId="0" fontId="19" fillId="0" borderId="35" xfId="63" applyFont="1" applyBorder="1">
      <alignment vertical="center"/>
      <protection/>
    </xf>
    <xf numFmtId="0" fontId="19" fillId="0" borderId="36" xfId="63" applyFont="1" applyBorder="1">
      <alignment vertical="center"/>
      <protection/>
    </xf>
    <xf numFmtId="0" fontId="19" fillId="0" borderId="16" xfId="63" applyFont="1" applyBorder="1" applyAlignment="1">
      <alignment/>
      <protection/>
    </xf>
    <xf numFmtId="0" fontId="19" fillId="0" borderId="12" xfId="63" applyFont="1" applyBorder="1">
      <alignment vertical="center"/>
      <protection/>
    </xf>
    <xf numFmtId="0" fontId="19" fillId="0" borderId="37" xfId="63" applyFont="1" applyBorder="1">
      <alignment vertical="center"/>
      <protection/>
    </xf>
    <xf numFmtId="0" fontId="19" fillId="0" borderId="38" xfId="63" applyFont="1" applyBorder="1">
      <alignment vertical="center"/>
      <protection/>
    </xf>
    <xf numFmtId="0" fontId="19" fillId="0" borderId="39" xfId="63" applyFont="1" applyBorder="1">
      <alignment vertical="center"/>
      <protection/>
    </xf>
    <xf numFmtId="0" fontId="19" fillId="0" borderId="17" xfId="63" applyFont="1" applyBorder="1">
      <alignment vertical="center"/>
      <protection/>
    </xf>
    <xf numFmtId="0" fontId="19" fillId="0" borderId="40" xfId="63" applyFont="1" applyBorder="1">
      <alignment vertical="center"/>
      <protection/>
    </xf>
    <xf numFmtId="0" fontId="19" fillId="0" borderId="41" xfId="63" applyFont="1" applyBorder="1">
      <alignment vertical="center"/>
      <protection/>
    </xf>
    <xf numFmtId="0" fontId="19" fillId="0" borderId="42" xfId="63" applyFont="1" applyBorder="1">
      <alignment vertical="center"/>
      <protection/>
    </xf>
    <xf numFmtId="0" fontId="19" fillId="0" borderId="43" xfId="63" applyFont="1" applyBorder="1">
      <alignment vertical="center"/>
      <protection/>
    </xf>
    <xf numFmtId="0" fontId="19" fillId="0" borderId="44" xfId="63" applyFont="1" applyBorder="1" applyAlignment="1">
      <alignment horizontal="center" vertical="center"/>
      <protection/>
    </xf>
    <xf numFmtId="0" fontId="19" fillId="0" borderId="45" xfId="63" applyFont="1" applyBorder="1" applyAlignment="1">
      <alignment horizontal="center" vertical="center"/>
      <protection/>
    </xf>
    <xf numFmtId="0" fontId="19" fillId="0" borderId="46" xfId="63" applyFont="1" applyBorder="1" applyAlignment="1">
      <alignment horizontal="center" vertical="center"/>
      <protection/>
    </xf>
    <xf numFmtId="0" fontId="19" fillId="0" borderId="47" xfId="63" applyFont="1" applyBorder="1">
      <alignment vertical="center"/>
      <protection/>
    </xf>
    <xf numFmtId="0" fontId="19" fillId="0" borderId="48" xfId="63" applyFont="1" applyBorder="1">
      <alignment vertical="center"/>
      <protection/>
    </xf>
    <xf numFmtId="0" fontId="68" fillId="0" borderId="0" xfId="61" applyFont="1" applyAlignment="1">
      <alignment/>
      <protection/>
    </xf>
    <xf numFmtId="0" fontId="13" fillId="0" borderId="0" xfId="61" applyFont="1" applyAlignment="1">
      <alignment vertical="top" wrapText="1"/>
      <protection/>
    </xf>
    <xf numFmtId="0" fontId="13" fillId="0" borderId="0" xfId="61" applyFont="1" applyAlignment="1">
      <alignment vertical="justify" wrapText="1"/>
      <protection/>
    </xf>
    <xf numFmtId="0" fontId="3" fillId="0" borderId="0" xfId="61" applyAlignment="1">
      <alignment vertical="justify"/>
      <protection/>
    </xf>
    <xf numFmtId="0" fontId="68" fillId="0" borderId="0" xfId="61" applyFont="1" applyAlignment="1">
      <alignment wrapText="1"/>
      <protection/>
    </xf>
    <xf numFmtId="0" fontId="13" fillId="0" borderId="0" xfId="61" applyFont="1" applyAlignment="1">
      <alignment wrapText="1"/>
      <protection/>
    </xf>
    <xf numFmtId="0" fontId="14" fillId="0" borderId="0" xfId="61" applyFont="1" applyAlignment="1">
      <alignment wrapText="1"/>
      <protection/>
    </xf>
    <xf numFmtId="0" fontId="15" fillId="0" borderId="0" xfId="61" applyFont="1" applyAlignment="1">
      <alignment wrapText="1"/>
      <protection/>
    </xf>
    <xf numFmtId="0" fontId="3" fillId="0" borderId="0" xfId="61" applyAlignment="1">
      <alignment/>
      <protection/>
    </xf>
    <xf numFmtId="0" fontId="15" fillId="0" borderId="0" xfId="62" applyFont="1" applyAlignment="1">
      <alignment vertical="justify" wrapText="1"/>
      <protection/>
    </xf>
    <xf numFmtId="0" fontId="3" fillId="0" borderId="0" xfId="62" applyAlignment="1">
      <alignment vertical="justify"/>
      <protection/>
    </xf>
    <xf numFmtId="0" fontId="16" fillId="0" borderId="0" xfId="62" applyFont="1" applyAlignment="1">
      <alignment horizontal="center" vertical="center"/>
      <protection/>
    </xf>
    <xf numFmtId="0" fontId="15" fillId="0" borderId="0" xfId="62" applyFont="1" applyAlignment="1">
      <alignment vertical="justify"/>
      <protection/>
    </xf>
    <xf numFmtId="0" fontId="19" fillId="0" borderId="40" xfId="63" applyFont="1" applyBorder="1" applyAlignment="1">
      <alignment vertical="center"/>
      <protection/>
    </xf>
    <xf numFmtId="0" fontId="19" fillId="0" borderId="42" xfId="63" applyFont="1" applyBorder="1" applyAlignment="1">
      <alignment vertical="center"/>
      <protection/>
    </xf>
    <xf numFmtId="0" fontId="19" fillId="0" borderId="43" xfId="63" applyFont="1" applyBorder="1" applyAlignment="1">
      <alignment vertical="center"/>
      <protection/>
    </xf>
    <xf numFmtId="0" fontId="19" fillId="0" borderId="40" xfId="63" applyFont="1" applyBorder="1" applyAlignment="1">
      <alignment vertical="center" wrapText="1"/>
      <protection/>
    </xf>
    <xf numFmtId="0" fontId="19" fillId="0" borderId="42" xfId="63" applyFont="1" applyBorder="1" applyAlignment="1">
      <alignment vertical="center" wrapText="1"/>
      <protection/>
    </xf>
    <xf numFmtId="0" fontId="19" fillId="0" borderId="43" xfId="63" applyFont="1" applyBorder="1" applyAlignment="1">
      <alignment vertical="distributed" textRotation="255"/>
      <protection/>
    </xf>
    <xf numFmtId="0" fontId="3" fillId="0" borderId="43" xfId="63" applyBorder="1" applyAlignment="1">
      <alignment vertical="distributed" textRotation="255"/>
      <protection/>
    </xf>
    <xf numFmtId="0" fontId="19" fillId="0" borderId="49" xfId="63" applyFont="1" applyBorder="1" applyAlignment="1">
      <alignment horizontal="center" vertical="distributed" textRotation="255"/>
      <protection/>
    </xf>
    <xf numFmtId="0" fontId="3" fillId="0" borderId="50" xfId="63" applyBorder="1" applyAlignment="1">
      <alignment horizontal="center" vertical="distributed" textRotation="255"/>
      <protection/>
    </xf>
    <xf numFmtId="0" fontId="3" fillId="0" borderId="51" xfId="63" applyBorder="1" applyAlignment="1">
      <alignment horizontal="center" vertical="distributed" textRotation="255"/>
      <protection/>
    </xf>
    <xf numFmtId="0" fontId="19" fillId="0" borderId="43" xfId="63" applyFont="1" applyBorder="1" applyAlignment="1">
      <alignment horizontal="center" vertical="distributed" textRotation="255"/>
      <protection/>
    </xf>
    <xf numFmtId="0" fontId="3" fillId="0" borderId="43" xfId="63" applyBorder="1" applyAlignment="1">
      <alignment horizontal="center" vertical="distributed" textRotation="255"/>
      <protection/>
    </xf>
    <xf numFmtId="0" fontId="19" fillId="0" borderId="52" xfId="63" applyFont="1" applyBorder="1" applyAlignment="1">
      <alignment vertical="center"/>
      <protection/>
    </xf>
    <xf numFmtId="0" fontId="19" fillId="0" borderId="53" xfId="63" applyFont="1" applyBorder="1" applyAlignment="1">
      <alignment vertical="center"/>
      <protection/>
    </xf>
    <xf numFmtId="0" fontId="19" fillId="0" borderId="54" xfId="63" applyFont="1" applyBorder="1" applyAlignment="1">
      <alignment vertical="center"/>
      <protection/>
    </xf>
    <xf numFmtId="0" fontId="19" fillId="0" borderId="48" xfId="63" applyFont="1" applyBorder="1" applyAlignment="1">
      <alignment vertical="distributed" textRotation="255"/>
      <protection/>
    </xf>
    <xf numFmtId="0" fontId="19" fillId="0" borderId="24" xfId="63" applyFont="1" applyBorder="1" applyAlignment="1">
      <alignment horizontal="center" vertical="center"/>
      <protection/>
    </xf>
    <xf numFmtId="0" fontId="19" fillId="0" borderId="0" xfId="63" applyFont="1" applyBorder="1" applyAlignment="1">
      <alignment horizontal="center" vertical="center"/>
      <protection/>
    </xf>
    <xf numFmtId="0" fontId="18" fillId="0" borderId="0" xfId="63" applyFont="1" applyAlignment="1">
      <alignment horizontal="center" vertical="center"/>
      <protection/>
    </xf>
    <xf numFmtId="0" fontId="19" fillId="0" borderId="55" xfId="63" applyFont="1" applyBorder="1" applyAlignment="1">
      <alignment horizontal="center" vertical="center"/>
      <protection/>
    </xf>
    <xf numFmtId="0" fontId="19" fillId="0" borderId="56" xfId="63" applyFont="1" applyBorder="1" applyAlignment="1">
      <alignment horizontal="center" vertical="center"/>
      <protection/>
    </xf>
    <xf numFmtId="0" fontId="19" fillId="0" borderId="57" xfId="63" applyFont="1" applyBorder="1" applyAlignment="1">
      <alignment horizontal="center" vertical="center"/>
      <protection/>
    </xf>
    <xf numFmtId="0" fontId="19" fillId="0" borderId="58" xfId="63" applyFont="1" applyBorder="1" applyAlignment="1">
      <alignment horizontal="center" vertical="center"/>
      <protection/>
    </xf>
    <xf numFmtId="0" fontId="19" fillId="0" borderId="59" xfId="63" applyFont="1" applyBorder="1" applyAlignment="1">
      <alignment horizontal="center" vertical="center"/>
      <protection/>
    </xf>
    <xf numFmtId="0" fontId="19" fillId="0" borderId="60" xfId="63" applyFont="1" applyBorder="1" applyAlignment="1">
      <alignment horizontal="center" vertical="center"/>
      <protection/>
    </xf>
    <xf numFmtId="0" fontId="3" fillId="0" borderId="61" xfId="63" applyBorder="1" applyAlignment="1">
      <alignment vertical="center"/>
      <protection/>
    </xf>
    <xf numFmtId="0" fontId="3" fillId="0" borderId="46" xfId="63" applyBorder="1" applyAlignment="1">
      <alignment vertical="center"/>
      <protection/>
    </xf>
    <xf numFmtId="0" fontId="3" fillId="0" borderId="34" xfId="63" applyBorder="1" applyAlignment="1">
      <alignment vertical="center"/>
      <protection/>
    </xf>
    <xf numFmtId="0" fontId="19" fillId="0" borderId="59" xfId="63" applyFont="1" applyBorder="1" applyAlignment="1">
      <alignment horizontal="left" vertical="center"/>
      <protection/>
    </xf>
    <xf numFmtId="0" fontId="19" fillId="0" borderId="15" xfId="63" applyFont="1" applyBorder="1" applyAlignment="1">
      <alignment vertical="center"/>
      <protection/>
    </xf>
    <xf numFmtId="0" fontId="19" fillId="0" borderId="36" xfId="63" applyFont="1" applyBorder="1" applyAlignment="1">
      <alignment vertical="center"/>
      <protection/>
    </xf>
    <xf numFmtId="0" fontId="6" fillId="0" borderId="0" xfId="61" applyFont="1" applyFill="1" applyBorder="1" applyAlignment="1">
      <alignment horizontal="center"/>
      <protection/>
    </xf>
    <xf numFmtId="0" fontId="6" fillId="0" borderId="10" xfId="61" applyFont="1" applyFill="1" applyBorder="1" applyAlignment="1">
      <alignment horizontal="center" vertical="center"/>
      <protection/>
    </xf>
    <xf numFmtId="0" fontId="6" fillId="12" borderId="10" xfId="61" applyFont="1" applyFill="1" applyBorder="1" applyAlignment="1">
      <alignment horizontal="center" vertical="center"/>
      <protection/>
    </xf>
    <xf numFmtId="0" fontId="8" fillId="12" borderId="62" xfId="61" applyFont="1" applyFill="1" applyBorder="1" applyAlignment="1">
      <alignment horizontal="center" vertical="center"/>
      <protection/>
    </xf>
    <xf numFmtId="0" fontId="8" fillId="12" borderId="15" xfId="61" applyFont="1" applyFill="1" applyBorder="1" applyAlignment="1">
      <alignment horizontal="center" vertical="center"/>
      <protection/>
    </xf>
    <xf numFmtId="0" fontId="8" fillId="12" borderId="12" xfId="61" applyFont="1" applyFill="1" applyBorder="1" applyAlignment="1">
      <alignment horizontal="center" vertical="center"/>
      <protection/>
    </xf>
    <xf numFmtId="0" fontId="8" fillId="12" borderId="17" xfId="61" applyFont="1" applyFill="1" applyBorder="1" applyAlignment="1">
      <alignment horizontal="center" vertical="center"/>
      <protection/>
    </xf>
    <xf numFmtId="0" fontId="6" fillId="0" borderId="18" xfId="61" applyFont="1" applyFill="1" applyBorder="1" applyAlignment="1">
      <alignment horizontal="center" vertical="center"/>
      <protection/>
    </xf>
    <xf numFmtId="0" fontId="6" fillId="0" borderId="11" xfId="61" applyFont="1" applyFill="1" applyBorder="1" applyAlignment="1">
      <alignment horizontal="center" vertical="center"/>
      <protection/>
    </xf>
    <xf numFmtId="0" fontId="5" fillId="0" borderId="0" xfId="61" applyFont="1" applyFill="1" applyAlignment="1">
      <alignment horizontal="center" vertical="center"/>
      <protection/>
    </xf>
    <xf numFmtId="0" fontId="7" fillId="0" borderId="63" xfId="61" applyFont="1" applyFill="1" applyBorder="1" applyAlignment="1">
      <alignment horizontal="center" vertical="center"/>
      <protection/>
    </xf>
    <xf numFmtId="0" fontId="7" fillId="0" borderId="24" xfId="61" applyFont="1" applyFill="1" applyBorder="1" applyAlignment="1">
      <alignment vertical="center"/>
      <protection/>
    </xf>
    <xf numFmtId="0" fontId="7" fillId="0" borderId="0" xfId="61" applyFont="1" applyFill="1" applyAlignment="1">
      <alignment vertical="center"/>
      <protection/>
    </xf>
    <xf numFmtId="0" fontId="7" fillId="0" borderId="0" xfId="61" applyFont="1" applyFill="1" applyAlignment="1">
      <alignment horizontal="left" vertical="center"/>
      <protection/>
    </xf>
    <xf numFmtId="0" fontId="6" fillId="0" borderId="64" xfId="61" applyFont="1" applyFill="1" applyBorder="1" applyAlignment="1">
      <alignment horizontal="center" vertical="center"/>
      <protection/>
    </xf>
    <xf numFmtId="0" fontId="6" fillId="0" borderId="65" xfId="61" applyFont="1" applyFill="1" applyBorder="1" applyAlignment="1">
      <alignment horizontal="center" vertical="center"/>
      <protection/>
    </xf>
    <xf numFmtId="0" fontId="6" fillId="0" borderId="66" xfId="61" applyFont="1" applyFill="1" applyBorder="1" applyAlignment="1">
      <alignment horizontal="center" vertical="center"/>
      <protection/>
    </xf>
    <xf numFmtId="0" fontId="6" fillId="0" borderId="67" xfId="61" applyFont="1" applyFill="1" applyBorder="1" applyAlignment="1">
      <alignment horizontal="center" vertical="center"/>
      <protection/>
    </xf>
    <xf numFmtId="0" fontId="6" fillId="0" borderId="68" xfId="61" applyFont="1" applyFill="1" applyBorder="1" applyAlignment="1">
      <alignment horizontal="center" vertical="center"/>
      <protection/>
    </xf>
    <xf numFmtId="38" fontId="10" fillId="12" borderId="18" xfId="50" applyFont="1" applyFill="1" applyBorder="1" applyAlignment="1">
      <alignment vertical="center"/>
    </xf>
    <xf numFmtId="38" fontId="10" fillId="12" borderId="11" xfId="50" applyFont="1" applyFill="1" applyBorder="1" applyAlignment="1">
      <alignment vertical="center"/>
    </xf>
    <xf numFmtId="38" fontId="10" fillId="12" borderId="69" xfId="50" applyFont="1" applyFill="1" applyBorder="1" applyAlignment="1">
      <alignment vertical="center"/>
    </xf>
    <xf numFmtId="0" fontId="6" fillId="0" borderId="11" xfId="61" applyFont="1" applyFill="1" applyBorder="1" applyAlignment="1">
      <alignment horizontal="distributed" vertical="center"/>
      <protection/>
    </xf>
    <xf numFmtId="0" fontId="6" fillId="0" borderId="70" xfId="61" applyFont="1" applyFill="1" applyBorder="1" applyAlignment="1">
      <alignment horizontal="center" vertical="center" textRotation="255"/>
      <protection/>
    </xf>
    <xf numFmtId="0" fontId="3" fillId="0" borderId="71" xfId="61" applyFill="1" applyBorder="1" applyAlignment="1">
      <alignment horizontal="center" vertical="center" textRotation="255"/>
      <protection/>
    </xf>
    <xf numFmtId="0" fontId="3" fillId="0" borderId="72" xfId="61" applyFill="1" applyBorder="1" applyAlignment="1">
      <alignment horizontal="center" vertical="center" textRotation="255"/>
      <protection/>
    </xf>
    <xf numFmtId="0" fontId="6" fillId="0" borderId="11" xfId="61" applyFont="1" applyFill="1" applyBorder="1" applyAlignment="1">
      <alignment horizontal="right" vertical="center"/>
      <protection/>
    </xf>
    <xf numFmtId="182" fontId="10" fillId="0" borderId="18" xfId="50" applyNumberFormat="1" applyFont="1" applyFill="1" applyBorder="1" applyAlignment="1">
      <alignment vertical="center"/>
    </xf>
    <xf numFmtId="182" fontId="10" fillId="0" borderId="11" xfId="50" applyNumberFormat="1" applyFont="1" applyFill="1" applyBorder="1" applyAlignment="1">
      <alignment vertical="center"/>
    </xf>
    <xf numFmtId="182" fontId="10" fillId="0" borderId="69" xfId="50" applyNumberFormat="1" applyFont="1" applyFill="1" applyBorder="1" applyAlignment="1">
      <alignment vertical="center"/>
    </xf>
    <xf numFmtId="0" fontId="6" fillId="0" borderId="73" xfId="61" applyFont="1" applyFill="1" applyBorder="1" applyAlignment="1">
      <alignment horizontal="center" vertical="center" textRotation="255"/>
      <protection/>
    </xf>
    <xf numFmtId="0" fontId="3" fillId="0" borderId="63" xfId="61" applyFill="1" applyBorder="1" applyAlignment="1">
      <alignment horizontal="center" vertical="center" textRotation="255"/>
      <protection/>
    </xf>
    <xf numFmtId="0" fontId="3" fillId="0" borderId="74" xfId="61" applyFill="1" applyBorder="1" applyAlignment="1">
      <alignment horizontal="center" vertical="center" textRotation="255"/>
      <protection/>
    </xf>
    <xf numFmtId="0" fontId="6" fillId="0" borderId="62"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15"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0" borderId="14" xfId="61" applyFont="1" applyFill="1" applyBorder="1" applyAlignment="1">
      <alignment horizontal="distributed" vertical="center"/>
      <protection/>
    </xf>
    <xf numFmtId="0" fontId="6" fillId="0" borderId="37" xfId="61" applyFont="1" applyFill="1" applyBorder="1" applyAlignment="1">
      <alignment horizontal="distributed" vertical="center"/>
      <protection/>
    </xf>
    <xf numFmtId="38" fontId="10" fillId="12" borderId="62" xfId="50" applyFont="1" applyFill="1" applyBorder="1" applyAlignment="1">
      <alignment vertical="center"/>
    </xf>
    <xf numFmtId="38" fontId="10" fillId="12" borderId="14" xfId="50" applyFont="1" applyFill="1" applyBorder="1" applyAlignment="1">
      <alignment vertical="center"/>
    </xf>
    <xf numFmtId="38" fontId="10" fillId="12" borderId="75" xfId="50" applyFont="1" applyFill="1" applyBorder="1" applyAlignment="1">
      <alignment vertical="center"/>
    </xf>
    <xf numFmtId="38" fontId="10" fillId="12" borderId="12" xfId="50" applyFont="1" applyFill="1" applyBorder="1" applyAlignment="1">
      <alignment vertical="center"/>
    </xf>
    <xf numFmtId="38" fontId="10" fillId="12" borderId="37" xfId="50" applyFont="1" applyFill="1" applyBorder="1" applyAlignment="1">
      <alignment vertical="center"/>
    </xf>
    <xf numFmtId="38" fontId="10" fillId="12" borderId="76" xfId="50" applyFont="1" applyFill="1" applyBorder="1" applyAlignment="1">
      <alignment vertical="center"/>
    </xf>
    <xf numFmtId="0" fontId="6" fillId="0" borderId="12"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6" fillId="0" borderId="71" xfId="61" applyFont="1" applyFill="1" applyBorder="1" applyAlignment="1">
      <alignment horizontal="center" vertical="center" textRotation="255"/>
      <protection/>
    </xf>
    <xf numFmtId="0" fontId="6" fillId="0" borderId="72" xfId="61" applyFont="1" applyFill="1" applyBorder="1" applyAlignment="1">
      <alignment horizontal="center" vertical="center" textRotation="255"/>
      <protection/>
    </xf>
    <xf numFmtId="0" fontId="6" fillId="0" borderId="16" xfId="61" applyFont="1" applyFill="1" applyBorder="1" applyAlignment="1">
      <alignment horizontal="center" vertical="center" textRotation="255"/>
      <protection/>
    </xf>
    <xf numFmtId="0" fontId="6" fillId="0" borderId="17" xfId="61" applyFont="1" applyFill="1" applyBorder="1" applyAlignment="1">
      <alignment horizontal="center" vertical="center" textRotation="255"/>
      <protection/>
    </xf>
    <xf numFmtId="0" fontId="3" fillId="0" borderId="77" xfId="61" applyFill="1" applyBorder="1" applyAlignment="1">
      <alignment horizontal="center" vertical="center" textRotation="255"/>
      <protection/>
    </xf>
    <xf numFmtId="0" fontId="6" fillId="0" borderId="63" xfId="61" applyFont="1" applyFill="1" applyBorder="1" applyAlignment="1">
      <alignment horizontal="center" vertical="center" textRotation="255"/>
      <protection/>
    </xf>
    <xf numFmtId="0" fontId="6" fillId="0" borderId="74" xfId="61" applyFont="1" applyFill="1" applyBorder="1" applyAlignment="1">
      <alignment horizontal="center" vertical="center" textRotation="255"/>
      <protection/>
    </xf>
    <xf numFmtId="0" fontId="6" fillId="0" borderId="62" xfId="61" applyFont="1" applyFill="1" applyBorder="1" applyAlignment="1">
      <alignment horizontal="center" vertical="center" textRotation="255"/>
      <protection/>
    </xf>
    <xf numFmtId="0" fontId="6" fillId="0" borderId="15" xfId="61" applyFont="1" applyFill="1" applyBorder="1" applyAlignment="1">
      <alignment horizontal="center" vertical="center" textRotation="255"/>
      <protection/>
    </xf>
    <xf numFmtId="0" fontId="6" fillId="0" borderId="24" xfId="61" applyFont="1" applyFill="1" applyBorder="1" applyAlignment="1">
      <alignment horizontal="center" vertical="center" textRotation="255"/>
      <protection/>
    </xf>
    <xf numFmtId="0" fontId="6" fillId="0" borderId="12" xfId="61" applyFont="1" applyFill="1" applyBorder="1" applyAlignment="1">
      <alignment horizontal="center" vertical="center" textRotation="255"/>
      <protection/>
    </xf>
    <xf numFmtId="0" fontId="7" fillId="0" borderId="62" xfId="61" applyFont="1" applyFill="1" applyBorder="1" applyAlignment="1">
      <alignment horizontal="right" vertical="center" textRotation="255"/>
      <protection/>
    </xf>
    <xf numFmtId="0" fontId="7" fillId="0" borderId="24" xfId="61" applyFont="1" applyFill="1" applyBorder="1" applyAlignment="1">
      <alignment horizontal="right" vertical="center" textRotation="255"/>
      <protection/>
    </xf>
    <xf numFmtId="0" fontId="7" fillId="0" borderId="12" xfId="61" applyFont="1" applyFill="1" applyBorder="1" applyAlignment="1">
      <alignment horizontal="right" vertical="center" textRotation="255"/>
      <protection/>
    </xf>
    <xf numFmtId="0" fontId="7" fillId="0" borderId="15" xfId="61" applyFont="1" applyFill="1" applyBorder="1" applyAlignment="1">
      <alignment horizontal="left" vertical="center" textRotation="255"/>
      <protection/>
    </xf>
    <xf numFmtId="0" fontId="7" fillId="0" borderId="16" xfId="61" applyFont="1" applyFill="1" applyBorder="1" applyAlignment="1">
      <alignment horizontal="left" vertical="center" textRotation="255"/>
      <protection/>
    </xf>
    <xf numFmtId="0" fontId="7" fillId="0" borderId="17" xfId="61" applyFont="1" applyFill="1" applyBorder="1" applyAlignment="1">
      <alignment horizontal="left" vertical="center" textRotation="255"/>
      <protection/>
    </xf>
    <xf numFmtId="0" fontId="6" fillId="0" borderId="14" xfId="61" applyFont="1" applyFill="1" applyBorder="1" applyAlignment="1">
      <alignment horizontal="right" vertical="center"/>
      <protection/>
    </xf>
    <xf numFmtId="0" fontId="6" fillId="0" borderId="78" xfId="61" applyFont="1" applyFill="1" applyBorder="1" applyAlignment="1">
      <alignment horizontal="right" vertical="center"/>
      <protection/>
    </xf>
    <xf numFmtId="182" fontId="10" fillId="0" borderId="62" xfId="50" applyNumberFormat="1" applyFont="1" applyFill="1" applyBorder="1" applyAlignment="1">
      <alignment vertical="center"/>
    </xf>
    <xf numFmtId="182" fontId="10" fillId="0" borderId="14" xfId="50" applyNumberFormat="1" applyFont="1" applyFill="1" applyBorder="1" applyAlignment="1">
      <alignment vertical="center"/>
    </xf>
    <xf numFmtId="182" fontId="10" fillId="0" borderId="75" xfId="50" applyNumberFormat="1" applyFont="1" applyFill="1" applyBorder="1" applyAlignment="1">
      <alignment vertical="center"/>
    </xf>
    <xf numFmtId="182" fontId="10" fillId="0" borderId="79" xfId="50" applyNumberFormat="1" applyFont="1" applyFill="1" applyBorder="1" applyAlignment="1">
      <alignment vertical="center"/>
    </xf>
    <xf numFmtId="182" fontId="10" fillId="0" borderId="78" xfId="50" applyNumberFormat="1" applyFont="1" applyFill="1" applyBorder="1" applyAlignment="1">
      <alignment vertical="center"/>
    </xf>
    <xf numFmtId="182" fontId="10" fillId="0" borderId="80" xfId="50" applyNumberFormat="1" applyFont="1" applyFill="1" applyBorder="1" applyAlignment="1">
      <alignment vertical="center"/>
    </xf>
    <xf numFmtId="0" fontId="7" fillId="0" borderId="37" xfId="61" applyFont="1" applyFill="1" applyBorder="1" applyAlignment="1">
      <alignment horizontal="right" vertical="center"/>
      <protection/>
    </xf>
    <xf numFmtId="0" fontId="7" fillId="0" borderId="14" xfId="61" applyFont="1" applyFill="1" applyBorder="1" applyAlignment="1">
      <alignment horizontal="right" vertical="center"/>
      <protection/>
    </xf>
    <xf numFmtId="182" fontId="10" fillId="0" borderId="12" xfId="50" applyNumberFormat="1" applyFont="1" applyFill="1" applyBorder="1" applyAlignment="1">
      <alignment vertical="center"/>
    </xf>
    <xf numFmtId="182" fontId="10" fillId="0" borderId="37" xfId="50" applyNumberFormat="1" applyFont="1" applyFill="1" applyBorder="1" applyAlignment="1">
      <alignment vertical="center"/>
    </xf>
    <xf numFmtId="182" fontId="10" fillId="0" borderId="76" xfId="50" applyNumberFormat="1" applyFont="1" applyFill="1" applyBorder="1" applyAlignment="1">
      <alignment vertical="center"/>
    </xf>
    <xf numFmtId="0" fontId="6" fillId="0" borderId="81" xfId="61" applyFont="1" applyFill="1" applyBorder="1" applyAlignment="1">
      <alignment horizontal="center" vertical="center"/>
      <protection/>
    </xf>
    <xf numFmtId="0" fontId="6" fillId="0" borderId="20" xfId="61" applyFont="1" applyFill="1" applyBorder="1" applyAlignment="1">
      <alignment horizontal="center" vertical="center"/>
      <protection/>
    </xf>
    <xf numFmtId="0" fontId="6" fillId="0" borderId="78" xfId="61" applyFont="1" applyFill="1" applyBorder="1" applyAlignment="1">
      <alignment horizontal="distributed" vertical="center"/>
      <protection/>
    </xf>
    <xf numFmtId="0" fontId="3" fillId="0" borderId="82" xfId="61" applyFill="1" applyBorder="1" applyAlignment="1">
      <alignment horizontal="center" vertical="center" textRotation="255"/>
      <protection/>
    </xf>
    <xf numFmtId="0" fontId="6" fillId="0" borderId="83" xfId="61" applyFont="1" applyFill="1" applyBorder="1" applyAlignment="1">
      <alignment horizontal="center" vertical="center"/>
      <protection/>
    </xf>
    <xf numFmtId="0" fontId="6" fillId="0" borderId="84" xfId="61" applyFont="1" applyFill="1" applyBorder="1" applyAlignment="1">
      <alignment horizontal="center" vertical="center"/>
      <protection/>
    </xf>
    <xf numFmtId="0" fontId="6" fillId="0" borderId="84" xfId="61" applyFont="1" applyFill="1" applyBorder="1" applyAlignment="1">
      <alignment horizontal="distributed" vertical="center"/>
      <protection/>
    </xf>
    <xf numFmtId="38" fontId="10" fillId="12" borderId="83" xfId="50" applyFont="1" applyFill="1" applyBorder="1" applyAlignment="1">
      <alignment vertical="center"/>
    </xf>
    <xf numFmtId="38" fontId="10" fillId="12" borderId="84" xfId="50" applyFont="1" applyFill="1" applyBorder="1" applyAlignment="1">
      <alignment vertical="center"/>
    </xf>
    <xf numFmtId="38" fontId="10" fillId="12" borderId="85" xfId="50" applyFont="1" applyFill="1" applyBorder="1" applyAlignment="1">
      <alignment vertical="center"/>
    </xf>
    <xf numFmtId="49" fontId="6" fillId="0" borderId="84" xfId="61" applyNumberFormat="1" applyFont="1" applyFill="1" applyBorder="1" applyAlignment="1">
      <alignment horizontal="right" vertical="center"/>
      <protection/>
    </xf>
    <xf numFmtId="182" fontId="10" fillId="0" borderId="83" xfId="50" applyNumberFormat="1" applyFont="1" applyFill="1" applyBorder="1" applyAlignment="1">
      <alignment vertical="center"/>
    </xf>
    <xf numFmtId="182" fontId="10" fillId="0" borderId="84" xfId="50" applyNumberFormat="1" applyFont="1" applyFill="1" applyBorder="1" applyAlignment="1">
      <alignment vertical="center"/>
    </xf>
    <xf numFmtId="182" fontId="10" fillId="0" borderId="85" xfId="50" applyNumberFormat="1" applyFont="1" applyFill="1" applyBorder="1" applyAlignment="1">
      <alignment vertical="center"/>
    </xf>
    <xf numFmtId="179" fontId="10" fillId="12" borderId="18" xfId="50" applyNumberFormat="1" applyFont="1" applyFill="1" applyBorder="1" applyAlignment="1">
      <alignment vertical="center"/>
    </xf>
    <xf numFmtId="179" fontId="10" fillId="12" borderId="11" xfId="50" applyNumberFormat="1" applyFont="1" applyFill="1" applyBorder="1" applyAlignment="1">
      <alignment vertical="center"/>
    </xf>
    <xf numFmtId="179" fontId="10" fillId="12" borderId="69" xfId="50" applyNumberFormat="1" applyFont="1" applyFill="1" applyBorder="1" applyAlignment="1">
      <alignment vertical="center"/>
    </xf>
    <xf numFmtId="0" fontId="12" fillId="0" borderId="11" xfId="61" applyFont="1" applyFill="1" applyBorder="1" applyAlignment="1">
      <alignment horizontal="center" vertical="center"/>
      <protection/>
    </xf>
    <xf numFmtId="0" fontId="3" fillId="0" borderId="11" xfId="61" applyFill="1" applyBorder="1" applyAlignment="1">
      <alignment vertical="center"/>
      <protection/>
    </xf>
    <xf numFmtId="179" fontId="10" fillId="12" borderId="18" xfId="50" applyNumberFormat="1" applyFont="1" applyFill="1" applyBorder="1" applyAlignment="1">
      <alignment horizontal="right" vertical="center"/>
    </xf>
    <xf numFmtId="179" fontId="10" fillId="12" borderId="11" xfId="50" applyNumberFormat="1" applyFont="1" applyFill="1" applyBorder="1" applyAlignment="1">
      <alignment horizontal="right" vertical="center"/>
    </xf>
    <xf numFmtId="179" fontId="10" fillId="12" borderId="69" xfId="50" applyNumberFormat="1" applyFont="1" applyFill="1" applyBorder="1" applyAlignment="1">
      <alignment horizontal="right" vertical="center"/>
    </xf>
    <xf numFmtId="0" fontId="7" fillId="0" borderId="62" xfId="61" applyFont="1" applyFill="1" applyBorder="1" applyAlignment="1">
      <alignment horizontal="center" vertical="center" textRotation="255"/>
      <protection/>
    </xf>
    <xf numFmtId="0" fontId="7" fillId="0" borderId="15" xfId="61" applyFont="1" applyFill="1" applyBorder="1" applyAlignment="1">
      <alignment horizontal="center" vertical="center" textRotation="255"/>
      <protection/>
    </xf>
    <xf numFmtId="0" fontId="7" fillId="0" borderId="24" xfId="61" applyFont="1" applyFill="1" applyBorder="1" applyAlignment="1">
      <alignment horizontal="center" vertical="center" textRotation="255"/>
      <protection/>
    </xf>
    <xf numFmtId="0" fontId="7" fillId="0" borderId="16" xfId="61" applyFont="1" applyFill="1" applyBorder="1" applyAlignment="1">
      <alignment horizontal="center" vertical="center" textRotation="255"/>
      <protection/>
    </xf>
    <xf numFmtId="0" fontId="7" fillId="0" borderId="12" xfId="61" applyFont="1" applyFill="1" applyBorder="1" applyAlignment="1">
      <alignment horizontal="center" vertical="center" textRotation="255"/>
      <protection/>
    </xf>
    <xf numFmtId="0" fontId="7" fillId="0" borderId="17" xfId="61" applyFont="1" applyFill="1" applyBorder="1" applyAlignment="1">
      <alignment horizontal="center" vertical="center" textRotation="255"/>
      <protection/>
    </xf>
    <xf numFmtId="0" fontId="6" fillId="0" borderId="81" xfId="61" applyFont="1" applyFill="1" applyBorder="1" applyAlignment="1">
      <alignment horizontal="center" vertical="center" textRotation="255"/>
      <protection/>
    </xf>
    <xf numFmtId="0" fontId="6" fillId="0" borderId="86" xfId="61" applyFont="1" applyFill="1" applyBorder="1" applyAlignment="1">
      <alignment horizontal="center" vertical="center" textRotation="255"/>
      <protection/>
    </xf>
    <xf numFmtId="0" fontId="3" fillId="0" borderId="86" xfId="61" applyFill="1" applyBorder="1" applyAlignment="1">
      <alignment/>
      <protection/>
    </xf>
    <xf numFmtId="0" fontId="3" fillId="0" borderId="16" xfId="61" applyFill="1" applyBorder="1" applyAlignment="1">
      <alignment/>
      <protection/>
    </xf>
    <xf numFmtId="0" fontId="3" fillId="0" borderId="87" xfId="61" applyFill="1" applyBorder="1" applyAlignment="1">
      <alignment/>
      <protection/>
    </xf>
    <xf numFmtId="0" fontId="3" fillId="0" borderId="17" xfId="61" applyFill="1" applyBorder="1" applyAlignment="1">
      <alignment/>
      <protection/>
    </xf>
    <xf numFmtId="0" fontId="6" fillId="0" borderId="62" xfId="61" applyFont="1" applyFill="1" applyBorder="1" applyAlignment="1">
      <alignment horizontal="distributed" vertical="center"/>
      <protection/>
    </xf>
    <xf numFmtId="0" fontId="3" fillId="0" borderId="24" xfId="61" applyFill="1" applyBorder="1" applyAlignment="1">
      <alignment horizontal="distributed" vertical="center"/>
      <protection/>
    </xf>
    <xf numFmtId="0" fontId="3" fillId="0" borderId="12" xfId="61" applyFill="1" applyBorder="1" applyAlignment="1">
      <alignment vertical="center"/>
      <protection/>
    </xf>
    <xf numFmtId="0" fontId="6" fillId="0" borderId="69" xfId="61" applyFont="1" applyFill="1" applyBorder="1" applyAlignment="1">
      <alignment horizontal="center" vertical="center"/>
      <protection/>
    </xf>
    <xf numFmtId="0" fontId="6" fillId="0" borderId="19" xfId="61" applyFont="1" applyFill="1" applyBorder="1" applyAlignment="1">
      <alignment horizontal="center" vertical="center"/>
      <protection/>
    </xf>
    <xf numFmtId="0" fontId="6" fillId="0" borderId="13" xfId="61" applyFont="1" applyFill="1" applyBorder="1" applyAlignment="1">
      <alignment horizontal="center" vertical="center"/>
      <protection/>
    </xf>
    <xf numFmtId="0" fontId="6" fillId="0" borderId="76" xfId="61" applyFont="1" applyFill="1" applyBorder="1" applyAlignment="1">
      <alignment horizontal="center" vertical="center"/>
      <protection/>
    </xf>
    <xf numFmtId="0" fontId="6" fillId="0" borderId="87" xfId="61" applyFont="1" applyFill="1" applyBorder="1" applyAlignment="1">
      <alignment horizontal="center" vertical="center" textRotation="255"/>
      <protection/>
    </xf>
    <xf numFmtId="0" fontId="11" fillId="12" borderId="62" xfId="61" applyFont="1" applyFill="1" applyBorder="1" applyAlignment="1">
      <alignment horizontal="center" vertical="center"/>
      <protection/>
    </xf>
    <xf numFmtId="0" fontId="11" fillId="12" borderId="14" xfId="61" applyFont="1" applyFill="1" applyBorder="1" applyAlignment="1">
      <alignment horizontal="center" vertical="center"/>
      <protection/>
    </xf>
    <xf numFmtId="0" fontId="11" fillId="12" borderId="15" xfId="61" applyFont="1" applyFill="1" applyBorder="1" applyAlignment="1">
      <alignment horizontal="center" vertical="center"/>
      <protection/>
    </xf>
    <xf numFmtId="0" fontId="11" fillId="12" borderId="12" xfId="61" applyFont="1" applyFill="1" applyBorder="1" applyAlignment="1">
      <alignment horizontal="center" vertical="center"/>
      <protection/>
    </xf>
    <xf numFmtId="0" fontId="11" fillId="12" borderId="37" xfId="61" applyFont="1" applyFill="1" applyBorder="1" applyAlignment="1">
      <alignment horizontal="center" vertical="center"/>
      <protection/>
    </xf>
    <xf numFmtId="0" fontId="11" fillId="12" borderId="17" xfId="61" applyFont="1" applyFill="1" applyBorder="1" applyAlignment="1">
      <alignment horizontal="center" vertical="center"/>
      <protection/>
    </xf>
    <xf numFmtId="0" fontId="9" fillId="0" borderId="18"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13" xfId="61" applyFont="1" applyBorder="1" applyAlignment="1">
      <alignment horizontal="center" vertical="center"/>
      <protection/>
    </xf>
    <xf numFmtId="0" fontId="13" fillId="12" borderId="62" xfId="61" applyFont="1" applyFill="1" applyBorder="1" applyAlignment="1">
      <alignment horizontal="center" vertical="center"/>
      <protection/>
    </xf>
    <xf numFmtId="0" fontId="13" fillId="12" borderId="14" xfId="61" applyFont="1" applyFill="1" applyBorder="1" applyAlignment="1">
      <alignment horizontal="center" vertical="center"/>
      <protection/>
    </xf>
    <xf numFmtId="0" fontId="13" fillId="12" borderId="15" xfId="61" applyFont="1" applyFill="1" applyBorder="1" applyAlignment="1">
      <alignment horizontal="center" vertical="center"/>
      <protection/>
    </xf>
    <xf numFmtId="0" fontId="13" fillId="12" borderId="24" xfId="61" applyFont="1" applyFill="1" applyBorder="1" applyAlignment="1">
      <alignment horizontal="center" vertical="center"/>
      <protection/>
    </xf>
    <xf numFmtId="0" fontId="13" fillId="12" borderId="0" xfId="61" applyFont="1" applyFill="1" applyBorder="1" applyAlignment="1">
      <alignment horizontal="center" vertical="center"/>
      <protection/>
    </xf>
    <xf numFmtId="0" fontId="13" fillId="12" borderId="16" xfId="61" applyFont="1" applyFill="1" applyBorder="1" applyAlignment="1">
      <alignment horizontal="center" vertical="center"/>
      <protection/>
    </xf>
    <xf numFmtId="0" fontId="13" fillId="12" borderId="12" xfId="61" applyFont="1" applyFill="1" applyBorder="1" applyAlignment="1">
      <alignment horizontal="center" vertical="center"/>
      <protection/>
    </xf>
    <xf numFmtId="0" fontId="13" fillId="12" borderId="37" xfId="61" applyFont="1" applyFill="1" applyBorder="1" applyAlignment="1">
      <alignment horizontal="center" vertical="center"/>
      <protection/>
    </xf>
    <xf numFmtId="0" fontId="13" fillId="12" borderId="17" xfId="61" applyFont="1" applyFill="1" applyBorder="1" applyAlignment="1">
      <alignment horizontal="center" vertical="center"/>
      <protection/>
    </xf>
    <xf numFmtId="0" fontId="6" fillId="0" borderId="62"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7" xfId="61" applyFont="1" applyBorder="1" applyAlignment="1">
      <alignment horizontal="center" vertical="center"/>
      <protection/>
    </xf>
    <xf numFmtId="0" fontId="6" fillId="0" borderId="73" xfId="61" applyFont="1" applyBorder="1" applyAlignment="1">
      <alignment horizontal="center" vertical="center"/>
      <protection/>
    </xf>
    <xf numFmtId="0" fontId="6" fillId="0" borderId="74" xfId="61" applyFont="1" applyBorder="1" applyAlignment="1">
      <alignment horizontal="center" vertical="center"/>
      <protection/>
    </xf>
    <xf numFmtId="0" fontId="6" fillId="0" borderId="24" xfId="61" applyFont="1" applyBorder="1" applyAlignment="1">
      <alignment vertical="center"/>
      <protection/>
    </xf>
    <xf numFmtId="0" fontId="6" fillId="0" borderId="0" xfId="61" applyFont="1" applyBorder="1" applyAlignment="1">
      <alignment vertical="center"/>
      <protection/>
    </xf>
    <xf numFmtId="0" fontId="5" fillId="0" borderId="0" xfId="61" applyFont="1" applyAlignment="1">
      <alignment horizontal="center" vertical="center"/>
      <protection/>
    </xf>
    <xf numFmtId="0" fontId="6" fillId="0" borderId="14"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63"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24" xfId="61" applyFont="1" applyBorder="1" applyAlignment="1">
      <alignment horizontal="center" vertical="center"/>
      <protection/>
    </xf>
    <xf numFmtId="0" fontId="0" fillId="0" borderId="0" xfId="0" applyAlignment="1">
      <alignment vertical="center"/>
    </xf>
    <xf numFmtId="0" fontId="0" fillId="0" borderId="24" xfId="0" applyBorder="1" applyAlignment="1">
      <alignment vertical="center"/>
    </xf>
    <xf numFmtId="0" fontId="7" fillId="0" borderId="0" xfId="61" applyFont="1" applyFill="1" applyBorder="1" applyAlignment="1">
      <alignment vertical="center"/>
      <protection/>
    </xf>
    <xf numFmtId="38" fontId="10" fillId="0" borderId="0" xfId="50" applyFont="1" applyFill="1" applyBorder="1" applyAlignment="1">
      <alignment vertical="center"/>
    </xf>
    <xf numFmtId="0" fontId="6" fillId="0" borderId="0" xfId="61" applyFont="1" applyFill="1" applyBorder="1" applyAlignment="1">
      <alignment horizontal="distributed" vertical="center"/>
      <protection/>
    </xf>
    <xf numFmtId="0" fontId="6" fillId="0" borderId="0" xfId="61" applyFont="1" applyFill="1" applyBorder="1" applyAlignment="1">
      <alignment horizontal="right" vertical="center"/>
      <protection/>
    </xf>
    <xf numFmtId="0" fontId="6" fillId="0" borderId="0" xfId="61" applyFont="1" applyFill="1" applyBorder="1" applyAlignment="1">
      <alignment horizontal="center" vertical="center" textRotation="255"/>
      <protection/>
    </xf>
    <xf numFmtId="49" fontId="6" fillId="0" borderId="11" xfId="61" applyNumberFormat="1" applyFont="1" applyFill="1" applyBorder="1" applyAlignment="1">
      <alignment horizontal="right" vertical="center"/>
      <protection/>
    </xf>
    <xf numFmtId="179" fontId="10" fillId="0" borderId="0" xfId="50" applyNumberFormat="1" applyFont="1" applyFill="1" applyBorder="1" applyAlignment="1">
      <alignment vertical="center"/>
    </xf>
    <xf numFmtId="0" fontId="6" fillId="0" borderId="84" xfId="61" applyFont="1" applyFill="1" applyBorder="1" applyAlignment="1">
      <alignment horizontal="right" vertical="center"/>
      <protection/>
    </xf>
    <xf numFmtId="0" fontId="7" fillId="0" borderId="73" xfId="61" applyFont="1" applyFill="1" applyBorder="1" applyAlignment="1">
      <alignment horizontal="center" vertical="center" textRotation="255"/>
      <protection/>
    </xf>
    <xf numFmtId="0" fontId="7" fillId="0" borderId="63" xfId="61" applyFont="1" applyFill="1" applyBorder="1" applyAlignment="1">
      <alignment horizontal="center" vertical="center" textRotation="255"/>
      <protection/>
    </xf>
    <xf numFmtId="0" fontId="7" fillId="0" borderId="74" xfId="61" applyFont="1" applyFill="1" applyBorder="1" applyAlignment="1">
      <alignment horizontal="center" vertical="center" textRotation="255"/>
      <protection/>
    </xf>
    <xf numFmtId="0" fontId="6" fillId="0" borderId="0" xfId="61" applyFont="1" applyFill="1" applyBorder="1" applyAlignment="1">
      <alignment vertical="center"/>
      <protection/>
    </xf>
    <xf numFmtId="0" fontId="9" fillId="0" borderId="18" xfId="61" applyFont="1" applyFill="1" applyBorder="1" applyAlignment="1">
      <alignment horizontal="center" vertical="center"/>
      <protection/>
    </xf>
    <xf numFmtId="0" fontId="9" fillId="0" borderId="11" xfId="61" applyFont="1" applyFill="1" applyBorder="1" applyAlignment="1">
      <alignment horizontal="center" vertical="center"/>
      <protection/>
    </xf>
    <xf numFmtId="0" fontId="9" fillId="0" borderId="13" xfId="61" applyFont="1" applyFill="1" applyBorder="1" applyAlignment="1">
      <alignment horizontal="center" vertical="center"/>
      <protection/>
    </xf>
    <xf numFmtId="0" fontId="13" fillId="12" borderId="62" xfId="61" applyFont="1" applyFill="1" applyBorder="1" applyAlignment="1">
      <alignment horizontal="left" vertical="center"/>
      <protection/>
    </xf>
    <xf numFmtId="0" fontId="13" fillId="12" borderId="14" xfId="61" applyFont="1" applyFill="1" applyBorder="1" applyAlignment="1">
      <alignment horizontal="left" vertical="center"/>
      <protection/>
    </xf>
    <xf numFmtId="0" fontId="13" fillId="12" borderId="15" xfId="61" applyFont="1" applyFill="1" applyBorder="1" applyAlignment="1">
      <alignment horizontal="left" vertical="center"/>
      <protection/>
    </xf>
    <xf numFmtId="0" fontId="13" fillId="12" borderId="24" xfId="61" applyFont="1" applyFill="1" applyBorder="1" applyAlignment="1">
      <alignment horizontal="left" vertical="center"/>
      <protection/>
    </xf>
    <xf numFmtId="0" fontId="13" fillId="12" borderId="0" xfId="61" applyFont="1" applyFill="1" applyBorder="1" applyAlignment="1">
      <alignment horizontal="left" vertical="center"/>
      <protection/>
    </xf>
    <xf numFmtId="0" fontId="13" fillId="12" borderId="16" xfId="61" applyFont="1" applyFill="1" applyBorder="1" applyAlignment="1">
      <alignment horizontal="left" vertical="center"/>
      <protection/>
    </xf>
    <xf numFmtId="0" fontId="13" fillId="12" borderId="12" xfId="61" applyFont="1" applyFill="1" applyBorder="1" applyAlignment="1">
      <alignment horizontal="left" vertical="center"/>
      <protection/>
    </xf>
    <xf numFmtId="0" fontId="13" fillId="12" borderId="37" xfId="61" applyFont="1" applyFill="1" applyBorder="1" applyAlignment="1">
      <alignment horizontal="left" vertical="center"/>
      <protection/>
    </xf>
    <xf numFmtId="0" fontId="13" fillId="12" borderId="17" xfId="61" applyFont="1" applyFill="1" applyBorder="1" applyAlignment="1">
      <alignment horizontal="left" vertical="center"/>
      <protection/>
    </xf>
    <xf numFmtId="0" fontId="6" fillId="0" borderId="16" xfId="61" applyFont="1" applyFill="1" applyBorder="1" applyAlignment="1">
      <alignment horizontal="left" vertical="center"/>
      <protection/>
    </xf>
    <xf numFmtId="0" fontId="6" fillId="0" borderId="63" xfId="61" applyFont="1" applyFill="1" applyBorder="1" applyAlignment="1">
      <alignment horizontal="center" vertical="center"/>
      <protection/>
    </xf>
    <xf numFmtId="0" fontId="6" fillId="0" borderId="0" xfId="61" applyFont="1" applyFill="1" applyAlignment="1">
      <alignment horizontal="center" vertical="center"/>
      <protection/>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ill="1" applyBorder="1" applyAlignment="1">
      <alignment horizontal="center" vertical="center"/>
    </xf>
    <xf numFmtId="0" fontId="58" fillId="7"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58" fillId="33" borderId="10" xfId="0" applyFont="1" applyFill="1" applyBorder="1" applyAlignment="1">
      <alignment horizontal="center" vertical="center"/>
    </xf>
    <xf numFmtId="0" fontId="58" fillId="7" borderId="10" xfId="0" applyFont="1" applyFill="1" applyBorder="1" applyAlignment="1">
      <alignment horizontal="center" vertical="center" wrapText="1"/>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13" xfId="0" applyFont="1" applyBorder="1" applyAlignment="1">
      <alignment horizontal="left" vertical="center"/>
    </xf>
    <xf numFmtId="0" fontId="69" fillId="0" borderId="10" xfId="0" applyFont="1" applyBorder="1" applyAlignment="1">
      <alignment horizontal="center" vertical="center" wrapText="1"/>
    </xf>
    <xf numFmtId="0" fontId="0" fillId="0" borderId="18" xfId="0" applyBorder="1" applyAlignment="1">
      <alignment horizontal="center" vertical="center"/>
    </xf>
    <xf numFmtId="0" fontId="0" fillId="0" borderId="10" xfId="0" applyFill="1" applyBorder="1" applyAlignment="1">
      <alignment horizontal="center" vertical="center" wrapText="1"/>
    </xf>
    <xf numFmtId="0" fontId="58" fillId="0" borderId="37" xfId="0" applyFont="1" applyBorder="1" applyAlignment="1">
      <alignment horizontal="left" vertical="center"/>
    </xf>
    <xf numFmtId="0" fontId="0" fillId="33" borderId="73" xfId="0" applyFill="1" applyBorder="1" applyAlignment="1">
      <alignment horizontal="center" vertical="center"/>
    </xf>
    <xf numFmtId="0" fontId="0" fillId="33" borderId="63" xfId="0" applyFill="1" applyBorder="1" applyAlignment="1">
      <alignment horizontal="center" vertical="center"/>
    </xf>
    <xf numFmtId="0" fontId="0" fillId="33" borderId="74" xfId="0" applyFill="1" applyBorder="1" applyAlignment="1">
      <alignment horizontal="center" vertical="center"/>
    </xf>
    <xf numFmtId="0" fontId="13" fillId="0" borderId="0" xfId="61" applyFont="1" applyAlignment="1">
      <alignment horizontal="left" vertical="justify" wrapText="1"/>
      <protection/>
    </xf>
    <xf numFmtId="0" fontId="70" fillId="0" borderId="0" xfId="61" applyFont="1" applyFill="1" applyBorder="1" applyAlignment="1">
      <alignment horizontal="center"/>
      <protection/>
    </xf>
    <xf numFmtId="0" fontId="70" fillId="0" borderId="0" xfId="61" applyFont="1" applyAlignment="1">
      <alignment horizontal="center"/>
      <protection/>
    </xf>
    <xf numFmtId="0" fontId="70" fillId="0" borderId="0" xfId="61" applyFont="1" applyBorder="1" applyAlignment="1">
      <alignment horizontal="center"/>
      <protection/>
    </xf>
    <xf numFmtId="0" fontId="70" fillId="0" borderId="0" xfId="61" applyFont="1" applyFill="1" applyAlignment="1">
      <alignment horizontal="center"/>
      <protection/>
    </xf>
    <xf numFmtId="0" fontId="71" fillId="0" borderId="0" xfId="61" applyFont="1" applyFill="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事業者別記入要領" xfId="62"/>
    <cellStyle name="標準_別添１＆２_送付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39"/>
  <sheetViews>
    <sheetView tabSelected="1" zoomScalePageLayoutView="0" workbookViewId="0" topLeftCell="A1">
      <selection activeCell="A1" sqref="A1"/>
    </sheetView>
  </sheetViews>
  <sheetFormatPr defaultColWidth="9.140625" defaultRowHeight="15"/>
  <cols>
    <col min="1" max="1" width="4.00390625" style="69" bestFit="1" customWidth="1"/>
    <col min="2" max="2" width="4.00390625" style="69" customWidth="1"/>
    <col min="3" max="3" width="7.140625" style="69" customWidth="1"/>
    <col min="4" max="16384" width="9.00390625" style="69" customWidth="1"/>
  </cols>
  <sheetData>
    <row r="2" spans="1:10" ht="14.25">
      <c r="A2" s="67" t="s">
        <v>346</v>
      </c>
      <c r="B2" s="68" t="s">
        <v>347</v>
      </c>
      <c r="D2" s="124" t="s">
        <v>348</v>
      </c>
      <c r="E2" s="124"/>
      <c r="F2" s="124"/>
      <c r="G2" s="124"/>
      <c r="H2" s="124"/>
      <c r="I2" s="124"/>
      <c r="J2" s="124"/>
    </row>
    <row r="3" spans="2:10" ht="14.25">
      <c r="B3" s="68"/>
      <c r="D3" s="124"/>
      <c r="E3" s="124"/>
      <c r="F3" s="124"/>
      <c r="G3" s="124"/>
      <c r="H3" s="124"/>
      <c r="I3" s="124"/>
      <c r="J3" s="124"/>
    </row>
    <row r="4" spans="4:10" ht="14.25">
      <c r="D4" s="125" t="s">
        <v>349</v>
      </c>
      <c r="E4" s="126"/>
      <c r="F4" s="126"/>
      <c r="G4" s="126"/>
      <c r="H4" s="126"/>
      <c r="I4" s="126"/>
      <c r="J4" s="126"/>
    </row>
    <row r="5" spans="3:10" ht="14.25">
      <c r="C5" s="68"/>
      <c r="D5" s="126"/>
      <c r="E5" s="126"/>
      <c r="F5" s="126"/>
      <c r="G5" s="126"/>
      <c r="H5" s="126"/>
      <c r="I5" s="126"/>
      <c r="J5" s="126"/>
    </row>
    <row r="7" spans="1:2" ht="14.25">
      <c r="A7" s="67" t="s">
        <v>350</v>
      </c>
      <c r="B7" s="68" t="s">
        <v>351</v>
      </c>
    </row>
    <row r="8" spans="1:2" ht="14.25">
      <c r="A8" s="67"/>
      <c r="B8" s="68"/>
    </row>
    <row r="9" spans="2:3" ht="14.25">
      <c r="B9" s="68" t="s">
        <v>352</v>
      </c>
      <c r="C9" s="69" t="s">
        <v>353</v>
      </c>
    </row>
    <row r="10" ht="14.25">
      <c r="B10" s="68"/>
    </row>
    <row r="11" spans="2:3" ht="14.25">
      <c r="B11" s="68"/>
      <c r="C11" s="69" t="s">
        <v>354</v>
      </c>
    </row>
    <row r="12" spans="2:4" ht="14.25">
      <c r="B12" s="68"/>
      <c r="D12" s="119"/>
    </row>
    <row r="13" spans="2:10" ht="60" customHeight="1" hidden="1">
      <c r="B13" s="68"/>
      <c r="D13" s="123" t="s">
        <v>498</v>
      </c>
      <c r="E13" s="123"/>
      <c r="F13" s="123"/>
      <c r="G13" s="123"/>
      <c r="H13" s="123"/>
      <c r="I13" s="123"/>
      <c r="J13" s="123"/>
    </row>
    <row r="14" ht="14.25">
      <c r="B14" s="68"/>
    </row>
    <row r="15" spans="2:14" ht="14.25">
      <c r="B15" s="68"/>
      <c r="C15" s="70" t="s">
        <v>355</v>
      </c>
      <c r="D15" s="71"/>
      <c r="F15" s="120"/>
      <c r="G15" s="120"/>
      <c r="H15" s="120"/>
      <c r="I15" s="120"/>
      <c r="J15" s="120"/>
      <c r="K15" s="120"/>
      <c r="L15" s="120"/>
      <c r="M15" s="120"/>
      <c r="N15" s="120"/>
    </row>
    <row r="16" spans="3:10" ht="14.25" customHeight="1">
      <c r="C16" s="68"/>
      <c r="D16" s="121" t="s">
        <v>356</v>
      </c>
      <c r="E16" s="127"/>
      <c r="F16" s="127"/>
      <c r="G16" s="127"/>
      <c r="H16" s="127"/>
      <c r="I16" s="127"/>
      <c r="J16" s="127"/>
    </row>
    <row r="17" spans="3:10" ht="14.25">
      <c r="C17" s="68"/>
      <c r="D17" s="127"/>
      <c r="E17" s="127"/>
      <c r="F17" s="127"/>
      <c r="G17" s="127"/>
      <c r="H17" s="127"/>
      <c r="I17" s="127"/>
      <c r="J17" s="127"/>
    </row>
    <row r="18" ht="14.25">
      <c r="C18" s="68"/>
    </row>
    <row r="19" spans="2:3" ht="14.25">
      <c r="B19" s="68"/>
      <c r="C19" s="69" t="s">
        <v>357</v>
      </c>
    </row>
    <row r="20" ht="14.25">
      <c r="B20" s="68"/>
    </row>
    <row r="22" spans="2:10" ht="14.25" customHeight="1">
      <c r="B22" s="68" t="s">
        <v>358</v>
      </c>
      <c r="C22" s="367" t="s">
        <v>503</v>
      </c>
      <c r="D22" s="367"/>
      <c r="E22" s="367"/>
      <c r="F22" s="367"/>
      <c r="G22" s="367"/>
      <c r="H22" s="367"/>
      <c r="I22" s="367"/>
      <c r="J22" s="367"/>
    </row>
    <row r="23" spans="2:10" ht="14.25">
      <c r="B23" s="68"/>
      <c r="C23" s="367"/>
      <c r="D23" s="367"/>
      <c r="E23" s="367"/>
      <c r="F23" s="367"/>
      <c r="G23" s="367"/>
      <c r="H23" s="367"/>
      <c r="I23" s="367"/>
      <c r="J23" s="367"/>
    </row>
    <row r="24" spans="2:10" ht="14.25">
      <c r="B24" s="68"/>
      <c r="C24" s="367"/>
      <c r="D24" s="367"/>
      <c r="E24" s="367"/>
      <c r="F24" s="367"/>
      <c r="G24" s="367"/>
      <c r="H24" s="367"/>
      <c r="I24" s="367"/>
      <c r="J24" s="367"/>
    </row>
    <row r="25" spans="2:10" ht="14.25">
      <c r="B25" s="68"/>
      <c r="C25" s="367"/>
      <c r="D25" s="367"/>
      <c r="E25" s="367"/>
      <c r="F25" s="367"/>
      <c r="G25" s="367"/>
      <c r="H25" s="367"/>
      <c r="I25" s="367"/>
      <c r="J25" s="367"/>
    </row>
    <row r="26" spans="2:10" ht="14.25">
      <c r="B26" s="68"/>
      <c r="C26" s="367"/>
      <c r="D26" s="367"/>
      <c r="E26" s="367"/>
      <c r="F26" s="367"/>
      <c r="G26" s="367"/>
      <c r="H26" s="367"/>
      <c r="I26" s="367"/>
      <c r="J26" s="367"/>
    </row>
    <row r="27" ht="14.25">
      <c r="B27" s="68"/>
    </row>
    <row r="28" spans="2:14" ht="14.25">
      <c r="B28" s="70" t="s">
        <v>359</v>
      </c>
      <c r="C28" s="120" t="s">
        <v>504</v>
      </c>
      <c r="D28" s="120"/>
      <c r="E28" s="120"/>
      <c r="F28" s="120"/>
      <c r="G28" s="120"/>
      <c r="H28" s="120"/>
      <c r="I28" s="120"/>
      <c r="J28" s="120"/>
      <c r="K28" s="71"/>
      <c r="L28" s="71"/>
      <c r="M28" s="71"/>
      <c r="N28" s="71"/>
    </row>
    <row r="29" spans="2:14" ht="14.25">
      <c r="B29" s="70"/>
      <c r="C29" s="120"/>
      <c r="D29" s="120"/>
      <c r="E29" s="120"/>
      <c r="F29" s="120"/>
      <c r="G29" s="120"/>
      <c r="H29" s="120"/>
      <c r="I29" s="120"/>
      <c r="J29" s="120"/>
      <c r="K29" s="71"/>
      <c r="L29" s="71"/>
      <c r="M29" s="71"/>
      <c r="N29" s="71"/>
    </row>
    <row r="30" spans="2:14" ht="14.25">
      <c r="B30" s="70"/>
      <c r="C30" s="120"/>
      <c r="D30" s="120"/>
      <c r="E30" s="120"/>
      <c r="F30" s="120"/>
      <c r="G30" s="120"/>
      <c r="H30" s="120"/>
      <c r="I30" s="120"/>
      <c r="J30" s="120"/>
      <c r="K30" s="71"/>
      <c r="L30" s="71"/>
      <c r="M30" s="71"/>
      <c r="N30" s="71"/>
    </row>
    <row r="31" ht="14.25">
      <c r="B31" s="68"/>
    </row>
    <row r="32" spans="2:14" ht="14.25">
      <c r="B32" s="70" t="s">
        <v>360</v>
      </c>
      <c r="C32" s="121" t="s">
        <v>505</v>
      </c>
      <c r="D32" s="121"/>
      <c r="E32" s="121"/>
      <c r="F32" s="121"/>
      <c r="G32" s="121"/>
      <c r="H32" s="121"/>
      <c r="I32" s="121"/>
      <c r="J32" s="121"/>
      <c r="K32" s="72"/>
      <c r="L32" s="72"/>
      <c r="M32" s="72"/>
      <c r="N32" s="72"/>
    </row>
    <row r="33" spans="2:14" ht="14.25">
      <c r="B33" s="70"/>
      <c r="C33" s="122"/>
      <c r="D33" s="122"/>
      <c r="E33" s="122"/>
      <c r="F33" s="122"/>
      <c r="G33" s="122"/>
      <c r="H33" s="122"/>
      <c r="I33" s="122"/>
      <c r="J33" s="122"/>
      <c r="K33" s="73"/>
      <c r="L33" s="73"/>
      <c r="M33" s="73"/>
      <c r="N33" s="73"/>
    </row>
    <row r="36" spans="1:2" ht="14.25">
      <c r="A36" s="74" t="s">
        <v>361</v>
      </c>
      <c r="B36" s="75" t="s">
        <v>362</v>
      </c>
    </row>
    <row r="37" spans="1:2" ht="14.25">
      <c r="A37" s="75"/>
      <c r="B37" s="76" t="s">
        <v>363</v>
      </c>
    </row>
    <row r="38" spans="1:2" ht="14.25">
      <c r="A38" s="75"/>
      <c r="B38" s="76" t="s">
        <v>364</v>
      </c>
    </row>
    <row r="39" spans="1:2" ht="14.25">
      <c r="A39" s="75"/>
      <c r="B39" s="76" t="s">
        <v>365</v>
      </c>
    </row>
  </sheetData>
  <sheetProtection/>
  <mergeCells count="8">
    <mergeCell ref="C28:J30"/>
    <mergeCell ref="C32:J33"/>
    <mergeCell ref="D13:J13"/>
    <mergeCell ref="D2:J3"/>
    <mergeCell ref="D4:J5"/>
    <mergeCell ref="F15:N15"/>
    <mergeCell ref="D16:J17"/>
    <mergeCell ref="C22:J2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I6"/>
  <sheetViews>
    <sheetView zoomScalePageLayoutView="0" workbookViewId="0" topLeftCell="A7">
      <selection activeCell="B1" sqref="B1"/>
    </sheetView>
  </sheetViews>
  <sheetFormatPr defaultColWidth="9.140625" defaultRowHeight="15"/>
  <cols>
    <col min="2" max="2" width="10.00390625" style="0" customWidth="1"/>
    <col min="3" max="3" width="25.00390625" style="0" customWidth="1"/>
    <col min="4" max="46" width="11.28125" style="0" customWidth="1"/>
    <col min="47" max="47" width="8.7109375" style="1" customWidth="1"/>
    <col min="48" max="95" width="11.28125" style="0" customWidth="1"/>
  </cols>
  <sheetData>
    <row r="1" spans="1:87" ht="22.5" customHeight="1">
      <c r="A1" s="41" t="s">
        <v>502</v>
      </c>
      <c r="B1" s="42"/>
      <c r="C1" s="42"/>
      <c r="D1" s="363" t="s">
        <v>90</v>
      </c>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t="s">
        <v>132</v>
      </c>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row>
    <row r="2" spans="1:87" ht="13.5">
      <c r="A2" s="347" t="s">
        <v>7</v>
      </c>
      <c r="B2" s="348" t="s">
        <v>22</v>
      </c>
      <c r="C2" s="347" t="s">
        <v>20</v>
      </c>
      <c r="D2" s="347" t="s">
        <v>109</v>
      </c>
      <c r="E2" s="347"/>
      <c r="F2" s="347"/>
      <c r="G2" s="347"/>
      <c r="H2" s="347"/>
      <c r="I2" s="347"/>
      <c r="J2" s="347"/>
      <c r="K2" s="347"/>
      <c r="L2" s="347"/>
      <c r="M2" s="347"/>
      <c r="N2" s="347"/>
      <c r="O2" s="347"/>
      <c r="P2" s="347"/>
      <c r="Q2" s="347"/>
      <c r="R2" s="347"/>
      <c r="S2" s="347"/>
      <c r="T2" s="347"/>
      <c r="U2" s="347"/>
      <c r="V2" s="347"/>
      <c r="W2" s="347"/>
      <c r="X2" s="347" t="s">
        <v>119</v>
      </c>
      <c r="Y2" s="347"/>
      <c r="Z2" s="347"/>
      <c r="AA2" s="347"/>
      <c r="AB2" s="347"/>
      <c r="AC2" s="347"/>
      <c r="AD2" s="347"/>
      <c r="AE2" s="347"/>
      <c r="AF2" s="347"/>
      <c r="AG2" s="347"/>
      <c r="AH2" s="347"/>
      <c r="AI2" s="347"/>
      <c r="AJ2" s="347" t="s">
        <v>129</v>
      </c>
      <c r="AK2" s="347"/>
      <c r="AL2" s="347"/>
      <c r="AM2" s="347"/>
      <c r="AN2" s="347"/>
      <c r="AO2" s="347"/>
      <c r="AP2" s="347"/>
      <c r="AQ2" s="347"/>
      <c r="AR2" s="347"/>
      <c r="AS2" s="347"/>
      <c r="AT2" s="350" t="s">
        <v>130</v>
      </c>
      <c r="AU2" s="348" t="s">
        <v>131</v>
      </c>
      <c r="AV2" s="347" t="s">
        <v>135</v>
      </c>
      <c r="AW2" s="347"/>
      <c r="AX2" s="347"/>
      <c r="AY2" s="347"/>
      <c r="AZ2" s="347"/>
      <c r="BA2" s="347"/>
      <c r="BB2" s="347"/>
      <c r="BC2" s="347"/>
      <c r="BD2" s="347" t="s">
        <v>78</v>
      </c>
      <c r="BE2" s="347"/>
      <c r="BF2" s="347"/>
      <c r="BG2" s="347"/>
      <c r="BH2" s="347"/>
      <c r="BI2" s="347"/>
      <c r="BJ2" s="347"/>
      <c r="BK2" s="347"/>
      <c r="BL2" s="347"/>
      <c r="BM2" s="347"/>
      <c r="BN2" s="347"/>
      <c r="BO2" s="347"/>
      <c r="BP2" s="347"/>
      <c r="BQ2" s="347"/>
      <c r="BR2" s="349" t="s">
        <v>79</v>
      </c>
      <c r="BS2" s="347" t="s">
        <v>147</v>
      </c>
      <c r="BT2" s="347"/>
      <c r="BU2" s="347"/>
      <c r="BV2" s="347"/>
      <c r="BW2" s="347"/>
      <c r="BX2" s="347"/>
      <c r="BY2" s="349" t="s">
        <v>87</v>
      </c>
      <c r="BZ2" s="349" t="s">
        <v>88</v>
      </c>
      <c r="CA2" s="347" t="s">
        <v>151</v>
      </c>
      <c r="CB2" s="347"/>
      <c r="CC2" s="347"/>
      <c r="CD2" s="347"/>
      <c r="CE2" s="347"/>
      <c r="CF2" s="347"/>
      <c r="CG2" s="348" t="s">
        <v>153</v>
      </c>
      <c r="CH2" s="347" t="s">
        <v>154</v>
      </c>
      <c r="CI2" s="348" t="s">
        <v>155</v>
      </c>
    </row>
    <row r="3" spans="1:87" ht="14.25" customHeight="1">
      <c r="A3" s="347"/>
      <c r="B3" s="348"/>
      <c r="C3" s="361"/>
      <c r="D3" s="347" t="s">
        <v>97</v>
      </c>
      <c r="E3" s="347"/>
      <c r="F3" s="347"/>
      <c r="G3" s="347"/>
      <c r="H3" s="347"/>
      <c r="I3" s="347"/>
      <c r="J3" s="347"/>
      <c r="K3" s="347"/>
      <c r="L3" s="347" t="s">
        <v>107</v>
      </c>
      <c r="M3" s="347"/>
      <c r="N3" s="347"/>
      <c r="O3" s="347"/>
      <c r="P3" s="347"/>
      <c r="Q3" s="347"/>
      <c r="R3" s="347"/>
      <c r="S3" s="347"/>
      <c r="T3" s="347"/>
      <c r="U3" s="347"/>
      <c r="V3" s="347" t="s">
        <v>108</v>
      </c>
      <c r="W3" s="349" t="s">
        <v>6</v>
      </c>
      <c r="X3" s="347" t="s">
        <v>115</v>
      </c>
      <c r="Y3" s="347"/>
      <c r="Z3" s="347"/>
      <c r="AA3" s="347"/>
      <c r="AB3" s="347"/>
      <c r="AC3" s="347"/>
      <c r="AD3" s="347"/>
      <c r="AE3" s="347" t="s">
        <v>117</v>
      </c>
      <c r="AF3" s="347"/>
      <c r="AG3" s="347"/>
      <c r="AH3" s="347" t="s">
        <v>118</v>
      </c>
      <c r="AI3" s="364" t="s">
        <v>6</v>
      </c>
      <c r="AJ3" s="347" t="s">
        <v>126</v>
      </c>
      <c r="AK3" s="347"/>
      <c r="AL3" s="347"/>
      <c r="AM3" s="347"/>
      <c r="AN3" s="347"/>
      <c r="AO3" s="347"/>
      <c r="AP3" s="347"/>
      <c r="AQ3" s="348" t="s">
        <v>127</v>
      </c>
      <c r="AR3" s="347" t="s">
        <v>128</v>
      </c>
      <c r="AS3" s="349" t="s">
        <v>6</v>
      </c>
      <c r="AT3" s="349"/>
      <c r="AU3" s="347"/>
      <c r="AV3" s="347" t="s">
        <v>133</v>
      </c>
      <c r="AW3" s="347"/>
      <c r="AX3" s="347"/>
      <c r="AY3" s="347"/>
      <c r="AZ3" s="347"/>
      <c r="BA3" s="347"/>
      <c r="BB3" s="348" t="s">
        <v>134</v>
      </c>
      <c r="BC3" s="349" t="s">
        <v>30</v>
      </c>
      <c r="BD3" s="347" t="s">
        <v>140</v>
      </c>
      <c r="BE3" s="347"/>
      <c r="BF3" s="347"/>
      <c r="BG3" s="347"/>
      <c r="BH3" s="347"/>
      <c r="BI3" s="347"/>
      <c r="BJ3" s="347"/>
      <c r="BK3" s="347"/>
      <c r="BL3" s="347"/>
      <c r="BM3" s="347"/>
      <c r="BN3" s="348" t="s">
        <v>141</v>
      </c>
      <c r="BO3" s="347" t="s">
        <v>69</v>
      </c>
      <c r="BP3" s="347"/>
      <c r="BQ3" s="349" t="s">
        <v>42</v>
      </c>
      <c r="BR3" s="349"/>
      <c r="BS3" s="347" t="s">
        <v>145</v>
      </c>
      <c r="BT3" s="347"/>
      <c r="BU3" s="347"/>
      <c r="BV3" s="347" t="s">
        <v>146</v>
      </c>
      <c r="BW3" s="347"/>
      <c r="BX3" s="347"/>
      <c r="BY3" s="349"/>
      <c r="BZ3" s="349"/>
      <c r="CA3" s="347" t="s">
        <v>150</v>
      </c>
      <c r="CB3" s="347"/>
      <c r="CC3" s="347"/>
      <c r="CD3" s="347" t="s">
        <v>152</v>
      </c>
      <c r="CE3" s="347"/>
      <c r="CF3" s="347"/>
      <c r="CG3" s="347"/>
      <c r="CH3" s="347"/>
      <c r="CI3" s="347"/>
    </row>
    <row r="4" spans="1:87" ht="13.5" customHeight="1">
      <c r="A4" s="347"/>
      <c r="B4" s="348"/>
      <c r="C4" s="361"/>
      <c r="D4" s="348" t="s">
        <v>91</v>
      </c>
      <c r="E4" s="347" t="s">
        <v>92</v>
      </c>
      <c r="F4" s="347" t="s">
        <v>93</v>
      </c>
      <c r="G4" s="348" t="s">
        <v>94</v>
      </c>
      <c r="H4" s="348" t="s">
        <v>95</v>
      </c>
      <c r="I4" s="347" t="s">
        <v>96</v>
      </c>
      <c r="J4" s="347" t="s">
        <v>14</v>
      </c>
      <c r="K4" s="347" t="s">
        <v>37</v>
      </c>
      <c r="L4" s="347" t="s">
        <v>100</v>
      </c>
      <c r="M4" s="347"/>
      <c r="N4" s="347"/>
      <c r="O4" s="347"/>
      <c r="P4" s="348" t="s">
        <v>101</v>
      </c>
      <c r="Q4" s="352" t="s">
        <v>104</v>
      </c>
      <c r="R4" s="352"/>
      <c r="S4" s="352"/>
      <c r="T4" s="352"/>
      <c r="U4" s="362" t="s">
        <v>106</v>
      </c>
      <c r="V4" s="347"/>
      <c r="W4" s="349"/>
      <c r="X4" s="347" t="s">
        <v>110</v>
      </c>
      <c r="Y4" s="348" t="s">
        <v>111</v>
      </c>
      <c r="Z4" s="347" t="s">
        <v>112</v>
      </c>
      <c r="AA4" s="348" t="s">
        <v>113</v>
      </c>
      <c r="AB4" s="348" t="s">
        <v>114</v>
      </c>
      <c r="AC4" s="347" t="s">
        <v>14</v>
      </c>
      <c r="AD4" s="347" t="s">
        <v>105</v>
      </c>
      <c r="AE4" s="348" t="s">
        <v>116</v>
      </c>
      <c r="AF4" s="347" t="s">
        <v>14</v>
      </c>
      <c r="AG4" s="347" t="s">
        <v>105</v>
      </c>
      <c r="AH4" s="347"/>
      <c r="AI4" s="365"/>
      <c r="AJ4" s="347" t="s">
        <v>120</v>
      </c>
      <c r="AK4" s="347" t="s">
        <v>121</v>
      </c>
      <c r="AL4" s="348" t="s">
        <v>122</v>
      </c>
      <c r="AM4" s="347" t="s">
        <v>123</v>
      </c>
      <c r="AN4" s="348" t="s">
        <v>124</v>
      </c>
      <c r="AO4" s="347" t="s">
        <v>125</v>
      </c>
      <c r="AP4" s="347" t="s">
        <v>105</v>
      </c>
      <c r="AQ4" s="348"/>
      <c r="AR4" s="347"/>
      <c r="AS4" s="349"/>
      <c r="AT4" s="349"/>
      <c r="AU4" s="347"/>
      <c r="AV4" s="347" t="s">
        <v>31</v>
      </c>
      <c r="AW4" s="348" t="s">
        <v>32</v>
      </c>
      <c r="AX4" s="348" t="s">
        <v>33</v>
      </c>
      <c r="AY4" s="347" t="s">
        <v>34</v>
      </c>
      <c r="AZ4" s="347" t="s">
        <v>14</v>
      </c>
      <c r="BA4" s="347" t="s">
        <v>105</v>
      </c>
      <c r="BB4" s="348"/>
      <c r="BC4" s="349"/>
      <c r="BD4" s="347" t="s">
        <v>137</v>
      </c>
      <c r="BE4" s="347"/>
      <c r="BF4" s="347"/>
      <c r="BG4" s="347" t="s">
        <v>65</v>
      </c>
      <c r="BH4" s="347"/>
      <c r="BI4" s="347"/>
      <c r="BJ4" s="347"/>
      <c r="BK4" s="347"/>
      <c r="BL4" s="347" t="s">
        <v>14</v>
      </c>
      <c r="BM4" s="347" t="s">
        <v>37</v>
      </c>
      <c r="BN4" s="348"/>
      <c r="BO4" s="347" t="s">
        <v>142</v>
      </c>
      <c r="BP4" s="347" t="s">
        <v>14</v>
      </c>
      <c r="BQ4" s="349"/>
      <c r="BR4" s="349"/>
      <c r="BS4" s="348" t="s">
        <v>143</v>
      </c>
      <c r="BT4" s="347" t="s">
        <v>14</v>
      </c>
      <c r="BU4" s="347" t="s">
        <v>105</v>
      </c>
      <c r="BV4" s="348" t="s">
        <v>144</v>
      </c>
      <c r="BW4" s="347" t="s">
        <v>14</v>
      </c>
      <c r="BX4" s="347" t="s">
        <v>105</v>
      </c>
      <c r="BY4" s="349"/>
      <c r="BZ4" s="349"/>
      <c r="CA4" s="348" t="s">
        <v>148</v>
      </c>
      <c r="CB4" s="347" t="s">
        <v>14</v>
      </c>
      <c r="CC4" s="347" t="s">
        <v>105</v>
      </c>
      <c r="CD4" s="348" t="s">
        <v>149</v>
      </c>
      <c r="CE4" s="347" t="s">
        <v>14</v>
      </c>
      <c r="CF4" s="347" t="s">
        <v>105</v>
      </c>
      <c r="CG4" s="347"/>
      <c r="CH4" s="347"/>
      <c r="CI4" s="347"/>
    </row>
    <row r="5" spans="1:87" ht="13.5">
      <c r="A5" s="347"/>
      <c r="B5" s="348"/>
      <c r="C5" s="361"/>
      <c r="D5" s="348"/>
      <c r="E5" s="347"/>
      <c r="F5" s="347"/>
      <c r="G5" s="348"/>
      <c r="H5" s="348"/>
      <c r="I5" s="347"/>
      <c r="J5" s="347"/>
      <c r="K5" s="347"/>
      <c r="L5" s="2" t="s">
        <v>98</v>
      </c>
      <c r="M5" s="2" t="s">
        <v>99</v>
      </c>
      <c r="N5" s="2" t="s">
        <v>14</v>
      </c>
      <c r="O5" s="2" t="s">
        <v>105</v>
      </c>
      <c r="P5" s="348"/>
      <c r="Q5" s="13" t="s">
        <v>102</v>
      </c>
      <c r="R5" s="13" t="s">
        <v>103</v>
      </c>
      <c r="S5" s="13" t="s">
        <v>14</v>
      </c>
      <c r="T5" s="13" t="s">
        <v>105</v>
      </c>
      <c r="U5" s="362"/>
      <c r="V5" s="347"/>
      <c r="W5" s="349"/>
      <c r="X5" s="347"/>
      <c r="Y5" s="347"/>
      <c r="Z5" s="347"/>
      <c r="AA5" s="348"/>
      <c r="AB5" s="347"/>
      <c r="AC5" s="347"/>
      <c r="AD5" s="347"/>
      <c r="AE5" s="347"/>
      <c r="AF5" s="347"/>
      <c r="AG5" s="347"/>
      <c r="AH5" s="347"/>
      <c r="AI5" s="366"/>
      <c r="AJ5" s="347"/>
      <c r="AK5" s="347"/>
      <c r="AL5" s="348"/>
      <c r="AM5" s="347"/>
      <c r="AN5" s="348"/>
      <c r="AO5" s="347"/>
      <c r="AP5" s="347"/>
      <c r="AQ5" s="348"/>
      <c r="AR5" s="347"/>
      <c r="AS5" s="349"/>
      <c r="AT5" s="349"/>
      <c r="AU5" s="347"/>
      <c r="AV5" s="347"/>
      <c r="AW5" s="347"/>
      <c r="AX5" s="347"/>
      <c r="AY5" s="347"/>
      <c r="AZ5" s="347"/>
      <c r="BA5" s="347"/>
      <c r="BB5" s="348"/>
      <c r="BC5" s="349"/>
      <c r="BD5" s="14" t="s">
        <v>136</v>
      </c>
      <c r="BE5" s="2" t="s">
        <v>14</v>
      </c>
      <c r="BF5" s="2" t="s">
        <v>105</v>
      </c>
      <c r="BG5" s="2" t="s">
        <v>59</v>
      </c>
      <c r="BH5" s="2" t="s">
        <v>138</v>
      </c>
      <c r="BI5" s="14" t="s">
        <v>139</v>
      </c>
      <c r="BJ5" s="2" t="s">
        <v>14</v>
      </c>
      <c r="BK5" s="2" t="s">
        <v>105</v>
      </c>
      <c r="BL5" s="347"/>
      <c r="BM5" s="347"/>
      <c r="BN5" s="348"/>
      <c r="BO5" s="347"/>
      <c r="BP5" s="347"/>
      <c r="BQ5" s="349"/>
      <c r="BR5" s="349"/>
      <c r="BS5" s="348"/>
      <c r="BT5" s="347"/>
      <c r="BU5" s="347"/>
      <c r="BV5" s="348"/>
      <c r="BW5" s="347"/>
      <c r="BX5" s="347"/>
      <c r="BY5" s="349"/>
      <c r="BZ5" s="349"/>
      <c r="CA5" s="348"/>
      <c r="CB5" s="347"/>
      <c r="CC5" s="347"/>
      <c r="CD5" s="348"/>
      <c r="CE5" s="347"/>
      <c r="CF5" s="347"/>
      <c r="CG5" s="347"/>
      <c r="CH5" s="347"/>
      <c r="CI5" s="347"/>
    </row>
    <row r="6" spans="1:87" ht="13.5">
      <c r="A6" s="64"/>
      <c r="B6" s="40">
        <f>'貸借対照表'!R9</f>
        <v>0</v>
      </c>
      <c r="C6" s="59">
        <f>'貸借対照表'!K7</f>
        <v>0</v>
      </c>
      <c r="D6" s="3">
        <f>'貸借対照表'!L13</f>
        <v>0</v>
      </c>
      <c r="E6" s="3">
        <f>'貸借対照表'!L14</f>
        <v>0</v>
      </c>
      <c r="F6" s="3">
        <f>'貸借対照表'!L15</f>
        <v>0</v>
      </c>
      <c r="G6" s="3">
        <f>'貸借対照表'!L16</f>
        <v>0</v>
      </c>
      <c r="H6" s="3">
        <f>'貸借対照表'!L17</f>
        <v>0</v>
      </c>
      <c r="I6" s="3">
        <f>'貸借対照表'!L18</f>
        <v>0</v>
      </c>
      <c r="J6" s="3">
        <f>'貸借対照表'!L19</f>
        <v>0</v>
      </c>
      <c r="K6" s="3">
        <f>SUM(D6:J6)</f>
        <v>0</v>
      </c>
      <c r="L6" s="3">
        <f>'貸借対照表'!L21</f>
        <v>0</v>
      </c>
      <c r="M6" s="3">
        <f>'貸借対照表'!L22</f>
        <v>0</v>
      </c>
      <c r="N6" s="3">
        <f>'貸借対照表'!L23</f>
        <v>0</v>
      </c>
      <c r="O6" s="3">
        <f>SUM(L6:N6)</f>
        <v>0</v>
      </c>
      <c r="P6" s="3">
        <f>'貸借対照表'!L25</f>
        <v>0</v>
      </c>
      <c r="Q6" s="15">
        <f>'貸借対照表'!L26</f>
        <v>0</v>
      </c>
      <c r="R6" s="15">
        <f>'貸借対照表'!L27</f>
        <v>0</v>
      </c>
      <c r="S6" s="15">
        <f>'貸借対照表'!L28</f>
        <v>0</v>
      </c>
      <c r="T6" s="15">
        <f>SUM(Q6:S6)</f>
        <v>0</v>
      </c>
      <c r="U6" s="15">
        <f>O6+P6+T6</f>
        <v>0</v>
      </c>
      <c r="V6" s="3">
        <f>'貸借対照表'!L31</f>
        <v>0</v>
      </c>
      <c r="W6" s="4">
        <f>K6+U6+V6</f>
        <v>0</v>
      </c>
      <c r="X6" s="3">
        <f>'貸借対照表'!AP13</f>
        <v>0</v>
      </c>
      <c r="Y6" s="3">
        <f>'貸借対照表'!AP14</f>
        <v>0</v>
      </c>
      <c r="Z6" s="3">
        <f>'貸借対照表'!AP15</f>
        <v>0</v>
      </c>
      <c r="AA6" s="3">
        <f>'貸借対照表'!AP16</f>
        <v>0</v>
      </c>
      <c r="AB6" s="3">
        <f>'貸借対照表'!AP17</f>
        <v>0</v>
      </c>
      <c r="AC6" s="3">
        <f>'貸借対照表'!AP18</f>
        <v>0</v>
      </c>
      <c r="AD6" s="3">
        <f>SUM(X6:AC6)</f>
        <v>0</v>
      </c>
      <c r="AE6" s="3">
        <f>'貸借対照表'!AP20</f>
        <v>0</v>
      </c>
      <c r="AF6" s="3">
        <f>'貸借対照表'!AP21</f>
        <v>0</v>
      </c>
      <c r="AG6" s="3">
        <f>SUM(AE6:AF6)</f>
        <v>0</v>
      </c>
      <c r="AH6" s="3">
        <f>'貸借対照表'!AP23</f>
        <v>0</v>
      </c>
      <c r="AI6" s="4">
        <f>AD6+AG6+AH6</f>
        <v>0</v>
      </c>
      <c r="AJ6" s="3">
        <f>'貸借対照表'!AP25</f>
        <v>0</v>
      </c>
      <c r="AK6" s="3">
        <f>'貸借対照表'!AP26</f>
        <v>0</v>
      </c>
      <c r="AL6" s="3">
        <f>'貸借対照表'!AP27</f>
        <v>0</v>
      </c>
      <c r="AM6" s="3">
        <f>'貸借対照表'!AP28</f>
        <v>0</v>
      </c>
      <c r="AN6" s="3">
        <f>'貸借対照表'!AP29</f>
        <v>0</v>
      </c>
      <c r="AO6" s="3">
        <f>'貸借対照表'!AP30</f>
        <v>0</v>
      </c>
      <c r="AP6" s="3">
        <f>SUM(AJ6:AO6)</f>
        <v>0</v>
      </c>
      <c r="AQ6" s="3">
        <f>'貸借対照表'!AP32</f>
        <v>0</v>
      </c>
      <c r="AR6" s="3">
        <f>'貸借対照表'!AP33</f>
        <v>0</v>
      </c>
      <c r="AS6" s="4">
        <f>SUM(AP6:AR6)</f>
        <v>0</v>
      </c>
      <c r="AT6" s="4">
        <f>AI6+AS6</f>
        <v>0</v>
      </c>
      <c r="AU6" s="5" t="str">
        <f>IF(W6&lt;&gt;AT6,"×","○")</f>
        <v>○</v>
      </c>
      <c r="AV6" s="3">
        <f>'損益計算書'!L12</f>
        <v>0</v>
      </c>
      <c r="AW6" s="3">
        <f>'損益計算書'!L13</f>
        <v>0</v>
      </c>
      <c r="AX6" s="3">
        <f>'損益計算書'!L14</f>
        <v>0</v>
      </c>
      <c r="AY6" s="3">
        <f>'損益計算書'!L15</f>
        <v>0</v>
      </c>
      <c r="AZ6" s="3">
        <f>'損益計算書'!L16</f>
        <v>0</v>
      </c>
      <c r="BA6" s="3">
        <f>SUM(AV6:AZ6)</f>
        <v>0</v>
      </c>
      <c r="BB6" s="3">
        <f>'損益計算書'!L18</f>
        <v>0</v>
      </c>
      <c r="BC6" s="4">
        <f>BA6+BB6</f>
        <v>0</v>
      </c>
      <c r="BD6" s="3">
        <f>'損益計算書'!L20</f>
        <v>0</v>
      </c>
      <c r="BE6" s="3">
        <f>'損益計算書'!L21</f>
        <v>0</v>
      </c>
      <c r="BF6" s="3">
        <f>BD6+BE6</f>
        <v>0</v>
      </c>
      <c r="BG6" s="3">
        <f>'損益計算書'!L23</f>
        <v>0</v>
      </c>
      <c r="BH6" s="3">
        <f>'損益計算書'!L24</f>
        <v>0</v>
      </c>
      <c r="BI6" s="3">
        <f>'損益計算書'!L25</f>
        <v>0</v>
      </c>
      <c r="BJ6" s="3">
        <f>'損益計算書'!L26</f>
        <v>0</v>
      </c>
      <c r="BK6" s="3">
        <f>SUM(BG6:BJ6)</f>
        <v>0</v>
      </c>
      <c r="BL6" s="3">
        <f>'損益計算書'!L28</f>
        <v>0</v>
      </c>
      <c r="BM6" s="3">
        <f>BF6+BK6+BL6</f>
        <v>0</v>
      </c>
      <c r="BN6" s="3">
        <f>'損益計算書'!L30</f>
        <v>0</v>
      </c>
      <c r="BO6" s="3">
        <f>'損益計算書'!L31</f>
        <v>0</v>
      </c>
      <c r="BP6" s="3">
        <f>'損益計算書'!L32</f>
        <v>0</v>
      </c>
      <c r="BQ6" s="4">
        <f>SUM(BM6:BP6)</f>
        <v>0</v>
      </c>
      <c r="BR6" s="65">
        <f>BC6-BQ6</f>
        <v>0</v>
      </c>
      <c r="BS6" s="3">
        <f>'損益計算書'!L35</f>
        <v>0</v>
      </c>
      <c r="BT6" s="3">
        <f>'損益計算書'!L36</f>
        <v>0</v>
      </c>
      <c r="BU6" s="3">
        <f>BS6+BT6</f>
        <v>0</v>
      </c>
      <c r="BV6" s="3">
        <f>'損益計算書'!L39</f>
        <v>0</v>
      </c>
      <c r="BW6" s="3">
        <f>'損益計算書'!L40</f>
        <v>0</v>
      </c>
      <c r="BX6" s="3">
        <f>BV6+BW6</f>
        <v>0</v>
      </c>
      <c r="BY6" s="4">
        <f>(BC6+BU6)-(BQ6+BX6)</f>
        <v>0</v>
      </c>
      <c r="BZ6" s="9" t="e">
        <f>(BC6+BU6)/(BQ6+BX6)</f>
        <v>#DIV/0!</v>
      </c>
      <c r="CA6" s="6">
        <f>'損益計算書'!AP12</f>
        <v>0</v>
      </c>
      <c r="CB6" s="6">
        <f>'損益計算書'!AP13</f>
        <v>0</v>
      </c>
      <c r="CC6" s="6">
        <f>SUM(CA6:CB6)</f>
        <v>0</v>
      </c>
      <c r="CD6" s="6">
        <f>'損益計算書'!AP15</f>
        <v>0</v>
      </c>
      <c r="CE6" s="6">
        <f>'損益計算書'!AP16</f>
        <v>0</v>
      </c>
      <c r="CF6" s="6">
        <f>SUM(CD6:CE6)</f>
        <v>0</v>
      </c>
      <c r="CG6" s="6">
        <f>'損益計算書'!AP18</f>
        <v>0</v>
      </c>
      <c r="CH6" s="6">
        <f>'損益計算書'!AP19</f>
        <v>0</v>
      </c>
      <c r="CI6" s="6">
        <f>'損益計算書'!AP20</f>
        <v>0</v>
      </c>
    </row>
  </sheetData>
  <sheetProtection/>
  <mergeCells count="96">
    <mergeCell ref="CI2:CI5"/>
    <mergeCell ref="AV1:CI1"/>
    <mergeCell ref="CF4:CF5"/>
    <mergeCell ref="CA3:CC3"/>
    <mergeCell ref="CA2:CF2"/>
    <mergeCell ref="CD3:CF3"/>
    <mergeCell ref="CG2:CG5"/>
    <mergeCell ref="CH2:CH5"/>
    <mergeCell ref="BY2:BY5"/>
    <mergeCell ref="BZ2:BZ5"/>
    <mergeCell ref="CA4:CA5"/>
    <mergeCell ref="CB4:CB5"/>
    <mergeCell ref="CD4:CD5"/>
    <mergeCell ref="CC4:CC5"/>
    <mergeCell ref="CE4:CE5"/>
    <mergeCell ref="BR2:BR5"/>
    <mergeCell ref="BS4:BS5"/>
    <mergeCell ref="BT4:BT5"/>
    <mergeCell ref="BS2:BX2"/>
    <mergeCell ref="BV4:BV5"/>
    <mergeCell ref="BW4:BW5"/>
    <mergeCell ref="BN3:BN5"/>
    <mergeCell ref="BO4:BO5"/>
    <mergeCell ref="BP4:BP5"/>
    <mergeCell ref="BO3:BP3"/>
    <mergeCell ref="BG4:BK4"/>
    <mergeCell ref="BS3:BU3"/>
    <mergeCell ref="BV3:BX3"/>
    <mergeCell ref="BQ3:BQ5"/>
    <mergeCell ref="BX4:BX5"/>
    <mergeCell ref="BB3:BB5"/>
    <mergeCell ref="BC3:BC5"/>
    <mergeCell ref="BL4:BL5"/>
    <mergeCell ref="BM4:BM5"/>
    <mergeCell ref="BD3:BM3"/>
    <mergeCell ref="BU4:BU5"/>
    <mergeCell ref="AV2:BC2"/>
    <mergeCell ref="BD4:BF4"/>
    <mergeCell ref="AV4:AV5"/>
    <mergeCell ref="AW4:AW5"/>
    <mergeCell ref="AX4:AX5"/>
    <mergeCell ref="AY4:AY5"/>
    <mergeCell ref="AZ4:AZ5"/>
    <mergeCell ref="BD2:BQ2"/>
    <mergeCell ref="BA4:BA5"/>
    <mergeCell ref="AV3:BA3"/>
    <mergeCell ref="AR3:AR5"/>
    <mergeCell ref="AS3:AS5"/>
    <mergeCell ref="AJ2:AS2"/>
    <mergeCell ref="AT2:AT5"/>
    <mergeCell ref="AU2:AU5"/>
    <mergeCell ref="AJ4:AJ5"/>
    <mergeCell ref="AK4:AK5"/>
    <mergeCell ref="AL4:AL5"/>
    <mergeCell ref="D1:AU1"/>
    <mergeCell ref="AM4:AM5"/>
    <mergeCell ref="AN4:AN5"/>
    <mergeCell ref="AO4:AO5"/>
    <mergeCell ref="AP4:AP5"/>
    <mergeCell ref="AJ3:AP3"/>
    <mergeCell ref="AQ3:AQ5"/>
    <mergeCell ref="AH3:AH5"/>
    <mergeCell ref="X2:AI2"/>
    <mergeCell ref="AI3:AI5"/>
    <mergeCell ref="AG4:AG5"/>
    <mergeCell ref="AE3:AG3"/>
    <mergeCell ref="X4:X5"/>
    <mergeCell ref="Y4:Y5"/>
    <mergeCell ref="Z4:Z5"/>
    <mergeCell ref="AA4:AA5"/>
    <mergeCell ref="AB4:AB5"/>
    <mergeCell ref="AC4:AC5"/>
    <mergeCell ref="P4:P5"/>
    <mergeCell ref="Q4:T4"/>
    <mergeCell ref="U4:U5"/>
    <mergeCell ref="L3:U3"/>
    <mergeCell ref="AF4:AF5"/>
    <mergeCell ref="AD4:AD5"/>
    <mergeCell ref="X3:AD3"/>
    <mergeCell ref="AE4:AE5"/>
    <mergeCell ref="A2:A5"/>
    <mergeCell ref="B2:B5"/>
    <mergeCell ref="C2:C5"/>
    <mergeCell ref="D4:D5"/>
    <mergeCell ref="E4:E5"/>
    <mergeCell ref="D2:W2"/>
    <mergeCell ref="W3:W5"/>
    <mergeCell ref="V3:V5"/>
    <mergeCell ref="G4:G5"/>
    <mergeCell ref="H4:H5"/>
    <mergeCell ref="I4:I5"/>
    <mergeCell ref="J4:J5"/>
    <mergeCell ref="K4:K5"/>
    <mergeCell ref="D3:K3"/>
    <mergeCell ref="F4:F5"/>
    <mergeCell ref="L4:O4"/>
  </mergeCells>
  <printOptions horizontalCentered="1"/>
  <pageMargins left="0.1968503937007874" right="0.1968503937007874" top="0.1968503937007874" bottom="0.1968503937007874"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M14" sqref="M14"/>
    </sheetView>
  </sheetViews>
  <sheetFormatPr defaultColWidth="9.140625" defaultRowHeight="15"/>
  <cols>
    <col min="1" max="1" width="5.7109375" style="77" customWidth="1"/>
    <col min="2" max="2" width="4.8515625" style="77" customWidth="1"/>
    <col min="3" max="16384" width="9.00390625" style="77" customWidth="1"/>
  </cols>
  <sheetData>
    <row r="1" spans="1:10" ht="21">
      <c r="A1" s="130" t="s">
        <v>366</v>
      </c>
      <c r="B1" s="130"/>
      <c r="C1" s="130"/>
      <c r="D1" s="130"/>
      <c r="E1" s="130"/>
      <c r="F1" s="130"/>
      <c r="G1" s="130"/>
      <c r="H1" s="130"/>
      <c r="I1" s="130"/>
      <c r="J1" s="130"/>
    </row>
    <row r="2" s="78" customFormat="1" ht="15" customHeight="1"/>
    <row r="3" spans="1:3" s="78" customFormat="1" ht="15" customHeight="1" hidden="1">
      <c r="A3" s="79" t="s">
        <v>367</v>
      </c>
      <c r="B3" s="80"/>
      <c r="C3" s="81" t="s">
        <v>368</v>
      </c>
    </row>
    <row r="4" s="78" customFormat="1" ht="15" customHeight="1"/>
    <row r="5" s="78" customFormat="1" ht="15" customHeight="1"/>
    <row r="6" s="78" customFormat="1" ht="15" customHeight="1">
      <c r="A6" s="82" t="s">
        <v>369</v>
      </c>
    </row>
    <row r="7" spans="1:10" s="78" customFormat="1" ht="15" customHeight="1">
      <c r="A7" s="83" t="s">
        <v>370</v>
      </c>
      <c r="B7" s="128" t="s">
        <v>501</v>
      </c>
      <c r="C7" s="128"/>
      <c r="D7" s="128"/>
      <c r="E7" s="128"/>
      <c r="F7" s="128"/>
      <c r="G7" s="128"/>
      <c r="H7" s="128"/>
      <c r="I7" s="128"/>
      <c r="J7" s="128"/>
    </row>
    <row r="8" spans="1:10" s="78" customFormat="1" ht="15" customHeight="1">
      <c r="A8" s="84"/>
      <c r="B8" s="128"/>
      <c r="C8" s="128"/>
      <c r="D8" s="128"/>
      <c r="E8" s="128"/>
      <c r="F8" s="128"/>
      <c r="G8" s="128"/>
      <c r="H8" s="128"/>
      <c r="I8" s="128"/>
      <c r="J8" s="128"/>
    </row>
    <row r="9" spans="2:10" s="78" customFormat="1" ht="15" customHeight="1">
      <c r="B9" s="128"/>
      <c r="C9" s="128"/>
      <c r="D9" s="128"/>
      <c r="E9" s="128"/>
      <c r="F9" s="128"/>
      <c r="G9" s="128"/>
      <c r="H9" s="128"/>
      <c r="I9" s="128"/>
      <c r="J9" s="128"/>
    </row>
    <row r="10" spans="2:10" s="78" customFormat="1" ht="15" customHeight="1">
      <c r="B10" s="85"/>
      <c r="C10" s="85"/>
      <c r="D10" s="85"/>
      <c r="E10" s="85"/>
      <c r="F10" s="85"/>
      <c r="G10" s="85"/>
      <c r="H10" s="85"/>
      <c r="I10" s="85"/>
      <c r="J10" s="85"/>
    </row>
    <row r="11" spans="1:10" s="78" customFormat="1" ht="15" customHeight="1">
      <c r="A11" s="83" t="s">
        <v>371</v>
      </c>
      <c r="B11" s="128" t="s">
        <v>372</v>
      </c>
      <c r="C11" s="128"/>
      <c r="D11" s="128"/>
      <c r="E11" s="128"/>
      <c r="F11" s="128"/>
      <c r="G11" s="128"/>
      <c r="H11" s="128"/>
      <c r="I11" s="128"/>
      <c r="J11" s="128"/>
    </row>
    <row r="12" spans="1:10" s="78" customFormat="1" ht="15" customHeight="1">
      <c r="A12" s="84"/>
      <c r="B12" s="128"/>
      <c r="C12" s="128"/>
      <c r="D12" s="128"/>
      <c r="E12" s="128"/>
      <c r="F12" s="128"/>
      <c r="G12" s="128"/>
      <c r="H12" s="128"/>
      <c r="I12" s="128"/>
      <c r="J12" s="128"/>
    </row>
    <row r="13" spans="1:10" s="78" customFormat="1" ht="15" customHeight="1">
      <c r="A13" s="84"/>
      <c r="B13" s="128"/>
      <c r="C13" s="128"/>
      <c r="D13" s="128"/>
      <c r="E13" s="128"/>
      <c r="F13" s="128"/>
      <c r="G13" s="128"/>
      <c r="H13" s="128"/>
      <c r="I13" s="128"/>
      <c r="J13" s="128"/>
    </row>
    <row r="14" spans="1:10" s="78" customFormat="1" ht="15" customHeight="1">
      <c r="A14" s="84"/>
      <c r="B14" s="131"/>
      <c r="C14" s="131"/>
      <c r="D14" s="131"/>
      <c r="E14" s="131"/>
      <c r="F14" s="131"/>
      <c r="G14" s="131"/>
      <c r="H14" s="131"/>
      <c r="I14" s="131"/>
      <c r="J14" s="131"/>
    </row>
    <row r="15" s="78" customFormat="1" ht="15" customHeight="1"/>
    <row r="16" spans="1:10" s="78" customFormat="1" ht="15" customHeight="1">
      <c r="A16" s="83" t="s">
        <v>373</v>
      </c>
      <c r="B16" s="128" t="s">
        <v>374</v>
      </c>
      <c r="C16" s="128"/>
      <c r="D16" s="128"/>
      <c r="E16" s="128"/>
      <c r="F16" s="128"/>
      <c r="G16" s="128"/>
      <c r="H16" s="128"/>
      <c r="I16" s="128"/>
      <c r="J16" s="128"/>
    </row>
    <row r="17" spans="2:10" s="78" customFormat="1" ht="15" customHeight="1">
      <c r="B17" s="128"/>
      <c r="C17" s="128"/>
      <c r="D17" s="128"/>
      <c r="E17" s="128"/>
      <c r="F17" s="128"/>
      <c r="G17" s="128"/>
      <c r="H17" s="128"/>
      <c r="I17" s="128"/>
      <c r="J17" s="128"/>
    </row>
    <row r="18" s="78" customFormat="1" ht="15" customHeight="1">
      <c r="A18" s="83"/>
    </row>
    <row r="19" spans="1:2" s="78" customFormat="1" ht="15" customHeight="1">
      <c r="A19" s="83" t="s">
        <v>375</v>
      </c>
      <c r="B19" s="78" t="s">
        <v>376</v>
      </c>
    </row>
    <row r="20" s="78" customFormat="1" ht="15" customHeight="1"/>
    <row r="21" s="78" customFormat="1" ht="15" customHeight="1">
      <c r="A21" s="82" t="s">
        <v>377</v>
      </c>
    </row>
    <row r="22" spans="1:10" s="78" customFormat="1" ht="15" customHeight="1">
      <c r="A22" s="83" t="s">
        <v>370</v>
      </c>
      <c r="B22" s="128" t="s">
        <v>378</v>
      </c>
      <c r="C22" s="128"/>
      <c r="D22" s="128"/>
      <c r="E22" s="128"/>
      <c r="F22" s="128"/>
      <c r="G22" s="128"/>
      <c r="H22" s="128"/>
      <c r="I22" s="128"/>
      <c r="J22" s="128"/>
    </row>
    <row r="23" spans="2:10" s="78" customFormat="1" ht="15" customHeight="1">
      <c r="B23" s="128"/>
      <c r="C23" s="128"/>
      <c r="D23" s="128"/>
      <c r="E23" s="128"/>
      <c r="F23" s="128"/>
      <c r="G23" s="128"/>
      <c r="H23" s="128"/>
      <c r="I23" s="128"/>
      <c r="J23" s="128"/>
    </row>
    <row r="24" s="78" customFormat="1" ht="15" customHeight="1"/>
    <row r="25" spans="1:2" s="78" customFormat="1" ht="15" customHeight="1">
      <c r="A25" s="83" t="s">
        <v>371</v>
      </c>
      <c r="B25" s="78" t="s">
        <v>379</v>
      </c>
    </row>
    <row r="26" s="78" customFormat="1" ht="15" customHeight="1"/>
    <row r="27" s="78" customFormat="1" ht="15" customHeight="1">
      <c r="A27" s="82" t="s">
        <v>380</v>
      </c>
    </row>
    <row r="28" spans="1:10" s="78" customFormat="1" ht="15" customHeight="1">
      <c r="A28" s="83" t="s">
        <v>370</v>
      </c>
      <c r="B28" s="128" t="s">
        <v>381</v>
      </c>
      <c r="C28" s="128"/>
      <c r="D28" s="128"/>
      <c r="E28" s="128"/>
      <c r="F28" s="128"/>
      <c r="G28" s="128"/>
      <c r="H28" s="128"/>
      <c r="I28" s="128"/>
      <c r="J28" s="128"/>
    </row>
    <row r="29" spans="2:10" s="78" customFormat="1" ht="15" customHeight="1">
      <c r="B29" s="128"/>
      <c r="C29" s="128"/>
      <c r="D29" s="128"/>
      <c r="E29" s="128"/>
      <c r="F29" s="128"/>
      <c r="G29" s="128"/>
      <c r="H29" s="128"/>
      <c r="I29" s="128"/>
      <c r="J29" s="128"/>
    </row>
    <row r="30" s="78" customFormat="1" ht="15" customHeight="1"/>
    <row r="31" spans="1:10" s="78" customFormat="1" ht="15" customHeight="1">
      <c r="A31" s="83" t="s">
        <v>382</v>
      </c>
      <c r="B31" s="128" t="s">
        <v>383</v>
      </c>
      <c r="C31" s="128"/>
      <c r="D31" s="128"/>
      <c r="E31" s="128"/>
      <c r="F31" s="128"/>
      <c r="G31" s="128"/>
      <c r="H31" s="128"/>
      <c r="I31" s="128"/>
      <c r="J31" s="128"/>
    </row>
    <row r="32" spans="2:10" s="78" customFormat="1" ht="15" customHeight="1">
      <c r="B32" s="128"/>
      <c r="C32" s="128"/>
      <c r="D32" s="128"/>
      <c r="E32" s="128"/>
      <c r="F32" s="128"/>
      <c r="G32" s="128"/>
      <c r="H32" s="128"/>
      <c r="I32" s="128"/>
      <c r="J32" s="128"/>
    </row>
    <row r="33" spans="2:10" s="78" customFormat="1" ht="15" customHeight="1">
      <c r="B33" s="128"/>
      <c r="C33" s="128"/>
      <c r="D33" s="128"/>
      <c r="E33" s="128"/>
      <c r="F33" s="128"/>
      <c r="G33" s="128"/>
      <c r="H33" s="128"/>
      <c r="I33" s="128"/>
      <c r="J33" s="128"/>
    </row>
    <row r="34" spans="2:10" s="78" customFormat="1" ht="15" customHeight="1">
      <c r="B34" s="128"/>
      <c r="C34" s="128"/>
      <c r="D34" s="128"/>
      <c r="E34" s="128"/>
      <c r="F34" s="128"/>
      <c r="G34" s="128"/>
      <c r="H34" s="128"/>
      <c r="I34" s="128"/>
      <c r="J34" s="128"/>
    </row>
    <row r="35" spans="2:10" s="78" customFormat="1" ht="15" customHeight="1">
      <c r="B35" s="128"/>
      <c r="C35" s="128"/>
      <c r="D35" s="128"/>
      <c r="E35" s="128"/>
      <c r="F35" s="128"/>
      <c r="G35" s="128"/>
      <c r="H35" s="128"/>
      <c r="I35" s="128"/>
      <c r="J35" s="128"/>
    </row>
    <row r="36" spans="2:10" s="78" customFormat="1" ht="15" customHeight="1">
      <c r="B36" s="129"/>
      <c r="C36" s="129"/>
      <c r="D36" s="129"/>
      <c r="E36" s="129"/>
      <c r="F36" s="129"/>
      <c r="G36" s="129"/>
      <c r="H36" s="129"/>
      <c r="I36" s="129"/>
      <c r="J36" s="129"/>
    </row>
    <row r="37" s="78" customFormat="1" ht="15" customHeight="1"/>
    <row r="38" spans="1:10" s="78" customFormat="1" ht="15" customHeight="1">
      <c r="A38" s="83" t="s">
        <v>384</v>
      </c>
      <c r="B38" s="128" t="s">
        <v>385</v>
      </c>
      <c r="C38" s="128"/>
      <c r="D38" s="128"/>
      <c r="E38" s="128"/>
      <c r="F38" s="128"/>
      <c r="G38" s="128"/>
      <c r="H38" s="128"/>
      <c r="I38" s="128"/>
      <c r="J38" s="128"/>
    </row>
    <row r="39" spans="2:10" s="78" customFormat="1" ht="15" customHeight="1">
      <c r="B39" s="128"/>
      <c r="C39" s="128"/>
      <c r="D39" s="128"/>
      <c r="E39" s="128"/>
      <c r="F39" s="128"/>
      <c r="G39" s="128"/>
      <c r="H39" s="128"/>
      <c r="I39" s="128"/>
      <c r="J39" s="128"/>
    </row>
    <row r="40" spans="2:10" s="78" customFormat="1" ht="15" customHeight="1">
      <c r="B40" s="128"/>
      <c r="C40" s="128"/>
      <c r="D40" s="128"/>
      <c r="E40" s="128"/>
      <c r="F40" s="128"/>
      <c r="G40" s="128"/>
      <c r="H40" s="128"/>
      <c r="I40" s="128"/>
      <c r="J40" s="128"/>
    </row>
    <row r="41" spans="2:10" s="78" customFormat="1" ht="15" customHeight="1">
      <c r="B41" s="128"/>
      <c r="C41" s="128"/>
      <c r="D41" s="128"/>
      <c r="E41" s="128"/>
      <c r="F41" s="128"/>
      <c r="G41" s="128"/>
      <c r="H41" s="128"/>
      <c r="I41" s="128"/>
      <c r="J41" s="128"/>
    </row>
    <row r="42" s="78" customFormat="1" ht="15" customHeight="1"/>
    <row r="43" spans="1:10" s="78" customFormat="1" ht="15" customHeight="1">
      <c r="A43" s="83" t="s">
        <v>375</v>
      </c>
      <c r="B43" s="128" t="s">
        <v>386</v>
      </c>
      <c r="C43" s="128"/>
      <c r="D43" s="128"/>
      <c r="E43" s="128"/>
      <c r="F43" s="128"/>
      <c r="G43" s="128"/>
      <c r="H43" s="128"/>
      <c r="I43" s="128"/>
      <c r="J43" s="128"/>
    </row>
    <row r="44" spans="2:10" s="78" customFormat="1" ht="15" customHeight="1">
      <c r="B44" s="128"/>
      <c r="C44" s="128"/>
      <c r="D44" s="128"/>
      <c r="E44" s="128"/>
      <c r="F44" s="128"/>
      <c r="G44" s="128"/>
      <c r="H44" s="128"/>
      <c r="I44" s="128"/>
      <c r="J44" s="128"/>
    </row>
    <row r="45" s="78" customFormat="1" ht="15" customHeight="1"/>
    <row r="46" s="78" customFormat="1" ht="13.5"/>
    <row r="47" s="78" customFormat="1" ht="13.5"/>
    <row r="48" s="78" customFormat="1" ht="13.5"/>
    <row r="49" s="78" customFormat="1" ht="13.5"/>
    <row r="50" s="78" customFormat="1" ht="13.5"/>
    <row r="51" s="78" customFormat="1" ht="13.5"/>
    <row r="52" s="78" customFormat="1" ht="13.5"/>
    <row r="53" s="78" customFormat="1" ht="13.5"/>
    <row r="54" s="78" customFormat="1" ht="13.5"/>
    <row r="55" s="78" customFormat="1" ht="13.5"/>
    <row r="56" s="78" customFormat="1" ht="13.5"/>
    <row r="57" s="78" customFormat="1" ht="13.5"/>
    <row r="58" s="78" customFormat="1" ht="13.5"/>
    <row r="59" s="78" customFormat="1" ht="13.5"/>
    <row r="60" s="78" customFormat="1" ht="13.5"/>
    <row r="61" s="78" customFormat="1" ht="13.5"/>
    <row r="62" s="78" customFormat="1" ht="13.5"/>
    <row r="63" s="78" customFormat="1" ht="13.5"/>
    <row r="64" s="78" customFormat="1" ht="13.5"/>
    <row r="65" s="78" customFormat="1" ht="13.5"/>
    <row r="66" s="78" customFormat="1" ht="13.5"/>
    <row r="67" s="78" customFormat="1" ht="13.5"/>
    <row r="68" s="78" customFormat="1" ht="13.5"/>
    <row r="69" s="78" customFormat="1" ht="13.5"/>
    <row r="70" s="78" customFormat="1" ht="13.5"/>
    <row r="71" s="78" customFormat="1" ht="13.5"/>
    <row r="72" s="78" customFormat="1" ht="13.5"/>
    <row r="73" s="78" customFormat="1" ht="13.5"/>
    <row r="74" s="78" customFormat="1" ht="13.5"/>
    <row r="75" s="78" customFormat="1" ht="13.5"/>
    <row r="76" s="78" customFormat="1" ht="13.5"/>
    <row r="77" s="78" customFormat="1" ht="13.5"/>
    <row r="78" s="78" customFormat="1" ht="13.5"/>
    <row r="79" s="78" customFormat="1" ht="13.5"/>
  </sheetData>
  <sheetProtection/>
  <mergeCells count="9">
    <mergeCell ref="B31:J36"/>
    <mergeCell ref="B38:J41"/>
    <mergeCell ref="B43:J44"/>
    <mergeCell ref="A1:J1"/>
    <mergeCell ref="B7:J9"/>
    <mergeCell ref="B11:J14"/>
    <mergeCell ref="B16:J17"/>
    <mergeCell ref="B22:J23"/>
    <mergeCell ref="B28:J29"/>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90"/>
  <sheetViews>
    <sheetView zoomScalePageLayoutView="0" workbookViewId="0" topLeftCell="A1">
      <selection activeCell="G9" sqref="G9"/>
    </sheetView>
  </sheetViews>
  <sheetFormatPr defaultColWidth="9.140625" defaultRowHeight="15"/>
  <cols>
    <col min="1" max="1" width="3.140625" style="87" customWidth="1"/>
    <col min="2" max="3" width="5.7109375" style="87" customWidth="1"/>
    <col min="4" max="4" width="18.00390625" style="87" customWidth="1"/>
    <col min="5" max="5" width="20.57421875" style="87" customWidth="1"/>
    <col min="6" max="6" width="34.421875" style="87" customWidth="1"/>
    <col min="7" max="16384" width="9.00390625" style="87" customWidth="1"/>
  </cols>
  <sheetData>
    <row r="1" ht="13.5">
      <c r="A1" s="86" t="s">
        <v>499</v>
      </c>
    </row>
    <row r="4" spans="1:6" ht="13.5">
      <c r="A4" s="150" t="s">
        <v>387</v>
      </c>
      <c r="B4" s="150"/>
      <c r="C4" s="150"/>
      <c r="D4" s="150"/>
      <c r="E4" s="150"/>
      <c r="F4" s="150"/>
    </row>
    <row r="6" ht="13.5" customHeight="1"/>
    <row r="7" spans="1:6" s="88" customFormat="1" ht="13.5" customHeight="1">
      <c r="A7" s="154" t="s">
        <v>388</v>
      </c>
      <c r="B7" s="155"/>
      <c r="C7" s="156"/>
      <c r="D7" s="160" t="s">
        <v>389</v>
      </c>
      <c r="E7" s="160"/>
      <c r="F7" s="161" t="s">
        <v>390</v>
      </c>
    </row>
    <row r="8" spans="1:6" s="88" customFormat="1" ht="13.5" customHeight="1">
      <c r="A8" s="157"/>
      <c r="B8" s="158"/>
      <c r="C8" s="159"/>
      <c r="D8" s="158"/>
      <c r="E8" s="158"/>
      <c r="F8" s="162"/>
    </row>
    <row r="9" spans="1:6" s="88" customFormat="1" ht="13.5" customHeight="1">
      <c r="A9" s="89"/>
      <c r="B9" s="90"/>
      <c r="C9" s="90"/>
      <c r="D9" s="91" t="s">
        <v>391</v>
      </c>
      <c r="E9" s="92"/>
      <c r="F9" s="93" t="s">
        <v>391</v>
      </c>
    </row>
    <row r="10" spans="1:6" s="88" customFormat="1" ht="13.5" customHeight="1">
      <c r="A10" s="148" t="s">
        <v>392</v>
      </c>
      <c r="B10" s="149"/>
      <c r="C10" s="149"/>
      <c r="D10" s="91"/>
      <c r="E10" s="92"/>
      <c r="F10" s="93"/>
    </row>
    <row r="11" spans="1:6" s="88" customFormat="1" ht="13.5" customHeight="1">
      <c r="A11" s="89"/>
      <c r="B11" s="90"/>
      <c r="C11" s="90"/>
      <c r="D11" s="91" t="s">
        <v>393</v>
      </c>
      <c r="E11" s="92"/>
      <c r="F11" s="93" t="s">
        <v>393</v>
      </c>
    </row>
    <row r="12" spans="1:6" s="88" customFormat="1" ht="13.5" customHeight="1">
      <c r="A12" s="94"/>
      <c r="B12" s="95"/>
      <c r="C12" s="95"/>
      <c r="D12" s="96" t="s">
        <v>394</v>
      </c>
      <c r="E12" s="97"/>
      <c r="F12" s="98" t="s">
        <v>394</v>
      </c>
    </row>
    <row r="13" spans="1:6" s="88" customFormat="1" ht="13.5" customHeight="1">
      <c r="A13" s="148" t="s">
        <v>395</v>
      </c>
      <c r="B13" s="149"/>
      <c r="C13" s="149"/>
      <c r="D13" s="91"/>
      <c r="E13" s="92"/>
      <c r="F13" s="93"/>
    </row>
    <row r="14" spans="1:6" s="88" customFormat="1" ht="13.5" customHeight="1">
      <c r="A14" s="99"/>
      <c r="B14" s="100"/>
      <c r="C14" s="100"/>
      <c r="D14" s="101" t="s">
        <v>396</v>
      </c>
      <c r="E14" s="102"/>
      <c r="F14" s="103" t="s">
        <v>396</v>
      </c>
    </row>
    <row r="15" spans="1:6" s="88" customFormat="1" ht="18" customHeight="1">
      <c r="A15" s="89"/>
      <c r="B15" s="90"/>
      <c r="C15" s="90"/>
      <c r="D15" s="91"/>
      <c r="E15" s="92"/>
      <c r="F15" s="104" t="s">
        <v>397</v>
      </c>
    </row>
    <row r="16" spans="1:6" s="88" customFormat="1" ht="18" customHeight="1">
      <c r="A16" s="89"/>
      <c r="B16" s="90"/>
      <c r="C16" s="90"/>
      <c r="D16" s="91"/>
      <c r="E16" s="92"/>
      <c r="F16" s="104" t="s">
        <v>398</v>
      </c>
    </row>
    <row r="17" spans="1:6" s="88" customFormat="1" ht="18" customHeight="1">
      <c r="A17" s="89"/>
      <c r="B17" s="90"/>
      <c r="C17" s="90"/>
      <c r="D17" s="91"/>
      <c r="E17" s="92"/>
      <c r="F17" s="104" t="s">
        <v>399</v>
      </c>
    </row>
    <row r="18" spans="1:6" s="88" customFormat="1" ht="18" customHeight="1">
      <c r="A18" s="89"/>
      <c r="B18" s="90"/>
      <c r="C18" s="90"/>
      <c r="D18" s="91"/>
      <c r="E18" s="92"/>
      <c r="F18" s="104" t="s">
        <v>400</v>
      </c>
    </row>
    <row r="19" spans="1:6" s="88" customFormat="1" ht="18" customHeight="1">
      <c r="A19" s="89"/>
      <c r="B19" s="90"/>
      <c r="C19" s="90"/>
      <c r="D19" s="91"/>
      <c r="E19" s="92"/>
      <c r="F19" s="104" t="s">
        <v>401</v>
      </c>
    </row>
    <row r="20" spans="1:6" s="88" customFormat="1" ht="18" customHeight="1">
      <c r="A20" s="148" t="s">
        <v>402</v>
      </c>
      <c r="B20" s="149"/>
      <c r="C20" s="149"/>
      <c r="D20" s="91"/>
      <c r="E20" s="92"/>
      <c r="F20" s="104" t="s">
        <v>403</v>
      </c>
    </row>
    <row r="21" spans="1:6" s="88" customFormat="1" ht="18" customHeight="1">
      <c r="A21" s="89"/>
      <c r="B21" s="90"/>
      <c r="C21" s="90"/>
      <c r="D21" s="91"/>
      <c r="E21" s="92"/>
      <c r="F21" s="104" t="s">
        <v>404</v>
      </c>
    </row>
    <row r="22" spans="1:6" s="88" customFormat="1" ht="18" customHeight="1">
      <c r="A22" s="89"/>
      <c r="B22" s="90"/>
      <c r="C22" s="90"/>
      <c r="D22" s="91"/>
      <c r="E22" s="92"/>
      <c r="F22" s="104" t="s">
        <v>405</v>
      </c>
    </row>
    <row r="23" spans="1:6" s="88" customFormat="1" ht="18" customHeight="1">
      <c r="A23" s="89"/>
      <c r="B23" s="90"/>
      <c r="C23" s="90"/>
      <c r="D23" s="91"/>
      <c r="E23" s="92"/>
      <c r="F23" s="104" t="s">
        <v>406</v>
      </c>
    </row>
    <row r="24" spans="1:6" s="88" customFormat="1" ht="18" customHeight="1">
      <c r="A24" s="89"/>
      <c r="B24" s="90"/>
      <c r="C24" s="90"/>
      <c r="D24" s="91"/>
      <c r="E24" s="92"/>
      <c r="F24" s="104" t="s">
        <v>407</v>
      </c>
    </row>
    <row r="25" spans="1:6" s="88" customFormat="1" ht="18" customHeight="1">
      <c r="A25" s="89"/>
      <c r="B25" s="90"/>
      <c r="C25" s="90"/>
      <c r="D25" s="91"/>
      <c r="E25" s="92"/>
      <c r="F25" s="104" t="s">
        <v>408</v>
      </c>
    </row>
    <row r="26" spans="1:6" s="88" customFormat="1" ht="13.5" customHeight="1">
      <c r="A26" s="94"/>
      <c r="B26" s="95"/>
      <c r="C26" s="95"/>
      <c r="D26" s="96"/>
      <c r="E26" s="97"/>
      <c r="F26" s="98" t="s">
        <v>409</v>
      </c>
    </row>
    <row r="27" spans="1:6" s="88" customFormat="1" ht="13.5" customHeight="1">
      <c r="A27" s="148" t="s">
        <v>410</v>
      </c>
      <c r="B27" s="149"/>
      <c r="C27" s="149"/>
      <c r="D27" s="91"/>
      <c r="E27" s="92"/>
      <c r="F27" s="93"/>
    </row>
    <row r="28" spans="1:6" s="88" customFormat="1" ht="13.5" customHeight="1">
      <c r="A28" s="99"/>
      <c r="B28" s="100"/>
      <c r="C28" s="100"/>
      <c r="D28" s="101"/>
      <c r="E28" s="102"/>
      <c r="F28" s="103" t="s">
        <v>411</v>
      </c>
    </row>
    <row r="29" spans="1:6" s="88" customFormat="1" ht="13.5" customHeight="1">
      <c r="A29" s="89"/>
      <c r="B29" s="90"/>
      <c r="C29" s="90"/>
      <c r="D29" s="91" t="s">
        <v>412</v>
      </c>
      <c r="E29" s="92"/>
      <c r="F29" s="93" t="s">
        <v>412</v>
      </c>
    </row>
    <row r="30" spans="1:6" s="88" customFormat="1" ht="13.5" customHeight="1">
      <c r="A30" s="148" t="s">
        <v>413</v>
      </c>
      <c r="B30" s="149"/>
      <c r="C30" s="149"/>
      <c r="D30" s="91"/>
      <c r="E30" s="92"/>
      <c r="F30" s="93"/>
    </row>
    <row r="31" spans="1:6" s="88" customFormat="1" ht="13.5" customHeight="1">
      <c r="A31" s="105"/>
      <c r="B31" s="106"/>
      <c r="C31" s="106"/>
      <c r="D31" s="107" t="s">
        <v>414</v>
      </c>
      <c r="E31" s="108"/>
      <c r="F31" s="109" t="s">
        <v>414</v>
      </c>
    </row>
    <row r="32" s="88" customFormat="1" ht="13.5" customHeight="1"/>
    <row r="33" ht="13.5" customHeight="1">
      <c r="A33" s="86" t="s">
        <v>500</v>
      </c>
    </row>
    <row r="34" ht="13.5" customHeight="1"/>
    <row r="35" spans="1:6" ht="13.5" customHeight="1">
      <c r="A35" s="150" t="s">
        <v>415</v>
      </c>
      <c r="B35" s="150"/>
      <c r="C35" s="150"/>
      <c r="D35" s="150"/>
      <c r="E35" s="150"/>
      <c r="F35" s="150"/>
    </row>
    <row r="36" ht="13.5" customHeight="1"/>
    <row r="37" spans="1:6" s="88" customFormat="1" ht="13.5" customHeight="1">
      <c r="A37" s="151" t="s">
        <v>416</v>
      </c>
      <c r="B37" s="152"/>
      <c r="C37" s="152"/>
      <c r="D37" s="152"/>
      <c r="E37" s="152" t="s">
        <v>417</v>
      </c>
      <c r="F37" s="153"/>
    </row>
    <row r="38" spans="1:6" s="88" customFormat="1" ht="13.5" customHeight="1">
      <c r="A38" s="147" t="s">
        <v>418</v>
      </c>
      <c r="B38" s="137" t="s">
        <v>419</v>
      </c>
      <c r="C38" s="110" t="s">
        <v>420</v>
      </c>
      <c r="D38" s="111"/>
      <c r="E38" s="110"/>
      <c r="F38" s="112"/>
    </row>
    <row r="39" spans="1:6" s="88" customFormat="1" ht="13.5" customHeight="1">
      <c r="A39" s="147"/>
      <c r="B39" s="137"/>
      <c r="C39" s="110" t="s">
        <v>421</v>
      </c>
      <c r="D39" s="111"/>
      <c r="E39" s="110" t="s">
        <v>422</v>
      </c>
      <c r="F39" s="112"/>
    </row>
    <row r="40" spans="1:6" s="88" customFormat="1" ht="13.5" customHeight="1">
      <c r="A40" s="147"/>
      <c r="B40" s="137"/>
      <c r="C40" s="110" t="s">
        <v>423</v>
      </c>
      <c r="D40" s="111"/>
      <c r="E40" s="110" t="s">
        <v>424</v>
      </c>
      <c r="F40" s="112"/>
    </row>
    <row r="41" spans="1:6" s="88" customFormat="1" ht="13.5" customHeight="1">
      <c r="A41" s="147"/>
      <c r="B41" s="137"/>
      <c r="C41" s="110" t="s">
        <v>425</v>
      </c>
      <c r="D41" s="111"/>
      <c r="E41" s="110"/>
      <c r="F41" s="112"/>
    </row>
    <row r="42" spans="1:6" s="88" customFormat="1" ht="13.5" customHeight="1">
      <c r="A42" s="147"/>
      <c r="B42" s="137"/>
      <c r="C42" s="110" t="s">
        <v>426</v>
      </c>
      <c r="D42" s="111"/>
      <c r="E42" s="110"/>
      <c r="F42" s="112"/>
    </row>
    <row r="43" spans="1:6" s="88" customFormat="1" ht="13.5" customHeight="1">
      <c r="A43" s="147"/>
      <c r="B43" s="137"/>
      <c r="C43" s="110" t="s">
        <v>427</v>
      </c>
      <c r="D43" s="111"/>
      <c r="E43" s="110" t="s">
        <v>428</v>
      </c>
      <c r="F43" s="112"/>
    </row>
    <row r="44" spans="1:6" s="88" customFormat="1" ht="13.5" customHeight="1">
      <c r="A44" s="147"/>
      <c r="B44" s="134" t="s">
        <v>429</v>
      </c>
      <c r="C44" s="134"/>
      <c r="D44" s="134"/>
      <c r="E44" s="135" t="s">
        <v>430</v>
      </c>
      <c r="F44" s="136"/>
    </row>
    <row r="45" spans="1:6" s="88" customFormat="1" ht="13.5" customHeight="1">
      <c r="A45" s="147"/>
      <c r="B45" s="134"/>
      <c r="C45" s="134"/>
      <c r="D45" s="134"/>
      <c r="E45" s="135"/>
      <c r="F45" s="136"/>
    </row>
    <row r="46" spans="1:6" s="88" customFormat="1" ht="13.5" customHeight="1">
      <c r="A46" s="147" t="s">
        <v>431</v>
      </c>
      <c r="B46" s="137" t="s">
        <v>432</v>
      </c>
      <c r="C46" s="137" t="s">
        <v>433</v>
      </c>
      <c r="D46" s="113" t="s">
        <v>434</v>
      </c>
      <c r="E46" s="110" t="s">
        <v>435</v>
      </c>
      <c r="F46" s="112"/>
    </row>
    <row r="47" spans="1:6" s="88" customFormat="1" ht="13.5" customHeight="1">
      <c r="A47" s="147"/>
      <c r="B47" s="137"/>
      <c r="C47" s="137"/>
      <c r="D47" s="113" t="s">
        <v>436</v>
      </c>
      <c r="E47" s="110"/>
      <c r="F47" s="112"/>
    </row>
    <row r="48" spans="1:6" s="88" customFormat="1" ht="13.5" customHeight="1">
      <c r="A48" s="147"/>
      <c r="B48" s="137"/>
      <c r="C48" s="137"/>
      <c r="D48" s="134" t="s">
        <v>437</v>
      </c>
      <c r="E48" s="135" t="s">
        <v>438</v>
      </c>
      <c r="F48" s="136"/>
    </row>
    <row r="49" spans="1:6" s="88" customFormat="1" ht="13.5" customHeight="1">
      <c r="A49" s="147"/>
      <c r="B49" s="137"/>
      <c r="C49" s="137"/>
      <c r="D49" s="134"/>
      <c r="E49" s="135"/>
      <c r="F49" s="136"/>
    </row>
    <row r="50" spans="1:6" s="88" customFormat="1" ht="13.5" customHeight="1">
      <c r="A50" s="147"/>
      <c r="B50" s="137"/>
      <c r="C50" s="114" t="s">
        <v>439</v>
      </c>
      <c r="D50" s="113" t="s">
        <v>434</v>
      </c>
      <c r="E50" s="110" t="s">
        <v>435</v>
      </c>
      <c r="F50" s="112"/>
    </row>
    <row r="51" spans="1:6" s="88" customFormat="1" ht="13.5" customHeight="1">
      <c r="A51" s="147"/>
      <c r="B51" s="137"/>
      <c r="C51" s="115" t="s">
        <v>440</v>
      </c>
      <c r="D51" s="113" t="s">
        <v>441</v>
      </c>
      <c r="E51" s="110" t="s">
        <v>442</v>
      </c>
      <c r="F51" s="112"/>
    </row>
    <row r="52" spans="1:6" s="88" customFormat="1" ht="13.5" customHeight="1">
      <c r="A52" s="147"/>
      <c r="B52" s="137"/>
      <c r="C52" s="116" t="s">
        <v>443</v>
      </c>
      <c r="D52" s="113" t="s">
        <v>437</v>
      </c>
      <c r="E52" s="110" t="s">
        <v>444</v>
      </c>
      <c r="F52" s="112"/>
    </row>
    <row r="53" spans="1:6" s="88" customFormat="1" ht="13.5" customHeight="1">
      <c r="A53" s="147"/>
      <c r="B53" s="137"/>
      <c r="C53" s="110" t="s">
        <v>445</v>
      </c>
      <c r="D53" s="111"/>
      <c r="E53" s="110"/>
      <c r="F53" s="112"/>
    </row>
    <row r="54" spans="1:6" s="88" customFormat="1" ht="13.5" customHeight="1">
      <c r="A54" s="147"/>
      <c r="B54" s="137"/>
      <c r="C54" s="110" t="s">
        <v>446</v>
      </c>
      <c r="D54" s="111"/>
      <c r="E54" s="110" t="s">
        <v>447</v>
      </c>
      <c r="F54" s="112"/>
    </row>
    <row r="55" spans="1:6" s="88" customFormat="1" ht="13.5" customHeight="1">
      <c r="A55" s="147"/>
      <c r="B55" s="137"/>
      <c r="C55" s="110" t="s">
        <v>448</v>
      </c>
      <c r="D55" s="111"/>
      <c r="E55" s="110" t="s">
        <v>449</v>
      </c>
      <c r="F55" s="112"/>
    </row>
    <row r="56" spans="1:6" s="88" customFormat="1" ht="13.5" customHeight="1">
      <c r="A56" s="147"/>
      <c r="B56" s="137"/>
      <c r="C56" s="110" t="s">
        <v>450</v>
      </c>
      <c r="D56" s="111"/>
      <c r="E56" s="110"/>
      <c r="F56" s="112"/>
    </row>
    <row r="57" spans="1:6" s="88" customFormat="1" ht="13.5" customHeight="1">
      <c r="A57" s="147"/>
      <c r="B57" s="137"/>
      <c r="C57" s="137" t="s">
        <v>451</v>
      </c>
      <c r="D57" s="113" t="s">
        <v>452</v>
      </c>
      <c r="E57" s="110" t="s">
        <v>453</v>
      </c>
      <c r="F57" s="112"/>
    </row>
    <row r="58" spans="1:6" s="88" customFormat="1" ht="13.5" customHeight="1">
      <c r="A58" s="147"/>
      <c r="B58" s="137"/>
      <c r="C58" s="137"/>
      <c r="D58" s="113" t="s">
        <v>454</v>
      </c>
      <c r="E58" s="110" t="s">
        <v>455</v>
      </c>
      <c r="F58" s="112"/>
    </row>
    <row r="59" spans="1:6" s="88" customFormat="1" ht="13.5" customHeight="1">
      <c r="A59" s="147"/>
      <c r="B59" s="137"/>
      <c r="C59" s="137"/>
      <c r="D59" s="113" t="s">
        <v>437</v>
      </c>
      <c r="E59" s="110" t="s">
        <v>456</v>
      </c>
      <c r="F59" s="112"/>
    </row>
    <row r="60" spans="1:6" s="88" customFormat="1" ht="13.5" customHeight="1">
      <c r="A60" s="147"/>
      <c r="B60" s="137"/>
      <c r="C60" s="110" t="s">
        <v>457</v>
      </c>
      <c r="D60" s="111"/>
      <c r="E60" s="110"/>
      <c r="F60" s="112"/>
    </row>
    <row r="61" spans="1:6" s="88" customFormat="1" ht="13.5" customHeight="1">
      <c r="A61" s="147"/>
      <c r="B61" s="137"/>
      <c r="C61" s="134" t="s">
        <v>458</v>
      </c>
      <c r="D61" s="134"/>
      <c r="E61" s="135" t="s">
        <v>459</v>
      </c>
      <c r="F61" s="136"/>
    </row>
    <row r="62" spans="1:6" s="88" customFormat="1" ht="13.5" customHeight="1">
      <c r="A62" s="147"/>
      <c r="B62" s="137"/>
      <c r="C62" s="134"/>
      <c r="D62" s="134"/>
      <c r="E62" s="135"/>
      <c r="F62" s="136"/>
    </row>
    <row r="63" spans="1:6" s="88" customFormat="1" ht="13.5" customHeight="1">
      <c r="A63" s="147"/>
      <c r="B63" s="137" t="s">
        <v>460</v>
      </c>
      <c r="C63" s="134" t="s">
        <v>461</v>
      </c>
      <c r="D63" s="134"/>
      <c r="E63" s="135" t="s">
        <v>462</v>
      </c>
      <c r="F63" s="136"/>
    </row>
    <row r="64" spans="1:6" s="88" customFormat="1" ht="13.5" customHeight="1">
      <c r="A64" s="147"/>
      <c r="B64" s="137"/>
      <c r="C64" s="134"/>
      <c r="D64" s="134"/>
      <c r="E64" s="135"/>
      <c r="F64" s="136"/>
    </row>
    <row r="65" spans="1:6" s="88" customFormat="1" ht="13.5" customHeight="1">
      <c r="A65" s="147"/>
      <c r="B65" s="137"/>
      <c r="C65" s="110" t="s">
        <v>463</v>
      </c>
      <c r="D65" s="111"/>
      <c r="E65" s="110"/>
      <c r="F65" s="112"/>
    </row>
    <row r="66" spans="1:6" s="88" customFormat="1" ht="13.5" customHeight="1">
      <c r="A66" s="147"/>
      <c r="B66" s="137"/>
      <c r="C66" s="110" t="s">
        <v>464</v>
      </c>
      <c r="D66" s="111"/>
      <c r="E66" s="110" t="s">
        <v>465</v>
      </c>
      <c r="F66" s="112"/>
    </row>
    <row r="67" spans="1:6" s="88" customFormat="1" ht="13.5" customHeight="1">
      <c r="A67" s="147"/>
      <c r="B67" s="137"/>
      <c r="C67" s="110" t="s">
        <v>466</v>
      </c>
      <c r="D67" s="111"/>
      <c r="E67" s="110"/>
      <c r="F67" s="112"/>
    </row>
    <row r="68" spans="1:6" s="88" customFormat="1" ht="13.5" customHeight="1">
      <c r="A68" s="147"/>
      <c r="B68" s="137"/>
      <c r="C68" s="110" t="s">
        <v>467</v>
      </c>
      <c r="D68" s="111"/>
      <c r="E68" s="110"/>
      <c r="F68" s="112"/>
    </row>
    <row r="69" spans="1:6" s="88" customFormat="1" ht="13.5" customHeight="1">
      <c r="A69" s="147"/>
      <c r="B69" s="137"/>
      <c r="C69" s="110" t="s">
        <v>468</v>
      </c>
      <c r="D69" s="111"/>
      <c r="E69" s="110"/>
      <c r="F69" s="112"/>
    </row>
    <row r="70" spans="1:6" s="88" customFormat="1" ht="13.5" customHeight="1">
      <c r="A70" s="147"/>
      <c r="B70" s="137"/>
      <c r="C70" s="110" t="s">
        <v>469</v>
      </c>
      <c r="D70" s="111"/>
      <c r="E70" s="110" t="s">
        <v>470</v>
      </c>
      <c r="F70" s="112"/>
    </row>
    <row r="71" spans="1:6" s="88" customFormat="1" ht="13.5" customHeight="1">
      <c r="A71" s="147"/>
      <c r="B71" s="114" t="s">
        <v>471</v>
      </c>
      <c r="C71" s="134" t="s">
        <v>472</v>
      </c>
      <c r="D71" s="134"/>
      <c r="E71" s="132" t="s">
        <v>473</v>
      </c>
      <c r="F71" s="133"/>
    </row>
    <row r="72" spans="1:6" s="88" customFormat="1" ht="13.5" customHeight="1">
      <c r="A72" s="147"/>
      <c r="B72" s="115" t="s">
        <v>474</v>
      </c>
      <c r="C72" s="134"/>
      <c r="D72" s="134"/>
      <c r="E72" s="132"/>
      <c r="F72" s="133"/>
    </row>
    <row r="73" spans="1:6" s="88" customFormat="1" ht="13.5" customHeight="1">
      <c r="A73" s="147"/>
      <c r="B73" s="115" t="s">
        <v>475</v>
      </c>
      <c r="C73" s="134" t="s">
        <v>437</v>
      </c>
      <c r="D73" s="134"/>
      <c r="E73" s="135" t="s">
        <v>476</v>
      </c>
      <c r="F73" s="136"/>
    </row>
    <row r="74" spans="1:6" s="88" customFormat="1" ht="13.5" customHeight="1">
      <c r="A74" s="147"/>
      <c r="B74" s="116" t="s">
        <v>477</v>
      </c>
      <c r="C74" s="134"/>
      <c r="D74" s="134"/>
      <c r="E74" s="135"/>
      <c r="F74" s="136"/>
    </row>
    <row r="75" spans="1:6" s="88" customFormat="1" ht="13.5" customHeight="1">
      <c r="A75" s="147"/>
      <c r="B75" s="137" t="s">
        <v>478</v>
      </c>
      <c r="C75" s="110" t="s">
        <v>479</v>
      </c>
      <c r="D75" s="111"/>
      <c r="E75" s="110"/>
      <c r="F75" s="112"/>
    </row>
    <row r="76" spans="1:6" s="88" customFormat="1" ht="13.5" customHeight="1">
      <c r="A76" s="147"/>
      <c r="B76" s="137"/>
      <c r="C76" s="110" t="s">
        <v>480</v>
      </c>
      <c r="D76" s="111"/>
      <c r="E76" s="110"/>
      <c r="F76" s="112"/>
    </row>
    <row r="77" spans="1:6" s="88" customFormat="1" ht="13.5" customHeight="1">
      <c r="A77" s="147"/>
      <c r="B77" s="137"/>
      <c r="C77" s="110" t="s">
        <v>481</v>
      </c>
      <c r="D77" s="111"/>
      <c r="E77" s="110"/>
      <c r="F77" s="112"/>
    </row>
    <row r="78" spans="1:6" s="88" customFormat="1" ht="13.5" customHeight="1">
      <c r="A78" s="147"/>
      <c r="B78" s="137"/>
      <c r="C78" s="110" t="s">
        <v>482</v>
      </c>
      <c r="D78" s="111"/>
      <c r="E78" s="110"/>
      <c r="F78" s="112"/>
    </row>
    <row r="79" spans="1:6" s="88" customFormat="1" ht="13.5" customHeight="1">
      <c r="A79" s="147"/>
      <c r="B79" s="137"/>
      <c r="C79" s="110" t="s">
        <v>483</v>
      </c>
      <c r="D79" s="111"/>
      <c r="E79" s="110"/>
      <c r="F79" s="112"/>
    </row>
    <row r="80" spans="1:6" s="88" customFormat="1" ht="13.5" customHeight="1">
      <c r="A80" s="147"/>
      <c r="B80" s="137"/>
      <c r="C80" s="110" t="s">
        <v>484</v>
      </c>
      <c r="D80" s="111"/>
      <c r="E80" s="110"/>
      <c r="F80" s="112"/>
    </row>
    <row r="81" spans="1:6" s="88" customFormat="1" ht="13.5" customHeight="1">
      <c r="A81" s="147"/>
      <c r="B81" s="137"/>
      <c r="C81" s="134" t="s">
        <v>485</v>
      </c>
      <c r="D81" s="134"/>
      <c r="E81" s="135" t="s">
        <v>486</v>
      </c>
      <c r="F81" s="136"/>
    </row>
    <row r="82" spans="1:6" s="88" customFormat="1" ht="13.5" customHeight="1">
      <c r="A82" s="147"/>
      <c r="B82" s="138"/>
      <c r="C82" s="134"/>
      <c r="D82" s="134"/>
      <c r="E82" s="135"/>
      <c r="F82" s="136"/>
    </row>
    <row r="83" spans="1:6" s="88" customFormat="1" ht="13.5" customHeight="1">
      <c r="A83" s="147"/>
      <c r="B83" s="110" t="s">
        <v>487</v>
      </c>
      <c r="C83" s="117"/>
      <c r="D83" s="111"/>
      <c r="E83" s="110" t="s">
        <v>488</v>
      </c>
      <c r="F83" s="112"/>
    </row>
    <row r="84" spans="1:6" s="88" customFormat="1" ht="13.5" customHeight="1">
      <c r="A84" s="118" t="s">
        <v>489</v>
      </c>
      <c r="B84" s="110"/>
      <c r="C84" s="117"/>
      <c r="D84" s="111"/>
      <c r="E84" s="110" t="s">
        <v>490</v>
      </c>
      <c r="F84" s="112"/>
    </row>
    <row r="85" spans="1:6" s="88" customFormat="1" ht="13.5" customHeight="1">
      <c r="A85" s="139" t="s">
        <v>491</v>
      </c>
      <c r="B85" s="142" t="s">
        <v>492</v>
      </c>
      <c r="C85" s="110" t="s">
        <v>493</v>
      </c>
      <c r="D85" s="111"/>
      <c r="E85" s="110"/>
      <c r="F85" s="112"/>
    </row>
    <row r="86" spans="1:6" s="88" customFormat="1" ht="13.5" customHeight="1">
      <c r="A86" s="140"/>
      <c r="B86" s="143"/>
      <c r="C86" s="110" t="s">
        <v>494</v>
      </c>
      <c r="D86" s="111"/>
      <c r="E86" s="110"/>
      <c r="F86" s="112"/>
    </row>
    <row r="87" spans="1:6" s="88" customFormat="1" ht="13.5" customHeight="1">
      <c r="A87" s="140"/>
      <c r="B87" s="143"/>
      <c r="C87" s="110" t="s">
        <v>437</v>
      </c>
      <c r="D87" s="111"/>
      <c r="E87" s="110" t="s">
        <v>495</v>
      </c>
      <c r="F87" s="112"/>
    </row>
    <row r="88" spans="1:6" s="88" customFormat="1" ht="13.5" customHeight="1">
      <c r="A88" s="140"/>
      <c r="B88" s="134" t="s">
        <v>496</v>
      </c>
      <c r="C88" s="134"/>
      <c r="D88" s="134"/>
      <c r="E88" s="132" t="s">
        <v>497</v>
      </c>
      <c r="F88" s="133"/>
    </row>
    <row r="89" spans="1:6" s="88" customFormat="1" ht="13.5" customHeight="1">
      <c r="A89" s="141"/>
      <c r="B89" s="144"/>
      <c r="C89" s="144"/>
      <c r="D89" s="144"/>
      <c r="E89" s="145"/>
      <c r="F89" s="146"/>
    </row>
    <row r="90" spans="1:6" ht="13.5" customHeight="1">
      <c r="A90" s="88"/>
      <c r="B90" s="88"/>
      <c r="C90" s="88"/>
      <c r="D90" s="88"/>
      <c r="E90" s="88"/>
      <c r="F90" s="88"/>
    </row>
    <row r="91" ht="13.5" customHeight="1"/>
  </sheetData>
  <sheetProtection/>
  <mergeCells count="38">
    <mergeCell ref="A13:C13"/>
    <mergeCell ref="A4:F4"/>
    <mergeCell ref="A7:C8"/>
    <mergeCell ref="D7:E8"/>
    <mergeCell ref="F7:F8"/>
    <mergeCell ref="A10:C10"/>
    <mergeCell ref="A20:C20"/>
    <mergeCell ref="A27:C27"/>
    <mergeCell ref="A30:C30"/>
    <mergeCell ref="A35:F35"/>
    <mergeCell ref="A37:D37"/>
    <mergeCell ref="E37:F37"/>
    <mergeCell ref="A38:A45"/>
    <mergeCell ref="B38:B43"/>
    <mergeCell ref="B44:D45"/>
    <mergeCell ref="E44:F45"/>
    <mergeCell ref="A46:A83"/>
    <mergeCell ref="B46:B62"/>
    <mergeCell ref="C46:C49"/>
    <mergeCell ref="D48:D49"/>
    <mergeCell ref="E48:F49"/>
    <mergeCell ref="C57:C59"/>
    <mergeCell ref="A85:A89"/>
    <mergeCell ref="B85:B87"/>
    <mergeCell ref="B88:D89"/>
    <mergeCell ref="E88:F89"/>
    <mergeCell ref="C61:D62"/>
    <mergeCell ref="E61:F62"/>
    <mergeCell ref="B63:B70"/>
    <mergeCell ref="C63:D64"/>
    <mergeCell ref="E63:F64"/>
    <mergeCell ref="C71:D72"/>
    <mergeCell ref="E71:F72"/>
    <mergeCell ref="C73:D74"/>
    <mergeCell ref="E73:F74"/>
    <mergeCell ref="B75:B82"/>
    <mergeCell ref="C81:D82"/>
    <mergeCell ref="E81:F82"/>
  </mergeCells>
  <printOptions/>
  <pageMargins left="0.7874015748031497" right="0.5905511811023623" top="0.984251968503937" bottom="0.984251968503937" header="0.5118110236220472" footer="0.5118110236220472"/>
  <pageSetup horizontalDpi="600" verticalDpi="600" orientation="portrait" paperSize="9" r:id="rId1"/>
  <rowBreaks count="1" manualBreakCount="1">
    <brk id="32" max="255" man="1"/>
  </rowBreaks>
</worksheet>
</file>

<file path=xl/worksheets/sheet4.xml><?xml version="1.0" encoding="utf-8"?>
<worksheet xmlns="http://schemas.openxmlformats.org/spreadsheetml/2006/main" xmlns:r="http://schemas.openxmlformats.org/officeDocument/2006/relationships">
  <sheetPr>
    <tabColor theme="9" tint="0.39998000860214233"/>
  </sheetPr>
  <dimension ref="A1:AZ40"/>
  <sheetViews>
    <sheetView showGridLines="0" workbookViewId="0" topLeftCell="A1">
      <selection activeCell="Z9" sqref="Z9"/>
    </sheetView>
  </sheetViews>
  <sheetFormatPr defaultColWidth="9.140625" defaultRowHeight="15"/>
  <cols>
    <col min="1" max="2" width="3.140625" style="38" customWidth="1"/>
    <col min="3" max="4" width="1.57421875" style="38" customWidth="1"/>
    <col min="5" max="11" width="3.140625" style="38" customWidth="1"/>
    <col min="12" max="13" width="1.57421875" style="38" customWidth="1"/>
    <col min="14" max="14" width="3.140625" style="38" customWidth="1"/>
    <col min="15" max="15" width="0.5625" style="38" customWidth="1"/>
    <col min="16" max="16" width="2.57421875" style="38" customWidth="1"/>
    <col min="17" max="19" width="3.57421875" style="38" customWidth="1"/>
    <col min="20" max="20" width="2.140625" style="38" customWidth="1"/>
    <col min="21" max="21" width="1.57421875" style="38" customWidth="1"/>
    <col min="22" max="23" width="3.140625" style="38" customWidth="1"/>
    <col min="24" max="25" width="1.57421875" style="38" customWidth="1"/>
    <col min="26" max="26" width="3.140625" style="38" customWidth="1"/>
    <col min="27" max="27" width="0.5625" style="38" customWidth="1"/>
    <col min="28" max="28" width="2.57421875" style="38" customWidth="1"/>
    <col min="29" max="31" width="3.140625" style="38" customWidth="1"/>
    <col min="32" max="32" width="6.140625" style="38" customWidth="1"/>
    <col min="33" max="33" width="3.140625" style="38" customWidth="1"/>
    <col min="34" max="34" width="2.00390625" style="38" customWidth="1"/>
    <col min="35" max="40" width="1.57421875" style="38" customWidth="1"/>
    <col min="41" max="41" width="3.57421875" style="38" customWidth="1"/>
    <col min="42" max="42" width="2.28125" style="38" customWidth="1"/>
    <col min="43" max="44" width="1.57421875" style="38" customWidth="1"/>
    <col min="45" max="45" width="2.28125" style="38" customWidth="1"/>
    <col min="46" max="47" width="1.57421875" style="38" customWidth="1"/>
    <col min="48" max="48" width="0.42578125" style="38" customWidth="1"/>
    <col min="49" max="52" width="3.57421875" style="38" customWidth="1"/>
    <col min="53" max="16384" width="9.00390625" style="38" customWidth="1"/>
  </cols>
  <sheetData>
    <row r="1" spans="1:52" s="17" customFormat="1" ht="19.5" customHeight="1">
      <c r="A1" s="172" t="s">
        <v>156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row>
    <row r="2" s="17" customFormat="1" ht="12"/>
    <row r="3" spans="1:29" s="17" customFormat="1" ht="6" customHeight="1">
      <c r="A3" s="164" t="s">
        <v>341</v>
      </c>
      <c r="B3" s="164"/>
      <c r="C3" s="164"/>
      <c r="D3" s="164"/>
      <c r="E3" s="164"/>
      <c r="F3" s="164"/>
      <c r="G3" s="164" t="s">
        <v>342</v>
      </c>
      <c r="H3" s="164"/>
      <c r="I3" s="164"/>
      <c r="J3" s="164"/>
      <c r="K3" s="164"/>
      <c r="L3" s="164"/>
      <c r="M3" s="164"/>
      <c r="N3" s="164"/>
      <c r="O3" s="164"/>
      <c r="P3" s="164" t="s">
        <v>340</v>
      </c>
      <c r="Q3" s="164"/>
      <c r="R3" s="164"/>
      <c r="S3" s="164"/>
      <c r="T3" s="164"/>
      <c r="U3" s="164" t="s">
        <v>343</v>
      </c>
      <c r="V3" s="164"/>
      <c r="W3" s="164"/>
      <c r="X3" s="164"/>
      <c r="Y3" s="164"/>
      <c r="Z3" s="164"/>
      <c r="AA3" s="164"/>
      <c r="AB3" s="164"/>
      <c r="AC3" s="164"/>
    </row>
    <row r="4" spans="1:52" s="17" customFormat="1" ht="11.25" customHeigh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24" t="s">
        <v>159</v>
      </c>
      <c r="AI4" s="19">
        <v>11</v>
      </c>
      <c r="AJ4" s="20">
        <v>12</v>
      </c>
      <c r="AK4" s="173" t="s">
        <v>160</v>
      </c>
      <c r="AL4" s="19">
        <v>13</v>
      </c>
      <c r="AM4" s="20">
        <v>14</v>
      </c>
      <c r="AN4" s="174" t="s">
        <v>161</v>
      </c>
      <c r="AO4" s="175"/>
      <c r="AQ4" s="19">
        <v>15</v>
      </c>
      <c r="AR4" s="19">
        <v>16</v>
      </c>
      <c r="AS4" s="173" t="s">
        <v>160</v>
      </c>
      <c r="AT4" s="19">
        <v>17</v>
      </c>
      <c r="AU4" s="19">
        <v>18</v>
      </c>
      <c r="AW4" s="176" t="s">
        <v>162</v>
      </c>
      <c r="AX4" s="176"/>
      <c r="AY4" s="176"/>
      <c r="AZ4" s="176"/>
    </row>
    <row r="5" spans="1:52" s="17" customFormat="1" ht="12" customHeight="1">
      <c r="A5" s="164"/>
      <c r="B5" s="164"/>
      <c r="C5" s="164"/>
      <c r="D5" s="164"/>
      <c r="E5" s="164"/>
      <c r="F5" s="164"/>
      <c r="G5" s="165"/>
      <c r="H5" s="165"/>
      <c r="I5" s="165"/>
      <c r="J5" s="165"/>
      <c r="K5" s="165"/>
      <c r="L5" s="165"/>
      <c r="M5" s="165"/>
      <c r="N5" s="165"/>
      <c r="O5" s="165"/>
      <c r="P5" s="164"/>
      <c r="Q5" s="164"/>
      <c r="R5" s="164"/>
      <c r="S5" s="164"/>
      <c r="T5" s="164"/>
      <c r="U5" s="165"/>
      <c r="V5" s="165"/>
      <c r="W5" s="165"/>
      <c r="X5" s="165"/>
      <c r="Y5" s="165"/>
      <c r="Z5" s="165"/>
      <c r="AA5" s="165"/>
      <c r="AB5" s="165"/>
      <c r="AC5" s="165"/>
      <c r="AD5" s="24"/>
      <c r="AI5" s="166"/>
      <c r="AJ5" s="167"/>
      <c r="AK5" s="173"/>
      <c r="AL5" s="166"/>
      <c r="AM5" s="167"/>
      <c r="AN5" s="174"/>
      <c r="AO5" s="175"/>
      <c r="AQ5" s="166"/>
      <c r="AR5" s="167"/>
      <c r="AS5" s="173"/>
      <c r="AT5" s="166"/>
      <c r="AU5" s="167"/>
      <c r="AW5" s="176"/>
      <c r="AX5" s="176"/>
      <c r="AY5" s="176"/>
      <c r="AZ5" s="176"/>
    </row>
    <row r="6" spans="1:52" s="17" customFormat="1" ht="12.75" customHeight="1">
      <c r="A6" s="164"/>
      <c r="B6" s="164"/>
      <c r="C6" s="164"/>
      <c r="D6" s="164"/>
      <c r="E6" s="164"/>
      <c r="F6" s="164"/>
      <c r="G6" s="165"/>
      <c r="H6" s="165"/>
      <c r="I6" s="165"/>
      <c r="J6" s="165"/>
      <c r="K6" s="165"/>
      <c r="L6" s="165"/>
      <c r="M6" s="165"/>
      <c r="N6" s="165"/>
      <c r="O6" s="165"/>
      <c r="P6" s="164"/>
      <c r="Q6" s="164"/>
      <c r="R6" s="164"/>
      <c r="S6" s="164"/>
      <c r="T6" s="164"/>
      <c r="U6" s="165"/>
      <c r="V6" s="165"/>
      <c r="W6" s="165"/>
      <c r="X6" s="165"/>
      <c r="Y6" s="165"/>
      <c r="Z6" s="165"/>
      <c r="AA6" s="165"/>
      <c r="AB6" s="165"/>
      <c r="AC6" s="165"/>
      <c r="AD6" s="24"/>
      <c r="AI6" s="168"/>
      <c r="AJ6" s="169"/>
      <c r="AK6" s="173"/>
      <c r="AL6" s="168"/>
      <c r="AM6" s="169"/>
      <c r="AN6" s="174"/>
      <c r="AO6" s="175"/>
      <c r="AQ6" s="168"/>
      <c r="AR6" s="169"/>
      <c r="AS6" s="173"/>
      <c r="AT6" s="168"/>
      <c r="AU6" s="169"/>
      <c r="AW6" s="176"/>
      <c r="AX6" s="176"/>
      <c r="AY6" s="176"/>
      <c r="AZ6" s="176"/>
    </row>
    <row r="7" spans="49:52" s="17" customFormat="1" ht="11.25" thickBot="1">
      <c r="AW7" s="368" t="s">
        <v>506</v>
      </c>
      <c r="AX7" s="368"/>
      <c r="AY7" s="368"/>
      <c r="AZ7" s="368"/>
    </row>
    <row r="8" spans="1:52" s="17" customFormat="1" ht="13.5" customHeight="1">
      <c r="A8" s="177" t="s">
        <v>164</v>
      </c>
      <c r="B8" s="178"/>
      <c r="C8" s="178"/>
      <c r="D8" s="178"/>
      <c r="E8" s="178"/>
      <c r="F8" s="178"/>
      <c r="G8" s="178"/>
      <c r="H8" s="178"/>
      <c r="I8" s="178"/>
      <c r="J8" s="178"/>
      <c r="K8" s="179"/>
      <c r="L8" s="180" t="s">
        <v>165</v>
      </c>
      <c r="M8" s="178"/>
      <c r="N8" s="178"/>
      <c r="O8" s="178"/>
      <c r="P8" s="178"/>
      <c r="Q8" s="178"/>
      <c r="R8" s="178"/>
      <c r="S8" s="178"/>
      <c r="T8" s="178"/>
      <c r="U8" s="178"/>
      <c r="V8" s="178"/>
      <c r="W8" s="181"/>
      <c r="AC8" s="177" t="s">
        <v>166</v>
      </c>
      <c r="AD8" s="178"/>
      <c r="AE8" s="178"/>
      <c r="AF8" s="178"/>
      <c r="AG8" s="178"/>
      <c r="AH8" s="178"/>
      <c r="AI8" s="178"/>
      <c r="AJ8" s="178"/>
      <c r="AK8" s="178"/>
      <c r="AL8" s="178"/>
      <c r="AM8" s="178"/>
      <c r="AN8" s="179"/>
      <c r="AO8" s="180" t="s">
        <v>165</v>
      </c>
      <c r="AP8" s="178"/>
      <c r="AQ8" s="178"/>
      <c r="AR8" s="178"/>
      <c r="AS8" s="178"/>
      <c r="AT8" s="178"/>
      <c r="AU8" s="178"/>
      <c r="AV8" s="178"/>
      <c r="AW8" s="178"/>
      <c r="AX8" s="178"/>
      <c r="AY8" s="178"/>
      <c r="AZ8" s="181"/>
    </row>
    <row r="9" spans="1:52" s="17" customFormat="1" ht="13.5" customHeight="1">
      <c r="A9" s="213" t="s">
        <v>167</v>
      </c>
      <c r="B9" s="215" t="s">
        <v>168</v>
      </c>
      <c r="C9" s="170">
        <v>1</v>
      </c>
      <c r="D9" s="171"/>
      <c r="E9" s="185" t="s">
        <v>169</v>
      </c>
      <c r="F9" s="185"/>
      <c r="G9" s="185"/>
      <c r="H9" s="185"/>
      <c r="I9" s="185"/>
      <c r="J9" s="185"/>
      <c r="K9" s="29"/>
      <c r="L9" s="182"/>
      <c r="M9" s="183"/>
      <c r="N9" s="183"/>
      <c r="O9" s="183"/>
      <c r="P9" s="183"/>
      <c r="Q9" s="183"/>
      <c r="R9" s="183"/>
      <c r="S9" s="183"/>
      <c r="T9" s="183"/>
      <c r="U9" s="183"/>
      <c r="V9" s="183"/>
      <c r="W9" s="184"/>
      <c r="AC9" s="186" t="s">
        <v>170</v>
      </c>
      <c r="AD9" s="193" t="s">
        <v>171</v>
      </c>
      <c r="AE9" s="30">
        <v>31</v>
      </c>
      <c r="AF9" s="185" t="s">
        <v>172</v>
      </c>
      <c r="AG9" s="185"/>
      <c r="AH9" s="185"/>
      <c r="AI9" s="185"/>
      <c r="AJ9" s="185"/>
      <c r="AK9" s="185"/>
      <c r="AL9" s="185"/>
      <c r="AM9" s="185"/>
      <c r="AN9" s="29"/>
      <c r="AO9" s="182"/>
      <c r="AP9" s="183"/>
      <c r="AQ9" s="183"/>
      <c r="AR9" s="183"/>
      <c r="AS9" s="183"/>
      <c r="AT9" s="183"/>
      <c r="AU9" s="183"/>
      <c r="AV9" s="183"/>
      <c r="AW9" s="183"/>
      <c r="AX9" s="183"/>
      <c r="AY9" s="183"/>
      <c r="AZ9" s="184"/>
    </row>
    <row r="10" spans="1:52" s="17" customFormat="1" ht="13.5" customHeight="1">
      <c r="A10" s="213"/>
      <c r="B10" s="215"/>
      <c r="C10" s="170">
        <v>2</v>
      </c>
      <c r="D10" s="171"/>
      <c r="E10" s="185" t="s">
        <v>173</v>
      </c>
      <c r="F10" s="185"/>
      <c r="G10" s="185"/>
      <c r="H10" s="185"/>
      <c r="I10" s="185"/>
      <c r="J10" s="185"/>
      <c r="K10" s="29"/>
      <c r="L10" s="182"/>
      <c r="M10" s="183"/>
      <c r="N10" s="183"/>
      <c r="O10" s="183"/>
      <c r="P10" s="183"/>
      <c r="Q10" s="183"/>
      <c r="R10" s="183"/>
      <c r="S10" s="183"/>
      <c r="T10" s="183"/>
      <c r="U10" s="183"/>
      <c r="V10" s="183"/>
      <c r="W10" s="184"/>
      <c r="AC10" s="187"/>
      <c r="AD10" s="194"/>
      <c r="AE10" s="30">
        <v>32</v>
      </c>
      <c r="AF10" s="185" t="s">
        <v>174</v>
      </c>
      <c r="AG10" s="185"/>
      <c r="AH10" s="185"/>
      <c r="AI10" s="185"/>
      <c r="AJ10" s="185"/>
      <c r="AK10" s="185"/>
      <c r="AL10" s="185"/>
      <c r="AM10" s="185"/>
      <c r="AN10" s="29"/>
      <c r="AO10" s="182"/>
      <c r="AP10" s="183"/>
      <c r="AQ10" s="183"/>
      <c r="AR10" s="183"/>
      <c r="AS10" s="183"/>
      <c r="AT10" s="183"/>
      <c r="AU10" s="183"/>
      <c r="AV10" s="183"/>
      <c r="AW10" s="183"/>
      <c r="AX10" s="183"/>
      <c r="AY10" s="183"/>
      <c r="AZ10" s="184"/>
    </row>
    <row r="11" spans="1:52" s="17" customFormat="1" ht="13.5" customHeight="1">
      <c r="A11" s="213"/>
      <c r="B11" s="215"/>
      <c r="C11" s="170">
        <v>3</v>
      </c>
      <c r="D11" s="171"/>
      <c r="E11" s="185" t="s">
        <v>175</v>
      </c>
      <c r="F11" s="185"/>
      <c r="G11" s="185"/>
      <c r="H11" s="185"/>
      <c r="I11" s="185"/>
      <c r="J11" s="185"/>
      <c r="K11" s="29"/>
      <c r="L11" s="182"/>
      <c r="M11" s="183"/>
      <c r="N11" s="183"/>
      <c r="O11" s="183"/>
      <c r="P11" s="183"/>
      <c r="Q11" s="183"/>
      <c r="R11" s="183"/>
      <c r="S11" s="183"/>
      <c r="T11" s="183"/>
      <c r="U11" s="183"/>
      <c r="V11" s="183"/>
      <c r="W11" s="184"/>
      <c r="AC11" s="187"/>
      <c r="AD11" s="194"/>
      <c r="AE11" s="30">
        <v>33</v>
      </c>
      <c r="AF11" s="185" t="s">
        <v>176</v>
      </c>
      <c r="AG11" s="185"/>
      <c r="AH11" s="185"/>
      <c r="AI11" s="185"/>
      <c r="AJ11" s="185"/>
      <c r="AK11" s="185"/>
      <c r="AL11" s="185"/>
      <c r="AM11" s="185"/>
      <c r="AN11" s="29"/>
      <c r="AO11" s="182"/>
      <c r="AP11" s="183"/>
      <c r="AQ11" s="183"/>
      <c r="AR11" s="183"/>
      <c r="AS11" s="183"/>
      <c r="AT11" s="183"/>
      <c r="AU11" s="183"/>
      <c r="AV11" s="183"/>
      <c r="AW11" s="183"/>
      <c r="AX11" s="183"/>
      <c r="AY11" s="183"/>
      <c r="AZ11" s="184"/>
    </row>
    <row r="12" spans="1:52" s="17" customFormat="1" ht="13.5" customHeight="1">
      <c r="A12" s="213"/>
      <c r="B12" s="215"/>
      <c r="C12" s="170">
        <v>4</v>
      </c>
      <c r="D12" s="171"/>
      <c r="E12" s="185" t="s">
        <v>177</v>
      </c>
      <c r="F12" s="185"/>
      <c r="G12" s="185"/>
      <c r="H12" s="185"/>
      <c r="I12" s="185"/>
      <c r="J12" s="185"/>
      <c r="K12" s="29"/>
      <c r="L12" s="182"/>
      <c r="M12" s="183"/>
      <c r="N12" s="183"/>
      <c r="O12" s="183"/>
      <c r="P12" s="183"/>
      <c r="Q12" s="183"/>
      <c r="R12" s="183"/>
      <c r="S12" s="183"/>
      <c r="T12" s="183"/>
      <c r="U12" s="183"/>
      <c r="V12" s="183"/>
      <c r="W12" s="184"/>
      <c r="AC12" s="187"/>
      <c r="AD12" s="194"/>
      <c r="AE12" s="30">
        <v>34</v>
      </c>
      <c r="AF12" s="185" t="s">
        <v>178</v>
      </c>
      <c r="AG12" s="185"/>
      <c r="AH12" s="185"/>
      <c r="AI12" s="185"/>
      <c r="AJ12" s="185"/>
      <c r="AK12" s="185"/>
      <c r="AL12" s="185"/>
      <c r="AM12" s="185"/>
      <c r="AN12" s="29"/>
      <c r="AO12" s="182"/>
      <c r="AP12" s="183"/>
      <c r="AQ12" s="183"/>
      <c r="AR12" s="183"/>
      <c r="AS12" s="183"/>
      <c r="AT12" s="183"/>
      <c r="AU12" s="183"/>
      <c r="AV12" s="183"/>
      <c r="AW12" s="183"/>
      <c r="AX12" s="183"/>
      <c r="AY12" s="183"/>
      <c r="AZ12" s="184"/>
    </row>
    <row r="13" spans="1:52" s="17" customFormat="1" ht="13.5" customHeight="1">
      <c r="A13" s="213"/>
      <c r="B13" s="215"/>
      <c r="C13" s="170">
        <v>5</v>
      </c>
      <c r="D13" s="171"/>
      <c r="E13" s="185" t="s">
        <v>179</v>
      </c>
      <c r="F13" s="185"/>
      <c r="G13" s="185"/>
      <c r="H13" s="185"/>
      <c r="I13" s="185"/>
      <c r="J13" s="185"/>
      <c r="K13" s="29"/>
      <c r="L13" s="182"/>
      <c r="M13" s="183"/>
      <c r="N13" s="183"/>
      <c r="O13" s="183"/>
      <c r="P13" s="183"/>
      <c r="Q13" s="183"/>
      <c r="R13" s="183"/>
      <c r="S13" s="183"/>
      <c r="T13" s="183"/>
      <c r="U13" s="183"/>
      <c r="V13" s="183"/>
      <c r="W13" s="184"/>
      <c r="AC13" s="187"/>
      <c r="AD13" s="194"/>
      <c r="AE13" s="30">
        <v>35</v>
      </c>
      <c r="AF13" s="185" t="s">
        <v>180</v>
      </c>
      <c r="AG13" s="185"/>
      <c r="AH13" s="185"/>
      <c r="AI13" s="185"/>
      <c r="AJ13" s="185"/>
      <c r="AK13" s="185"/>
      <c r="AL13" s="185"/>
      <c r="AM13" s="185"/>
      <c r="AN13" s="29"/>
      <c r="AO13" s="182"/>
      <c r="AP13" s="183"/>
      <c r="AQ13" s="183"/>
      <c r="AR13" s="183"/>
      <c r="AS13" s="183"/>
      <c r="AT13" s="183"/>
      <c r="AU13" s="183"/>
      <c r="AV13" s="183"/>
      <c r="AW13" s="183"/>
      <c r="AX13" s="183"/>
      <c r="AY13" s="183"/>
      <c r="AZ13" s="184"/>
    </row>
    <row r="14" spans="1:52" s="17" customFormat="1" ht="13.5" customHeight="1">
      <c r="A14" s="213"/>
      <c r="B14" s="215"/>
      <c r="C14" s="170">
        <v>6</v>
      </c>
      <c r="D14" s="171"/>
      <c r="E14" s="185" t="s">
        <v>181</v>
      </c>
      <c r="F14" s="185"/>
      <c r="G14" s="185"/>
      <c r="H14" s="185"/>
      <c r="I14" s="185"/>
      <c r="J14" s="185"/>
      <c r="K14" s="29"/>
      <c r="L14" s="182"/>
      <c r="M14" s="183"/>
      <c r="N14" s="183"/>
      <c r="O14" s="183"/>
      <c r="P14" s="183"/>
      <c r="Q14" s="183"/>
      <c r="R14" s="183"/>
      <c r="S14" s="183"/>
      <c r="T14" s="183"/>
      <c r="U14" s="183"/>
      <c r="V14" s="183"/>
      <c r="W14" s="184"/>
      <c r="AC14" s="187"/>
      <c r="AD14" s="195"/>
      <c r="AE14" s="30">
        <v>36</v>
      </c>
      <c r="AF14" s="185" t="s">
        <v>182</v>
      </c>
      <c r="AG14" s="185"/>
      <c r="AH14" s="185"/>
      <c r="AI14" s="185"/>
      <c r="AJ14" s="189" t="s">
        <v>183</v>
      </c>
      <c r="AK14" s="189"/>
      <c r="AL14" s="189"/>
      <c r="AM14" s="189"/>
      <c r="AN14" s="29"/>
      <c r="AO14" s="190">
        <f>SUM(L39+L40+AO9+AO10+AO11+AO12+AO13)</f>
        <v>0</v>
      </c>
      <c r="AP14" s="191"/>
      <c r="AQ14" s="191"/>
      <c r="AR14" s="191"/>
      <c r="AS14" s="191"/>
      <c r="AT14" s="191"/>
      <c r="AU14" s="191"/>
      <c r="AV14" s="191"/>
      <c r="AW14" s="191"/>
      <c r="AX14" s="191"/>
      <c r="AY14" s="191"/>
      <c r="AZ14" s="192"/>
    </row>
    <row r="15" spans="1:52" s="17" customFormat="1" ht="13.5" customHeight="1">
      <c r="A15" s="213"/>
      <c r="B15" s="216"/>
      <c r="C15" s="170">
        <v>7</v>
      </c>
      <c r="D15" s="171"/>
      <c r="E15" s="32"/>
      <c r="F15" s="32"/>
      <c r="G15" s="32" t="s">
        <v>184</v>
      </c>
      <c r="H15" s="189" t="s">
        <v>185</v>
      </c>
      <c r="I15" s="189"/>
      <c r="J15" s="189"/>
      <c r="K15" s="29"/>
      <c r="L15" s="190">
        <f>SUM(L9:W14)</f>
        <v>0</v>
      </c>
      <c r="M15" s="191"/>
      <c r="N15" s="191"/>
      <c r="O15" s="191"/>
      <c r="P15" s="191"/>
      <c r="Q15" s="191"/>
      <c r="R15" s="191"/>
      <c r="S15" s="191"/>
      <c r="T15" s="191"/>
      <c r="U15" s="191"/>
      <c r="V15" s="191"/>
      <c r="W15" s="192"/>
      <c r="AC15" s="187"/>
      <c r="AD15" s="196" t="s">
        <v>186</v>
      </c>
      <c r="AE15" s="197"/>
      <c r="AF15" s="198"/>
      <c r="AG15" s="30">
        <v>37</v>
      </c>
      <c r="AH15" s="185" t="s">
        <v>187</v>
      </c>
      <c r="AI15" s="185"/>
      <c r="AJ15" s="185"/>
      <c r="AK15" s="185"/>
      <c r="AL15" s="185"/>
      <c r="AM15" s="185"/>
      <c r="AN15" s="29"/>
      <c r="AO15" s="182"/>
      <c r="AP15" s="183"/>
      <c r="AQ15" s="183"/>
      <c r="AR15" s="183"/>
      <c r="AS15" s="183"/>
      <c r="AT15" s="183"/>
      <c r="AU15" s="183"/>
      <c r="AV15" s="183"/>
      <c r="AW15" s="183"/>
      <c r="AX15" s="183"/>
      <c r="AY15" s="183"/>
      <c r="AZ15" s="184"/>
    </row>
    <row r="16" spans="1:52" s="17" customFormat="1" ht="6.75" customHeight="1">
      <c r="A16" s="213"/>
      <c r="B16" s="196">
        <v>8</v>
      </c>
      <c r="C16" s="202" t="s">
        <v>188</v>
      </c>
      <c r="D16" s="202"/>
      <c r="E16" s="202"/>
      <c r="F16" s="202"/>
      <c r="G16" s="202"/>
      <c r="H16" s="202"/>
      <c r="I16" s="202"/>
      <c r="J16" s="202"/>
      <c r="K16" s="23"/>
      <c r="L16" s="204"/>
      <c r="M16" s="205"/>
      <c r="N16" s="205"/>
      <c r="O16" s="205"/>
      <c r="P16" s="205"/>
      <c r="Q16" s="205"/>
      <c r="R16" s="205"/>
      <c r="S16" s="205"/>
      <c r="T16" s="205"/>
      <c r="U16" s="205"/>
      <c r="V16" s="205"/>
      <c r="W16" s="206"/>
      <c r="AC16" s="187"/>
      <c r="AD16" s="199"/>
      <c r="AE16" s="200"/>
      <c r="AF16" s="201"/>
      <c r="AG16" s="196">
        <v>38</v>
      </c>
      <c r="AH16" s="202" t="s">
        <v>189</v>
      </c>
      <c r="AI16" s="202"/>
      <c r="AJ16" s="202"/>
      <c r="AK16" s="202"/>
      <c r="AL16" s="202"/>
      <c r="AM16" s="202"/>
      <c r="AN16" s="23"/>
      <c r="AO16" s="204"/>
      <c r="AP16" s="205"/>
      <c r="AQ16" s="205"/>
      <c r="AR16" s="205"/>
      <c r="AS16" s="205"/>
      <c r="AT16" s="205"/>
      <c r="AU16" s="205"/>
      <c r="AV16" s="205"/>
      <c r="AW16" s="205"/>
      <c r="AX16" s="205"/>
      <c r="AY16" s="205"/>
      <c r="AZ16" s="206"/>
    </row>
    <row r="17" spans="1:52" s="17" customFormat="1" ht="6.75" customHeight="1">
      <c r="A17" s="213"/>
      <c r="B17" s="210"/>
      <c r="C17" s="203"/>
      <c r="D17" s="203"/>
      <c r="E17" s="203"/>
      <c r="F17" s="203"/>
      <c r="G17" s="203"/>
      <c r="H17" s="203"/>
      <c r="I17" s="203"/>
      <c r="J17" s="203"/>
      <c r="K17" s="26"/>
      <c r="L17" s="207"/>
      <c r="M17" s="208"/>
      <c r="N17" s="208"/>
      <c r="O17" s="208"/>
      <c r="P17" s="208"/>
      <c r="Q17" s="208"/>
      <c r="R17" s="208"/>
      <c r="S17" s="208"/>
      <c r="T17" s="208"/>
      <c r="U17" s="208"/>
      <c r="V17" s="208"/>
      <c r="W17" s="209"/>
      <c r="AC17" s="187"/>
      <c r="AD17" s="199" t="s">
        <v>190</v>
      </c>
      <c r="AE17" s="200"/>
      <c r="AF17" s="201"/>
      <c r="AG17" s="210"/>
      <c r="AH17" s="203"/>
      <c r="AI17" s="203"/>
      <c r="AJ17" s="203"/>
      <c r="AK17" s="203"/>
      <c r="AL17" s="203"/>
      <c r="AM17" s="203"/>
      <c r="AN17" s="26"/>
      <c r="AO17" s="207"/>
      <c r="AP17" s="208"/>
      <c r="AQ17" s="208"/>
      <c r="AR17" s="208"/>
      <c r="AS17" s="208"/>
      <c r="AT17" s="208"/>
      <c r="AU17" s="208"/>
      <c r="AV17" s="208"/>
      <c r="AW17" s="208"/>
      <c r="AX17" s="208"/>
      <c r="AY17" s="208"/>
      <c r="AZ17" s="209"/>
    </row>
    <row r="18" spans="1:52" s="17" customFormat="1" ht="13.5" customHeight="1">
      <c r="A18" s="214"/>
      <c r="B18" s="30">
        <v>9</v>
      </c>
      <c r="C18" s="185" t="s">
        <v>191</v>
      </c>
      <c r="D18" s="185"/>
      <c r="E18" s="185"/>
      <c r="F18" s="185"/>
      <c r="G18" s="185"/>
      <c r="H18" s="189" t="s">
        <v>192</v>
      </c>
      <c r="I18" s="189"/>
      <c r="J18" s="189"/>
      <c r="K18" s="29"/>
      <c r="L18" s="190">
        <f>SUM(L15+L16)</f>
        <v>0</v>
      </c>
      <c r="M18" s="191"/>
      <c r="N18" s="191"/>
      <c r="O18" s="191"/>
      <c r="P18" s="191"/>
      <c r="Q18" s="191"/>
      <c r="R18" s="191"/>
      <c r="S18" s="191"/>
      <c r="T18" s="191"/>
      <c r="U18" s="191"/>
      <c r="V18" s="191"/>
      <c r="W18" s="192"/>
      <c r="AC18" s="187"/>
      <c r="AD18" s="210"/>
      <c r="AE18" s="211"/>
      <c r="AF18" s="212"/>
      <c r="AG18" s="30">
        <v>39</v>
      </c>
      <c r="AH18" s="189" t="s">
        <v>184</v>
      </c>
      <c r="AI18" s="189"/>
      <c r="AJ18" s="189" t="s">
        <v>193</v>
      </c>
      <c r="AK18" s="189"/>
      <c r="AL18" s="189"/>
      <c r="AM18" s="189"/>
      <c r="AN18" s="29"/>
      <c r="AO18" s="190">
        <f>SUM(AO15:AZ17)</f>
        <v>0</v>
      </c>
      <c r="AP18" s="191"/>
      <c r="AQ18" s="191"/>
      <c r="AR18" s="191"/>
      <c r="AS18" s="191"/>
      <c r="AT18" s="191"/>
      <c r="AU18" s="191"/>
      <c r="AV18" s="191"/>
      <c r="AW18" s="191"/>
      <c r="AX18" s="191"/>
      <c r="AY18" s="191"/>
      <c r="AZ18" s="192"/>
    </row>
    <row r="19" spans="1:52" s="17" customFormat="1" ht="13.5" customHeight="1">
      <c r="A19" s="186" t="s">
        <v>170</v>
      </c>
      <c r="B19" s="193" t="s">
        <v>194</v>
      </c>
      <c r="C19" s="220" t="s">
        <v>195</v>
      </c>
      <c r="D19" s="221"/>
      <c r="E19" s="30">
        <v>10</v>
      </c>
      <c r="F19" s="185" t="s">
        <v>196</v>
      </c>
      <c r="G19" s="185"/>
      <c r="H19" s="185"/>
      <c r="I19" s="185"/>
      <c r="J19" s="185"/>
      <c r="K19" s="29"/>
      <c r="L19" s="182"/>
      <c r="M19" s="183"/>
      <c r="N19" s="183"/>
      <c r="O19" s="183"/>
      <c r="P19" s="183"/>
      <c r="Q19" s="183"/>
      <c r="R19" s="183"/>
      <c r="S19" s="183"/>
      <c r="T19" s="183"/>
      <c r="U19" s="183"/>
      <c r="V19" s="183"/>
      <c r="W19" s="184"/>
      <c r="AC19" s="187"/>
      <c r="AD19" s="193" t="s">
        <v>197</v>
      </c>
      <c r="AE19" s="30">
        <v>40</v>
      </c>
      <c r="AF19" s="185" t="s">
        <v>198</v>
      </c>
      <c r="AG19" s="185"/>
      <c r="AH19" s="185"/>
      <c r="AI19" s="185"/>
      <c r="AJ19" s="185"/>
      <c r="AK19" s="185"/>
      <c r="AL19" s="185"/>
      <c r="AM19" s="185"/>
      <c r="AN19" s="29"/>
      <c r="AO19" s="182"/>
      <c r="AP19" s="183"/>
      <c r="AQ19" s="183"/>
      <c r="AR19" s="183"/>
      <c r="AS19" s="183"/>
      <c r="AT19" s="183"/>
      <c r="AU19" s="183"/>
      <c r="AV19" s="183"/>
      <c r="AW19" s="183"/>
      <c r="AX19" s="183"/>
      <c r="AY19" s="183"/>
      <c r="AZ19" s="184"/>
    </row>
    <row r="20" spans="1:52" s="17" customFormat="1" ht="13.5" customHeight="1">
      <c r="A20" s="187"/>
      <c r="B20" s="218"/>
      <c r="C20" s="222"/>
      <c r="D20" s="215"/>
      <c r="E20" s="30">
        <v>11</v>
      </c>
      <c r="F20" s="185" t="s">
        <v>199</v>
      </c>
      <c r="G20" s="185"/>
      <c r="H20" s="185"/>
      <c r="I20" s="185"/>
      <c r="J20" s="185"/>
      <c r="K20" s="29"/>
      <c r="L20" s="182"/>
      <c r="M20" s="183"/>
      <c r="N20" s="183"/>
      <c r="O20" s="183"/>
      <c r="P20" s="183"/>
      <c r="Q20" s="183"/>
      <c r="R20" s="183"/>
      <c r="S20" s="183"/>
      <c r="T20" s="183"/>
      <c r="U20" s="183"/>
      <c r="V20" s="183"/>
      <c r="W20" s="184"/>
      <c r="AC20" s="187"/>
      <c r="AD20" s="218"/>
      <c r="AE20" s="30">
        <v>41</v>
      </c>
      <c r="AF20" s="185" t="s">
        <v>200</v>
      </c>
      <c r="AG20" s="185"/>
      <c r="AH20" s="185"/>
      <c r="AI20" s="185"/>
      <c r="AJ20" s="185"/>
      <c r="AK20" s="185"/>
      <c r="AL20" s="185"/>
      <c r="AM20" s="185"/>
      <c r="AN20" s="29"/>
      <c r="AO20" s="182"/>
      <c r="AP20" s="183"/>
      <c r="AQ20" s="183"/>
      <c r="AR20" s="183"/>
      <c r="AS20" s="183"/>
      <c r="AT20" s="183"/>
      <c r="AU20" s="183"/>
      <c r="AV20" s="183"/>
      <c r="AW20" s="183"/>
      <c r="AX20" s="183"/>
      <c r="AY20" s="183"/>
      <c r="AZ20" s="184"/>
    </row>
    <row r="21" spans="1:52" s="17" customFormat="1" ht="13.5" customHeight="1">
      <c r="A21" s="187"/>
      <c r="B21" s="218"/>
      <c r="C21" s="222"/>
      <c r="D21" s="215"/>
      <c r="E21" s="30">
        <v>12</v>
      </c>
      <c r="F21" s="185" t="s">
        <v>189</v>
      </c>
      <c r="G21" s="185"/>
      <c r="H21" s="185"/>
      <c r="I21" s="185"/>
      <c r="J21" s="185"/>
      <c r="K21" s="29"/>
      <c r="L21" s="182"/>
      <c r="M21" s="183"/>
      <c r="N21" s="183"/>
      <c r="O21" s="183"/>
      <c r="P21" s="183"/>
      <c r="Q21" s="183"/>
      <c r="R21" s="183"/>
      <c r="S21" s="183"/>
      <c r="T21" s="183"/>
      <c r="U21" s="183"/>
      <c r="V21" s="183"/>
      <c r="W21" s="184"/>
      <c r="AC21" s="187"/>
      <c r="AD21" s="218"/>
      <c r="AE21" s="30">
        <v>42</v>
      </c>
      <c r="AF21" s="185" t="s">
        <v>201</v>
      </c>
      <c r="AG21" s="185"/>
      <c r="AH21" s="185"/>
      <c r="AI21" s="185"/>
      <c r="AJ21" s="185"/>
      <c r="AK21" s="185"/>
      <c r="AL21" s="185"/>
      <c r="AM21" s="185"/>
      <c r="AN21" s="29"/>
      <c r="AO21" s="182"/>
      <c r="AP21" s="183"/>
      <c r="AQ21" s="183"/>
      <c r="AR21" s="183"/>
      <c r="AS21" s="183"/>
      <c r="AT21" s="183"/>
      <c r="AU21" s="183"/>
      <c r="AV21" s="183"/>
      <c r="AW21" s="183"/>
      <c r="AX21" s="183"/>
      <c r="AY21" s="183"/>
      <c r="AZ21" s="184"/>
    </row>
    <row r="22" spans="1:52" s="17" customFormat="1" ht="13.5" customHeight="1">
      <c r="A22" s="187"/>
      <c r="B22" s="218"/>
      <c r="C22" s="223"/>
      <c r="D22" s="216"/>
      <c r="E22" s="30">
        <v>13</v>
      </c>
      <c r="F22" s="32"/>
      <c r="G22" s="32" t="s">
        <v>184</v>
      </c>
      <c r="H22" s="189" t="s">
        <v>202</v>
      </c>
      <c r="I22" s="189"/>
      <c r="J22" s="189"/>
      <c r="K22" s="29"/>
      <c r="L22" s="190">
        <f>SUM(L19:W21)</f>
        <v>0</v>
      </c>
      <c r="M22" s="191"/>
      <c r="N22" s="191"/>
      <c r="O22" s="191"/>
      <c r="P22" s="191"/>
      <c r="Q22" s="191"/>
      <c r="R22" s="191"/>
      <c r="S22" s="191"/>
      <c r="T22" s="191"/>
      <c r="U22" s="191"/>
      <c r="V22" s="191"/>
      <c r="W22" s="192"/>
      <c r="AC22" s="187"/>
      <c r="AD22" s="218"/>
      <c r="AE22" s="30">
        <v>43</v>
      </c>
      <c r="AF22" s="185" t="s">
        <v>203</v>
      </c>
      <c r="AG22" s="185"/>
      <c r="AH22" s="185"/>
      <c r="AI22" s="185"/>
      <c r="AJ22" s="185"/>
      <c r="AK22" s="185"/>
      <c r="AL22" s="185"/>
      <c r="AM22" s="185"/>
      <c r="AN22" s="29"/>
      <c r="AO22" s="182"/>
      <c r="AP22" s="183"/>
      <c r="AQ22" s="183"/>
      <c r="AR22" s="183"/>
      <c r="AS22" s="183"/>
      <c r="AT22" s="183"/>
      <c r="AU22" s="183"/>
      <c r="AV22" s="183"/>
      <c r="AW22" s="183"/>
      <c r="AX22" s="183"/>
      <c r="AY22" s="183"/>
      <c r="AZ22" s="184"/>
    </row>
    <row r="23" spans="1:52" s="17" customFormat="1" ht="13.5" customHeight="1">
      <c r="A23" s="187"/>
      <c r="B23" s="218"/>
      <c r="C23" s="224" t="s">
        <v>204</v>
      </c>
      <c r="D23" s="227" t="s">
        <v>205</v>
      </c>
      <c r="E23" s="30">
        <v>14</v>
      </c>
      <c r="F23" s="185" t="s">
        <v>196</v>
      </c>
      <c r="G23" s="185"/>
      <c r="H23" s="185"/>
      <c r="I23" s="185"/>
      <c r="J23" s="185"/>
      <c r="K23" s="29"/>
      <c r="L23" s="182"/>
      <c r="M23" s="183"/>
      <c r="N23" s="183"/>
      <c r="O23" s="183"/>
      <c r="P23" s="183"/>
      <c r="Q23" s="183"/>
      <c r="R23" s="183"/>
      <c r="S23" s="183"/>
      <c r="T23" s="183"/>
      <c r="U23" s="183"/>
      <c r="V23" s="183"/>
      <c r="W23" s="184"/>
      <c r="AC23" s="187"/>
      <c r="AD23" s="218"/>
      <c r="AE23" s="30">
        <v>44</v>
      </c>
      <c r="AF23" s="185" t="s">
        <v>206</v>
      </c>
      <c r="AG23" s="185"/>
      <c r="AH23" s="185"/>
      <c r="AI23" s="185"/>
      <c r="AJ23" s="185"/>
      <c r="AK23" s="185"/>
      <c r="AL23" s="185"/>
      <c r="AM23" s="185"/>
      <c r="AN23" s="29"/>
      <c r="AO23" s="182"/>
      <c r="AP23" s="183"/>
      <c r="AQ23" s="183"/>
      <c r="AR23" s="183"/>
      <c r="AS23" s="183"/>
      <c r="AT23" s="183"/>
      <c r="AU23" s="183"/>
      <c r="AV23" s="183"/>
      <c r="AW23" s="183"/>
      <c r="AX23" s="183"/>
      <c r="AY23" s="183"/>
      <c r="AZ23" s="184"/>
    </row>
    <row r="24" spans="1:52" s="17" customFormat="1" ht="13.5" customHeight="1">
      <c r="A24" s="187"/>
      <c r="B24" s="218"/>
      <c r="C24" s="225"/>
      <c r="D24" s="228"/>
      <c r="E24" s="30">
        <v>15</v>
      </c>
      <c r="F24" s="185" t="s">
        <v>207</v>
      </c>
      <c r="G24" s="185"/>
      <c r="H24" s="185"/>
      <c r="I24" s="185"/>
      <c r="J24" s="185"/>
      <c r="K24" s="29"/>
      <c r="L24" s="182"/>
      <c r="M24" s="183"/>
      <c r="N24" s="183"/>
      <c r="O24" s="183"/>
      <c r="P24" s="183"/>
      <c r="Q24" s="183"/>
      <c r="R24" s="183"/>
      <c r="S24" s="183"/>
      <c r="T24" s="183"/>
      <c r="U24" s="183"/>
      <c r="V24" s="183"/>
      <c r="W24" s="184"/>
      <c r="AC24" s="187"/>
      <c r="AD24" s="218"/>
      <c r="AE24" s="30">
        <v>45</v>
      </c>
      <c r="AF24" s="185" t="s">
        <v>208</v>
      </c>
      <c r="AG24" s="185"/>
      <c r="AH24" s="185"/>
      <c r="AI24" s="185"/>
      <c r="AJ24" s="185"/>
      <c r="AK24" s="185"/>
      <c r="AL24" s="185"/>
      <c r="AM24" s="185"/>
      <c r="AN24" s="29"/>
      <c r="AO24" s="182"/>
      <c r="AP24" s="183"/>
      <c r="AQ24" s="183"/>
      <c r="AR24" s="183"/>
      <c r="AS24" s="183"/>
      <c r="AT24" s="183"/>
      <c r="AU24" s="183"/>
      <c r="AV24" s="183"/>
      <c r="AW24" s="183"/>
      <c r="AX24" s="183"/>
      <c r="AY24" s="183"/>
      <c r="AZ24" s="184"/>
    </row>
    <row r="25" spans="1:52" s="17" customFormat="1" ht="13.5" customHeight="1">
      <c r="A25" s="187"/>
      <c r="B25" s="218"/>
      <c r="C25" s="225"/>
      <c r="D25" s="228"/>
      <c r="E25" s="30">
        <v>16</v>
      </c>
      <c r="F25" s="185" t="s">
        <v>189</v>
      </c>
      <c r="G25" s="185"/>
      <c r="H25" s="185"/>
      <c r="I25" s="185"/>
      <c r="J25" s="185"/>
      <c r="K25" s="29"/>
      <c r="L25" s="182"/>
      <c r="M25" s="183"/>
      <c r="N25" s="183"/>
      <c r="O25" s="183"/>
      <c r="P25" s="183"/>
      <c r="Q25" s="183"/>
      <c r="R25" s="183"/>
      <c r="S25" s="183"/>
      <c r="T25" s="183"/>
      <c r="U25" s="183"/>
      <c r="V25" s="183"/>
      <c r="W25" s="184"/>
      <c r="AC25" s="187"/>
      <c r="AD25" s="218"/>
      <c r="AE25" s="30">
        <v>46</v>
      </c>
      <c r="AF25" s="185" t="s">
        <v>209</v>
      </c>
      <c r="AG25" s="185"/>
      <c r="AH25" s="185"/>
      <c r="AI25" s="185"/>
      <c r="AJ25" s="185"/>
      <c r="AK25" s="185"/>
      <c r="AL25" s="185"/>
      <c r="AM25" s="185"/>
      <c r="AN25" s="29"/>
      <c r="AO25" s="182"/>
      <c r="AP25" s="183"/>
      <c r="AQ25" s="183"/>
      <c r="AR25" s="183"/>
      <c r="AS25" s="183"/>
      <c r="AT25" s="183"/>
      <c r="AU25" s="183"/>
      <c r="AV25" s="183"/>
      <c r="AW25" s="183"/>
      <c r="AX25" s="183"/>
      <c r="AY25" s="183"/>
      <c r="AZ25" s="184"/>
    </row>
    <row r="26" spans="1:52" s="17" customFormat="1" ht="13.5" customHeight="1">
      <c r="A26" s="187"/>
      <c r="B26" s="218"/>
      <c r="C26" s="226"/>
      <c r="D26" s="229"/>
      <c r="E26" s="30">
        <v>17</v>
      </c>
      <c r="F26" s="32"/>
      <c r="G26" s="32" t="s">
        <v>184</v>
      </c>
      <c r="H26" s="189" t="s">
        <v>210</v>
      </c>
      <c r="I26" s="189"/>
      <c r="J26" s="189"/>
      <c r="K26" s="29"/>
      <c r="L26" s="190">
        <f>SUM(L23:W25)</f>
        <v>0</v>
      </c>
      <c r="M26" s="191"/>
      <c r="N26" s="191"/>
      <c r="O26" s="191"/>
      <c r="P26" s="191"/>
      <c r="Q26" s="191"/>
      <c r="R26" s="191"/>
      <c r="S26" s="191"/>
      <c r="T26" s="191"/>
      <c r="U26" s="191"/>
      <c r="V26" s="191"/>
      <c r="W26" s="192"/>
      <c r="AC26" s="187"/>
      <c r="AD26" s="219"/>
      <c r="AE26" s="30">
        <v>47</v>
      </c>
      <c r="AF26" s="185" t="s">
        <v>211</v>
      </c>
      <c r="AG26" s="185"/>
      <c r="AH26" s="185"/>
      <c r="AI26" s="185"/>
      <c r="AJ26" s="189" t="s">
        <v>212</v>
      </c>
      <c r="AK26" s="189"/>
      <c r="AL26" s="189"/>
      <c r="AM26" s="189"/>
      <c r="AN26" s="29"/>
      <c r="AO26" s="190">
        <f>SUM(AO19:AZ25)</f>
        <v>0</v>
      </c>
      <c r="AP26" s="191"/>
      <c r="AQ26" s="191"/>
      <c r="AR26" s="191"/>
      <c r="AS26" s="191"/>
      <c r="AT26" s="191"/>
      <c r="AU26" s="191"/>
      <c r="AV26" s="191"/>
      <c r="AW26" s="191"/>
      <c r="AX26" s="191"/>
      <c r="AY26" s="191"/>
      <c r="AZ26" s="192"/>
    </row>
    <row r="27" spans="1:52" s="17" customFormat="1" ht="13.5" customHeight="1">
      <c r="A27" s="187"/>
      <c r="B27" s="218"/>
      <c r="C27" s="170">
        <v>18</v>
      </c>
      <c r="D27" s="171"/>
      <c r="E27" s="185" t="s">
        <v>213</v>
      </c>
      <c r="F27" s="185"/>
      <c r="G27" s="185"/>
      <c r="H27" s="185"/>
      <c r="I27" s="185"/>
      <c r="J27" s="185"/>
      <c r="K27" s="29"/>
      <c r="L27" s="182"/>
      <c r="M27" s="183"/>
      <c r="N27" s="183"/>
      <c r="O27" s="183"/>
      <c r="P27" s="183"/>
      <c r="Q27" s="183"/>
      <c r="R27" s="183"/>
      <c r="S27" s="183"/>
      <c r="T27" s="183"/>
      <c r="U27" s="183"/>
      <c r="V27" s="183"/>
      <c r="W27" s="184"/>
      <c r="AC27" s="187"/>
      <c r="AD27" s="30">
        <v>48</v>
      </c>
      <c r="AE27" s="185" t="s">
        <v>214</v>
      </c>
      <c r="AF27" s="185"/>
      <c r="AG27" s="185"/>
      <c r="AH27" s="185"/>
      <c r="AI27" s="185"/>
      <c r="AJ27" s="185"/>
      <c r="AK27" s="185"/>
      <c r="AL27" s="185"/>
      <c r="AM27" s="185"/>
      <c r="AN27" s="29"/>
      <c r="AO27" s="182"/>
      <c r="AP27" s="183"/>
      <c r="AQ27" s="183"/>
      <c r="AR27" s="183"/>
      <c r="AS27" s="183"/>
      <c r="AT27" s="183"/>
      <c r="AU27" s="183"/>
      <c r="AV27" s="183"/>
      <c r="AW27" s="183"/>
      <c r="AX27" s="183"/>
      <c r="AY27" s="183"/>
      <c r="AZ27" s="184"/>
    </row>
    <row r="28" spans="1:52" s="17" customFormat="1" ht="13.5" customHeight="1">
      <c r="A28" s="187"/>
      <c r="B28" s="218"/>
      <c r="C28" s="170">
        <v>19</v>
      </c>
      <c r="D28" s="171"/>
      <c r="E28" s="185" t="s">
        <v>215</v>
      </c>
      <c r="F28" s="185"/>
      <c r="G28" s="185"/>
      <c r="H28" s="185"/>
      <c r="I28" s="185"/>
      <c r="J28" s="185"/>
      <c r="K28" s="29"/>
      <c r="L28" s="182"/>
      <c r="M28" s="183"/>
      <c r="N28" s="183"/>
      <c r="O28" s="183"/>
      <c r="P28" s="183"/>
      <c r="Q28" s="183"/>
      <c r="R28" s="183"/>
      <c r="S28" s="183"/>
      <c r="T28" s="183"/>
      <c r="U28" s="183"/>
      <c r="V28" s="183"/>
      <c r="W28" s="184"/>
      <c r="AC28" s="188"/>
      <c r="AD28" s="30">
        <v>49</v>
      </c>
      <c r="AE28" s="32" t="s">
        <v>216</v>
      </c>
      <c r="AF28" s="32"/>
      <c r="AG28" s="32" t="s">
        <v>217</v>
      </c>
      <c r="AH28" s="32"/>
      <c r="AI28" s="32"/>
      <c r="AJ28" s="32"/>
      <c r="AK28" s="32"/>
      <c r="AL28" s="32"/>
      <c r="AM28" s="32"/>
      <c r="AN28" s="29"/>
      <c r="AO28" s="190">
        <f>SUM(L37+AO14+AO18+AO26+AO27)</f>
        <v>0</v>
      </c>
      <c r="AP28" s="191"/>
      <c r="AQ28" s="191"/>
      <c r="AR28" s="191"/>
      <c r="AS28" s="191"/>
      <c r="AT28" s="191"/>
      <c r="AU28" s="191"/>
      <c r="AV28" s="191"/>
      <c r="AW28" s="191"/>
      <c r="AX28" s="191"/>
      <c r="AY28" s="191"/>
      <c r="AZ28" s="192"/>
    </row>
    <row r="29" spans="1:52" s="17" customFormat="1" ht="13.5" customHeight="1">
      <c r="A29" s="187"/>
      <c r="B29" s="218"/>
      <c r="C29" s="170">
        <v>20</v>
      </c>
      <c r="D29" s="171"/>
      <c r="E29" s="185" t="s">
        <v>218</v>
      </c>
      <c r="F29" s="185"/>
      <c r="G29" s="185"/>
      <c r="H29" s="185"/>
      <c r="I29" s="185"/>
      <c r="J29" s="185"/>
      <c r="K29" s="29"/>
      <c r="L29" s="182"/>
      <c r="M29" s="183"/>
      <c r="N29" s="183"/>
      <c r="O29" s="183"/>
      <c r="P29" s="183"/>
      <c r="Q29" s="183"/>
      <c r="R29" s="183"/>
      <c r="S29" s="183"/>
      <c r="T29" s="183"/>
      <c r="U29" s="183"/>
      <c r="V29" s="183"/>
      <c r="W29" s="184"/>
      <c r="AC29" s="34">
        <v>50</v>
      </c>
      <c r="AD29" s="32" t="s">
        <v>219</v>
      </c>
      <c r="AE29" s="32"/>
      <c r="AF29" s="32"/>
      <c r="AG29" s="32"/>
      <c r="AH29" s="32"/>
      <c r="AI29" s="32"/>
      <c r="AJ29" s="32"/>
      <c r="AK29" s="32"/>
      <c r="AL29" s="32"/>
      <c r="AM29" s="32"/>
      <c r="AN29" s="29"/>
      <c r="AO29" s="190">
        <f>SUM(L18-AO28)</f>
        <v>0</v>
      </c>
      <c r="AP29" s="191"/>
      <c r="AQ29" s="191"/>
      <c r="AR29" s="191"/>
      <c r="AS29" s="191"/>
      <c r="AT29" s="191"/>
      <c r="AU29" s="191"/>
      <c r="AV29" s="191"/>
      <c r="AW29" s="191"/>
      <c r="AX29" s="191"/>
      <c r="AY29" s="191"/>
      <c r="AZ29" s="192"/>
    </row>
    <row r="30" spans="1:52" s="17" customFormat="1" ht="13.5" customHeight="1">
      <c r="A30" s="187"/>
      <c r="B30" s="218"/>
      <c r="C30" s="170">
        <v>21</v>
      </c>
      <c r="D30" s="171"/>
      <c r="E30" s="185" t="s">
        <v>220</v>
      </c>
      <c r="F30" s="185"/>
      <c r="G30" s="185"/>
      <c r="H30" s="185"/>
      <c r="I30" s="185"/>
      <c r="J30" s="185"/>
      <c r="K30" s="29"/>
      <c r="L30" s="182"/>
      <c r="M30" s="183"/>
      <c r="N30" s="183"/>
      <c r="O30" s="183"/>
      <c r="P30" s="183"/>
      <c r="Q30" s="183"/>
      <c r="R30" s="183"/>
      <c r="S30" s="183"/>
      <c r="T30" s="183"/>
      <c r="U30" s="183"/>
      <c r="V30" s="183"/>
      <c r="W30" s="184"/>
      <c r="AC30" s="34">
        <v>51</v>
      </c>
      <c r="AD30" s="185" t="s">
        <v>221</v>
      </c>
      <c r="AE30" s="185"/>
      <c r="AF30" s="185"/>
      <c r="AG30" s="185"/>
      <c r="AH30" s="185"/>
      <c r="AI30" s="185"/>
      <c r="AJ30" s="185"/>
      <c r="AK30" s="185"/>
      <c r="AL30" s="185"/>
      <c r="AM30" s="185"/>
      <c r="AN30" s="29"/>
      <c r="AO30" s="182"/>
      <c r="AP30" s="183"/>
      <c r="AQ30" s="183"/>
      <c r="AR30" s="183"/>
      <c r="AS30" s="183"/>
      <c r="AT30" s="183"/>
      <c r="AU30" s="183"/>
      <c r="AV30" s="183"/>
      <c r="AW30" s="183"/>
      <c r="AX30" s="183"/>
      <c r="AY30" s="183"/>
      <c r="AZ30" s="184"/>
    </row>
    <row r="31" spans="1:52" s="17" customFormat="1" ht="13.5" customHeight="1">
      <c r="A31" s="187"/>
      <c r="B31" s="218"/>
      <c r="C31" s="220" t="s">
        <v>222</v>
      </c>
      <c r="D31" s="221"/>
      <c r="E31" s="30">
        <v>22</v>
      </c>
      <c r="F31" s="185" t="s">
        <v>223</v>
      </c>
      <c r="G31" s="185"/>
      <c r="H31" s="185"/>
      <c r="I31" s="185"/>
      <c r="J31" s="185"/>
      <c r="K31" s="29"/>
      <c r="L31" s="182"/>
      <c r="M31" s="183"/>
      <c r="N31" s="183"/>
      <c r="O31" s="183"/>
      <c r="P31" s="183"/>
      <c r="Q31" s="183"/>
      <c r="R31" s="183"/>
      <c r="S31" s="183"/>
      <c r="T31" s="183"/>
      <c r="U31" s="183"/>
      <c r="V31" s="183"/>
      <c r="W31" s="184"/>
      <c r="AC31" s="186" t="s">
        <v>224</v>
      </c>
      <c r="AD31" s="193" t="s">
        <v>225</v>
      </c>
      <c r="AE31" s="30">
        <v>52</v>
      </c>
      <c r="AF31" s="185" t="s">
        <v>226</v>
      </c>
      <c r="AG31" s="185"/>
      <c r="AH31" s="185"/>
      <c r="AI31" s="185"/>
      <c r="AJ31" s="185"/>
      <c r="AK31" s="185"/>
      <c r="AL31" s="185"/>
      <c r="AM31" s="185"/>
      <c r="AN31" s="29"/>
      <c r="AO31" s="182"/>
      <c r="AP31" s="183"/>
      <c r="AQ31" s="183"/>
      <c r="AR31" s="183"/>
      <c r="AS31" s="183"/>
      <c r="AT31" s="183"/>
      <c r="AU31" s="183"/>
      <c r="AV31" s="183"/>
      <c r="AW31" s="183"/>
      <c r="AX31" s="183"/>
      <c r="AY31" s="183"/>
      <c r="AZ31" s="184"/>
    </row>
    <row r="32" spans="1:52" s="17" customFormat="1" ht="13.5" customHeight="1">
      <c r="A32" s="187"/>
      <c r="B32" s="218"/>
      <c r="C32" s="222"/>
      <c r="D32" s="215"/>
      <c r="E32" s="30">
        <v>23</v>
      </c>
      <c r="F32" s="185" t="s">
        <v>227</v>
      </c>
      <c r="G32" s="185"/>
      <c r="H32" s="185"/>
      <c r="I32" s="185"/>
      <c r="J32" s="185"/>
      <c r="K32" s="29"/>
      <c r="L32" s="182"/>
      <c r="M32" s="183"/>
      <c r="N32" s="183"/>
      <c r="O32" s="183"/>
      <c r="P32" s="183"/>
      <c r="Q32" s="183"/>
      <c r="R32" s="183"/>
      <c r="S32" s="183"/>
      <c r="T32" s="183"/>
      <c r="U32" s="183"/>
      <c r="V32" s="183"/>
      <c r="W32" s="184"/>
      <c r="AC32" s="213"/>
      <c r="AD32" s="218"/>
      <c r="AE32" s="30">
        <v>53</v>
      </c>
      <c r="AF32" s="185" t="s">
        <v>228</v>
      </c>
      <c r="AG32" s="185"/>
      <c r="AH32" s="185"/>
      <c r="AI32" s="185"/>
      <c r="AJ32" s="185"/>
      <c r="AK32" s="185"/>
      <c r="AL32" s="185"/>
      <c r="AM32" s="185"/>
      <c r="AN32" s="29"/>
      <c r="AO32" s="182"/>
      <c r="AP32" s="183"/>
      <c r="AQ32" s="183"/>
      <c r="AR32" s="183"/>
      <c r="AS32" s="183"/>
      <c r="AT32" s="183"/>
      <c r="AU32" s="183"/>
      <c r="AV32" s="183"/>
      <c r="AW32" s="183"/>
      <c r="AX32" s="183"/>
      <c r="AY32" s="183"/>
      <c r="AZ32" s="184"/>
    </row>
    <row r="33" spans="1:52" s="17" customFormat="1" ht="13.5" customHeight="1">
      <c r="A33" s="187"/>
      <c r="B33" s="218"/>
      <c r="C33" s="222"/>
      <c r="D33" s="215"/>
      <c r="E33" s="30">
        <v>24</v>
      </c>
      <c r="F33" s="185" t="s">
        <v>189</v>
      </c>
      <c r="G33" s="185"/>
      <c r="H33" s="185"/>
      <c r="I33" s="185"/>
      <c r="J33" s="185"/>
      <c r="K33" s="29"/>
      <c r="L33" s="182"/>
      <c r="M33" s="183"/>
      <c r="N33" s="183"/>
      <c r="O33" s="183"/>
      <c r="P33" s="183"/>
      <c r="Q33" s="183"/>
      <c r="R33" s="183"/>
      <c r="S33" s="183"/>
      <c r="T33" s="183"/>
      <c r="U33" s="183"/>
      <c r="V33" s="183"/>
      <c r="W33" s="184"/>
      <c r="AC33" s="213"/>
      <c r="AD33" s="218"/>
      <c r="AE33" s="30">
        <v>54</v>
      </c>
      <c r="AF33" s="185" t="s">
        <v>189</v>
      </c>
      <c r="AG33" s="185"/>
      <c r="AH33" s="185"/>
      <c r="AI33" s="185"/>
      <c r="AJ33" s="185"/>
      <c r="AK33" s="185"/>
      <c r="AL33" s="185"/>
      <c r="AM33" s="185"/>
      <c r="AN33" s="29"/>
      <c r="AO33" s="182"/>
      <c r="AP33" s="183"/>
      <c r="AQ33" s="183"/>
      <c r="AR33" s="183"/>
      <c r="AS33" s="183"/>
      <c r="AT33" s="183"/>
      <c r="AU33" s="183"/>
      <c r="AV33" s="183"/>
      <c r="AW33" s="183"/>
      <c r="AX33" s="183"/>
      <c r="AY33" s="183"/>
      <c r="AZ33" s="184"/>
    </row>
    <row r="34" spans="1:52" s="17" customFormat="1" ht="13.5" customHeight="1">
      <c r="A34" s="187"/>
      <c r="B34" s="218"/>
      <c r="C34" s="223"/>
      <c r="D34" s="216"/>
      <c r="E34" s="30">
        <v>25</v>
      </c>
      <c r="F34" s="32"/>
      <c r="G34" s="32" t="s">
        <v>184</v>
      </c>
      <c r="H34" s="189" t="s">
        <v>229</v>
      </c>
      <c r="I34" s="189"/>
      <c r="J34" s="189"/>
      <c r="K34" s="29"/>
      <c r="L34" s="190">
        <f>SUM(L31:W33)</f>
        <v>0</v>
      </c>
      <c r="M34" s="191"/>
      <c r="N34" s="191"/>
      <c r="O34" s="191"/>
      <c r="P34" s="191"/>
      <c r="Q34" s="191"/>
      <c r="R34" s="191"/>
      <c r="S34" s="191"/>
      <c r="T34" s="191"/>
      <c r="U34" s="191"/>
      <c r="V34" s="191"/>
      <c r="W34" s="192"/>
      <c r="AC34" s="213"/>
      <c r="AD34" s="219"/>
      <c r="AE34" s="30">
        <v>55</v>
      </c>
      <c r="AF34" s="185" t="s">
        <v>184</v>
      </c>
      <c r="AG34" s="185"/>
      <c r="AH34" s="185"/>
      <c r="AI34" s="185"/>
      <c r="AJ34" s="189" t="s">
        <v>230</v>
      </c>
      <c r="AK34" s="189"/>
      <c r="AL34" s="189"/>
      <c r="AM34" s="189"/>
      <c r="AN34" s="29"/>
      <c r="AO34" s="190">
        <f>SUM(AO31:AZ33)</f>
        <v>0</v>
      </c>
      <c r="AP34" s="191"/>
      <c r="AQ34" s="191"/>
      <c r="AR34" s="191"/>
      <c r="AS34" s="191"/>
      <c r="AT34" s="191"/>
      <c r="AU34" s="191"/>
      <c r="AV34" s="191"/>
      <c r="AW34" s="191"/>
      <c r="AX34" s="191"/>
      <c r="AY34" s="191"/>
      <c r="AZ34" s="192"/>
    </row>
    <row r="35" spans="1:52" s="17" customFormat="1" ht="13.5" customHeight="1">
      <c r="A35" s="187"/>
      <c r="B35" s="218"/>
      <c r="C35" s="170">
        <v>26</v>
      </c>
      <c r="D35" s="171"/>
      <c r="E35" s="185" t="s">
        <v>231</v>
      </c>
      <c r="F35" s="185"/>
      <c r="G35" s="185"/>
      <c r="H35" s="185"/>
      <c r="I35" s="185"/>
      <c r="J35" s="185"/>
      <c r="K35" s="29"/>
      <c r="L35" s="182"/>
      <c r="M35" s="183"/>
      <c r="N35" s="183"/>
      <c r="O35" s="183"/>
      <c r="P35" s="183"/>
      <c r="Q35" s="183"/>
      <c r="R35" s="183"/>
      <c r="S35" s="183"/>
      <c r="T35" s="183"/>
      <c r="U35" s="183"/>
      <c r="V35" s="183"/>
      <c r="W35" s="184"/>
      <c r="AC35" s="213"/>
      <c r="AD35" s="30">
        <v>56</v>
      </c>
      <c r="AE35" s="185" t="s">
        <v>232</v>
      </c>
      <c r="AF35" s="185"/>
      <c r="AG35" s="185"/>
      <c r="AH35" s="185"/>
      <c r="AI35" s="185"/>
      <c r="AJ35" s="185"/>
      <c r="AK35" s="185"/>
      <c r="AL35" s="185"/>
      <c r="AM35" s="185"/>
      <c r="AN35" s="29"/>
      <c r="AO35" s="182"/>
      <c r="AP35" s="183"/>
      <c r="AQ35" s="183"/>
      <c r="AR35" s="183"/>
      <c r="AS35" s="183"/>
      <c r="AT35" s="183"/>
      <c r="AU35" s="183"/>
      <c r="AV35" s="183"/>
      <c r="AW35" s="183"/>
      <c r="AX35" s="183"/>
      <c r="AY35" s="183"/>
      <c r="AZ35" s="184"/>
    </row>
    <row r="36" spans="1:52" s="17" customFormat="1" ht="13.5" customHeight="1">
      <c r="A36" s="187"/>
      <c r="B36" s="218"/>
      <c r="C36" s="170">
        <v>27</v>
      </c>
      <c r="D36" s="171"/>
      <c r="E36" s="185" t="s">
        <v>233</v>
      </c>
      <c r="F36" s="185"/>
      <c r="G36" s="185"/>
      <c r="H36" s="185"/>
      <c r="I36" s="185"/>
      <c r="J36" s="185"/>
      <c r="K36" s="29"/>
      <c r="L36" s="182"/>
      <c r="M36" s="183"/>
      <c r="N36" s="183"/>
      <c r="O36" s="183"/>
      <c r="P36" s="183"/>
      <c r="Q36" s="183"/>
      <c r="R36" s="183"/>
      <c r="S36" s="183"/>
      <c r="T36" s="183"/>
      <c r="U36" s="183"/>
      <c r="V36" s="183"/>
      <c r="W36" s="184"/>
      <c r="AC36" s="214"/>
      <c r="AD36" s="30">
        <v>57</v>
      </c>
      <c r="AE36" s="185" t="s">
        <v>234</v>
      </c>
      <c r="AF36" s="185"/>
      <c r="AG36" s="185"/>
      <c r="AH36" s="185"/>
      <c r="AI36" s="185"/>
      <c r="AJ36" s="189" t="s">
        <v>235</v>
      </c>
      <c r="AK36" s="189"/>
      <c r="AL36" s="189"/>
      <c r="AM36" s="189"/>
      <c r="AN36" s="29"/>
      <c r="AO36" s="190">
        <f>SUM(AO34:AZ35)</f>
        <v>0</v>
      </c>
      <c r="AP36" s="191"/>
      <c r="AQ36" s="191"/>
      <c r="AR36" s="191"/>
      <c r="AS36" s="191"/>
      <c r="AT36" s="191"/>
      <c r="AU36" s="191"/>
      <c r="AV36" s="191"/>
      <c r="AW36" s="191"/>
      <c r="AX36" s="191"/>
      <c r="AY36" s="191"/>
      <c r="AZ36" s="192"/>
    </row>
    <row r="37" spans="1:52" s="17" customFormat="1" ht="6.75" customHeight="1">
      <c r="A37" s="187"/>
      <c r="B37" s="218"/>
      <c r="C37" s="196">
        <v>28</v>
      </c>
      <c r="D37" s="197"/>
      <c r="E37" s="202" t="s">
        <v>236</v>
      </c>
      <c r="F37" s="202"/>
      <c r="G37" s="202"/>
      <c r="H37" s="239" t="s">
        <v>237</v>
      </c>
      <c r="I37" s="239"/>
      <c r="J37" s="239"/>
      <c r="K37" s="23"/>
      <c r="L37" s="232">
        <f>SUM(L22+L26+L27+L28+L29+L30+L34+L35+L36)</f>
        <v>0</v>
      </c>
      <c r="M37" s="233"/>
      <c r="N37" s="233"/>
      <c r="O37" s="233"/>
      <c r="P37" s="233"/>
      <c r="Q37" s="233"/>
      <c r="R37" s="233"/>
      <c r="S37" s="233"/>
      <c r="T37" s="233"/>
      <c r="U37" s="233"/>
      <c r="V37" s="233"/>
      <c r="W37" s="234"/>
      <c r="AC37" s="243">
        <v>58</v>
      </c>
      <c r="AD37" s="202" t="s">
        <v>238</v>
      </c>
      <c r="AE37" s="202"/>
      <c r="AF37" s="202"/>
      <c r="AG37" s="202"/>
      <c r="AH37" s="202"/>
      <c r="AI37" s="230" t="s">
        <v>239</v>
      </c>
      <c r="AJ37" s="230"/>
      <c r="AK37" s="230"/>
      <c r="AL37" s="230"/>
      <c r="AM37" s="230"/>
      <c r="AN37" s="23"/>
      <c r="AO37" s="232">
        <f>SUM(AO29+AO30-AO36)</f>
        <v>0</v>
      </c>
      <c r="AP37" s="233"/>
      <c r="AQ37" s="233"/>
      <c r="AR37" s="233"/>
      <c r="AS37" s="233"/>
      <c r="AT37" s="233"/>
      <c r="AU37" s="233"/>
      <c r="AV37" s="233"/>
      <c r="AW37" s="233"/>
      <c r="AX37" s="233"/>
      <c r="AY37" s="233"/>
      <c r="AZ37" s="234"/>
    </row>
    <row r="38" spans="1:52" s="17" customFormat="1" ht="6.75" customHeight="1" thickBot="1">
      <c r="A38" s="187"/>
      <c r="B38" s="219"/>
      <c r="C38" s="210"/>
      <c r="D38" s="211"/>
      <c r="E38" s="203"/>
      <c r="F38" s="203"/>
      <c r="G38" s="203"/>
      <c r="H38" s="238" t="s">
        <v>240</v>
      </c>
      <c r="I38" s="238"/>
      <c r="J38" s="238"/>
      <c r="K38" s="26"/>
      <c r="L38" s="240"/>
      <c r="M38" s="241"/>
      <c r="N38" s="241"/>
      <c r="O38" s="241"/>
      <c r="P38" s="241"/>
      <c r="Q38" s="241"/>
      <c r="R38" s="241"/>
      <c r="S38" s="241"/>
      <c r="T38" s="241"/>
      <c r="U38" s="241"/>
      <c r="V38" s="241"/>
      <c r="W38" s="242"/>
      <c r="AC38" s="244"/>
      <c r="AD38" s="245"/>
      <c r="AE38" s="245"/>
      <c r="AF38" s="245"/>
      <c r="AG38" s="245"/>
      <c r="AH38" s="245"/>
      <c r="AI38" s="231"/>
      <c r="AJ38" s="231"/>
      <c r="AK38" s="231"/>
      <c r="AL38" s="231"/>
      <c r="AM38" s="231"/>
      <c r="AN38" s="36"/>
      <c r="AO38" s="235"/>
      <c r="AP38" s="236"/>
      <c r="AQ38" s="236"/>
      <c r="AR38" s="236"/>
      <c r="AS38" s="236"/>
      <c r="AT38" s="236"/>
      <c r="AU38" s="236"/>
      <c r="AV38" s="236"/>
      <c r="AW38" s="236"/>
      <c r="AX38" s="236"/>
      <c r="AY38" s="236"/>
      <c r="AZ38" s="237"/>
    </row>
    <row r="39" spans="1:23" s="17" customFormat="1" ht="13.5" customHeight="1">
      <c r="A39" s="187"/>
      <c r="B39" s="193" t="s">
        <v>241</v>
      </c>
      <c r="C39" s="170">
        <v>29</v>
      </c>
      <c r="D39" s="171"/>
      <c r="E39" s="185" t="s">
        <v>242</v>
      </c>
      <c r="F39" s="185"/>
      <c r="G39" s="185"/>
      <c r="H39" s="185"/>
      <c r="I39" s="185"/>
      <c r="J39" s="185"/>
      <c r="K39" s="29"/>
      <c r="L39" s="182"/>
      <c r="M39" s="183"/>
      <c r="N39" s="183"/>
      <c r="O39" s="183"/>
      <c r="P39" s="183"/>
      <c r="Q39" s="183"/>
      <c r="R39" s="183"/>
      <c r="S39" s="183"/>
      <c r="T39" s="183"/>
      <c r="U39" s="183"/>
      <c r="V39" s="183"/>
      <c r="W39" s="184"/>
    </row>
    <row r="40" spans="1:52" s="17" customFormat="1" ht="13.5" customHeight="1" thickBot="1">
      <c r="A40" s="217"/>
      <c r="B40" s="246"/>
      <c r="C40" s="247">
        <v>30</v>
      </c>
      <c r="D40" s="248"/>
      <c r="E40" s="249" t="s">
        <v>243</v>
      </c>
      <c r="F40" s="249"/>
      <c r="G40" s="249"/>
      <c r="H40" s="249"/>
      <c r="I40" s="249"/>
      <c r="J40" s="249"/>
      <c r="K40" s="37"/>
      <c r="L40" s="250"/>
      <c r="M40" s="251"/>
      <c r="N40" s="251"/>
      <c r="O40" s="251"/>
      <c r="P40" s="251"/>
      <c r="Q40" s="251"/>
      <c r="R40" s="251"/>
      <c r="S40" s="251"/>
      <c r="T40" s="251"/>
      <c r="U40" s="251"/>
      <c r="V40" s="251"/>
      <c r="W40" s="252"/>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row>
  </sheetData>
  <sheetProtection/>
  <mergeCells count="180">
    <mergeCell ref="C36:D36"/>
    <mergeCell ref="E36:J36"/>
    <mergeCell ref="L36:W36"/>
    <mergeCell ref="AE36:AI36"/>
    <mergeCell ref="AJ36:AM36"/>
    <mergeCell ref="AO36:AZ36"/>
    <mergeCell ref="B39:B40"/>
    <mergeCell ref="C39:D39"/>
    <mergeCell ref="E39:J39"/>
    <mergeCell ref="L39:W39"/>
    <mergeCell ref="C40:D40"/>
    <mergeCell ref="E40:J40"/>
    <mergeCell ref="L40:W40"/>
    <mergeCell ref="C37:D38"/>
    <mergeCell ref="E37:G38"/>
    <mergeCell ref="H37:J37"/>
    <mergeCell ref="L37:W38"/>
    <mergeCell ref="AC37:AC38"/>
    <mergeCell ref="AD37:AH38"/>
    <mergeCell ref="AI37:AM38"/>
    <mergeCell ref="AO37:AZ38"/>
    <mergeCell ref="H38:J38"/>
    <mergeCell ref="AO31:AZ31"/>
    <mergeCell ref="F32:J32"/>
    <mergeCell ref="L32:W32"/>
    <mergeCell ref="AF32:AM32"/>
    <mergeCell ref="AO32:AZ32"/>
    <mergeCell ref="F33:J33"/>
    <mergeCell ref="L33:W33"/>
    <mergeCell ref="E30:J30"/>
    <mergeCell ref="L30:W30"/>
    <mergeCell ref="AD30:AM30"/>
    <mergeCell ref="AO30:AZ30"/>
    <mergeCell ref="C31:D34"/>
    <mergeCell ref="F31:J31"/>
    <mergeCell ref="L31:W31"/>
    <mergeCell ref="AC31:AC36"/>
    <mergeCell ref="AD31:AD34"/>
    <mergeCell ref="AO35:AZ35"/>
    <mergeCell ref="AF33:AM33"/>
    <mergeCell ref="AO33:AZ33"/>
    <mergeCell ref="H34:J34"/>
    <mergeCell ref="L34:W34"/>
    <mergeCell ref="AF34:AI34"/>
    <mergeCell ref="AJ34:AM34"/>
    <mergeCell ref="AO34:AZ34"/>
    <mergeCell ref="AO28:AZ28"/>
    <mergeCell ref="C29:D29"/>
    <mergeCell ref="E29:J29"/>
    <mergeCell ref="L29:W29"/>
    <mergeCell ref="AO29:AZ29"/>
    <mergeCell ref="H26:J26"/>
    <mergeCell ref="L26:W26"/>
    <mergeCell ref="AF26:AI26"/>
    <mergeCell ref="AJ26:AM26"/>
    <mergeCell ref="AO26:AZ26"/>
    <mergeCell ref="AE27:AM27"/>
    <mergeCell ref="AO27:AZ27"/>
    <mergeCell ref="C23:C26"/>
    <mergeCell ref="D23:D26"/>
    <mergeCell ref="AO24:AZ24"/>
    <mergeCell ref="F25:J25"/>
    <mergeCell ref="L25:W25"/>
    <mergeCell ref="AF25:AM25"/>
    <mergeCell ref="AO25:AZ25"/>
    <mergeCell ref="H22:J22"/>
    <mergeCell ref="L22:W22"/>
    <mergeCell ref="AF22:AM22"/>
    <mergeCell ref="AO22:AZ22"/>
    <mergeCell ref="F23:J23"/>
    <mergeCell ref="L23:W23"/>
    <mergeCell ref="AF23:AM23"/>
    <mergeCell ref="AO23:AZ23"/>
    <mergeCell ref="AO19:AZ19"/>
    <mergeCell ref="F20:J20"/>
    <mergeCell ref="L20:W20"/>
    <mergeCell ref="AF20:AM20"/>
    <mergeCell ref="AO20:AZ20"/>
    <mergeCell ref="F21:J21"/>
    <mergeCell ref="L21:W21"/>
    <mergeCell ref="AF21:AM21"/>
    <mergeCell ref="AO21:AZ21"/>
    <mergeCell ref="AF19:AM19"/>
    <mergeCell ref="A19:A40"/>
    <mergeCell ref="B19:B38"/>
    <mergeCell ref="C19:D22"/>
    <mergeCell ref="F19:J19"/>
    <mergeCell ref="L19:W19"/>
    <mergeCell ref="AD19:AD26"/>
    <mergeCell ref="C27:D27"/>
    <mergeCell ref="E27:J27"/>
    <mergeCell ref="L27:W27"/>
    <mergeCell ref="C30:D30"/>
    <mergeCell ref="A9:A18"/>
    <mergeCell ref="B9:B15"/>
    <mergeCell ref="F24:J24"/>
    <mergeCell ref="L24:W24"/>
    <mergeCell ref="AF24:AM24"/>
    <mergeCell ref="C28:D28"/>
    <mergeCell ref="E28:J28"/>
    <mergeCell ref="L28:W28"/>
    <mergeCell ref="C15:D15"/>
    <mergeCell ref="H15:J15"/>
    <mergeCell ref="AF31:AM31"/>
    <mergeCell ref="C35:D35"/>
    <mergeCell ref="E35:J35"/>
    <mergeCell ref="L35:W35"/>
    <mergeCell ref="AE35:AM35"/>
    <mergeCell ref="B16:B17"/>
    <mergeCell ref="C16:J17"/>
    <mergeCell ref="L16:W17"/>
    <mergeCell ref="AG16:AG17"/>
    <mergeCell ref="C18:G18"/>
    <mergeCell ref="AD15:AF16"/>
    <mergeCell ref="AH15:AM15"/>
    <mergeCell ref="AO15:AZ15"/>
    <mergeCell ref="AF13:AM13"/>
    <mergeCell ref="AO13:AZ13"/>
    <mergeCell ref="L13:W13"/>
    <mergeCell ref="AH16:AM17"/>
    <mergeCell ref="AO16:AZ17"/>
    <mergeCell ref="AD17:AF18"/>
    <mergeCell ref="AH18:AI18"/>
    <mergeCell ref="AJ18:AM18"/>
    <mergeCell ref="AO18:AZ18"/>
    <mergeCell ref="AF11:AM11"/>
    <mergeCell ref="AO11:AZ11"/>
    <mergeCell ref="L14:W14"/>
    <mergeCell ref="AF14:AI14"/>
    <mergeCell ref="AJ14:AM14"/>
    <mergeCell ref="AO14:AZ14"/>
    <mergeCell ref="L15:W15"/>
    <mergeCell ref="AF12:AM12"/>
    <mergeCell ref="AO12:AZ12"/>
    <mergeCell ref="AD9:AD14"/>
    <mergeCell ref="AF9:AM9"/>
    <mergeCell ref="AO9:AZ9"/>
    <mergeCell ref="C10:D10"/>
    <mergeCell ref="E10:J10"/>
    <mergeCell ref="C14:D14"/>
    <mergeCell ref="E14:J14"/>
    <mergeCell ref="E11:J11"/>
    <mergeCell ref="E9:J9"/>
    <mergeCell ref="C12:D12"/>
    <mergeCell ref="E12:J12"/>
    <mergeCell ref="L12:W12"/>
    <mergeCell ref="H18:J18"/>
    <mergeCell ref="C13:D13"/>
    <mergeCell ref="L18:W18"/>
    <mergeCell ref="E13:J13"/>
    <mergeCell ref="A8:K8"/>
    <mergeCell ref="L8:W8"/>
    <mergeCell ref="AC8:AN8"/>
    <mergeCell ref="AO8:AZ8"/>
    <mergeCell ref="L10:W10"/>
    <mergeCell ref="AF10:AM10"/>
    <mergeCell ref="AO10:AZ10"/>
    <mergeCell ref="L9:W9"/>
    <mergeCell ref="AC9:AC28"/>
    <mergeCell ref="L11:W11"/>
    <mergeCell ref="C11:D11"/>
    <mergeCell ref="C9:D9"/>
    <mergeCell ref="AL5:AM6"/>
    <mergeCell ref="A1:AZ1"/>
    <mergeCell ref="AK4:AK6"/>
    <mergeCell ref="AN4:AO6"/>
    <mergeCell ref="AS4:AS6"/>
    <mergeCell ref="AW4:AZ6"/>
    <mergeCell ref="AQ5:AR6"/>
    <mergeCell ref="AT5:AU6"/>
    <mergeCell ref="AW7:AZ7"/>
    <mergeCell ref="A3:F4"/>
    <mergeCell ref="P3:T4"/>
    <mergeCell ref="G3:O4"/>
    <mergeCell ref="A5:F6"/>
    <mergeCell ref="G5:O6"/>
    <mergeCell ref="P5:T6"/>
    <mergeCell ref="U3:AC4"/>
    <mergeCell ref="U5:AC6"/>
    <mergeCell ref="AI5:AJ6"/>
  </mergeCells>
  <printOptions horizontalCentered="1"/>
  <pageMargins left="0.7874015748031497" right="0.5905511811023623" top="0.8661417322834646" bottom="0.31496062992125984" header="0.5118110236220472" footer="0.2362204724409449"/>
  <pageSetup blackAndWhite="1" firstPageNumber="220" useFirstPageNumber="1"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1:AZ40"/>
  <sheetViews>
    <sheetView showGridLines="0" workbookViewId="0" topLeftCell="A1">
      <selection activeCell="AF21" sqref="AF21:AM21"/>
    </sheetView>
  </sheetViews>
  <sheetFormatPr defaultColWidth="9.140625" defaultRowHeight="15"/>
  <cols>
    <col min="1" max="2" width="3.140625" style="38" customWidth="1"/>
    <col min="3" max="4" width="1.57421875" style="38" customWidth="1"/>
    <col min="5" max="11" width="3.140625" style="38" customWidth="1"/>
    <col min="12" max="13" width="1.57421875" style="38" customWidth="1"/>
    <col min="14" max="14" width="3.140625" style="38" customWidth="1"/>
    <col min="15" max="15" width="0.5625" style="38" customWidth="1"/>
    <col min="16" max="16" width="2.57421875" style="38" customWidth="1"/>
    <col min="17" max="19" width="3.57421875" style="38" customWidth="1"/>
    <col min="20" max="20" width="2.140625" style="38" customWidth="1"/>
    <col min="21" max="21" width="1.57421875" style="38" customWidth="1"/>
    <col min="22" max="23" width="3.140625" style="38" customWidth="1"/>
    <col min="24" max="25" width="1.57421875" style="38" customWidth="1"/>
    <col min="26" max="26" width="3.140625" style="38" customWidth="1"/>
    <col min="27" max="27" width="0.5625" style="38" customWidth="1"/>
    <col min="28" max="28" width="2.57421875" style="38" customWidth="1"/>
    <col min="29" max="31" width="3.140625" style="38" customWidth="1"/>
    <col min="32" max="32" width="6.140625" style="38" customWidth="1"/>
    <col min="33" max="33" width="3.140625" style="38" customWidth="1"/>
    <col min="34" max="34" width="2.00390625" style="38" customWidth="1"/>
    <col min="35" max="40" width="1.57421875" style="38" customWidth="1"/>
    <col min="41" max="41" width="3.57421875" style="38" customWidth="1"/>
    <col min="42" max="42" width="2.28125" style="38" customWidth="1"/>
    <col min="43" max="44" width="1.57421875" style="38" customWidth="1"/>
    <col min="45" max="45" width="2.28125" style="38" customWidth="1"/>
    <col min="46" max="47" width="1.57421875" style="38" customWidth="1"/>
    <col min="48" max="48" width="0.42578125" style="38" customWidth="1"/>
    <col min="49" max="52" width="3.57421875" style="38" customWidth="1"/>
    <col min="53" max="16384" width="9.00390625" style="38" customWidth="1"/>
  </cols>
  <sheetData>
    <row r="1" spans="1:52" s="17" customFormat="1" ht="19.5" customHeight="1">
      <c r="A1" s="172" t="s">
        <v>156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row>
    <row r="2" s="17" customFormat="1" ht="10.5"/>
    <row r="3" spans="1:29" s="17" customFormat="1" ht="6" customHeight="1">
      <c r="A3" s="164" t="s">
        <v>341</v>
      </c>
      <c r="B3" s="164"/>
      <c r="C3" s="164"/>
      <c r="D3" s="164"/>
      <c r="E3" s="164"/>
      <c r="F3" s="164"/>
      <c r="G3" s="164" t="s">
        <v>342</v>
      </c>
      <c r="H3" s="164"/>
      <c r="I3" s="164"/>
      <c r="J3" s="164"/>
      <c r="K3" s="164"/>
      <c r="L3" s="164"/>
      <c r="M3" s="164"/>
      <c r="N3" s="164"/>
      <c r="O3" s="164"/>
      <c r="P3" s="164" t="s">
        <v>340</v>
      </c>
      <c r="Q3" s="164"/>
      <c r="R3" s="164"/>
      <c r="S3" s="164"/>
      <c r="T3" s="164"/>
      <c r="U3" s="164" t="s">
        <v>343</v>
      </c>
      <c r="V3" s="164"/>
      <c r="W3" s="164"/>
      <c r="X3" s="164"/>
      <c r="Y3" s="164"/>
      <c r="Z3" s="164"/>
      <c r="AA3" s="164"/>
      <c r="AB3" s="164"/>
      <c r="AC3" s="164"/>
    </row>
    <row r="4" spans="1:52" s="17" customFormat="1" ht="11.25" customHeigh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24" t="s">
        <v>159</v>
      </c>
      <c r="AI4" s="19">
        <v>11</v>
      </c>
      <c r="AJ4" s="20">
        <v>12</v>
      </c>
      <c r="AK4" s="173" t="s">
        <v>160</v>
      </c>
      <c r="AL4" s="19">
        <v>13</v>
      </c>
      <c r="AM4" s="20">
        <v>14</v>
      </c>
      <c r="AN4" s="174" t="s">
        <v>161</v>
      </c>
      <c r="AO4" s="175"/>
      <c r="AQ4" s="19">
        <v>15</v>
      </c>
      <c r="AR4" s="19">
        <v>16</v>
      </c>
      <c r="AS4" s="173" t="s">
        <v>160</v>
      </c>
      <c r="AT4" s="19">
        <v>17</v>
      </c>
      <c r="AU4" s="19">
        <v>18</v>
      </c>
      <c r="AW4" s="176" t="s">
        <v>162</v>
      </c>
      <c r="AX4" s="176"/>
      <c r="AY4" s="176"/>
      <c r="AZ4" s="176"/>
    </row>
    <row r="5" spans="1:52" s="17" customFormat="1" ht="12" customHeight="1">
      <c r="A5" s="164"/>
      <c r="B5" s="164"/>
      <c r="C5" s="164"/>
      <c r="D5" s="164"/>
      <c r="E5" s="164"/>
      <c r="F5" s="164"/>
      <c r="G5" s="165"/>
      <c r="H5" s="165"/>
      <c r="I5" s="165"/>
      <c r="J5" s="165"/>
      <c r="K5" s="165"/>
      <c r="L5" s="165"/>
      <c r="M5" s="165"/>
      <c r="N5" s="165"/>
      <c r="O5" s="165"/>
      <c r="P5" s="164"/>
      <c r="Q5" s="164"/>
      <c r="R5" s="164"/>
      <c r="S5" s="164"/>
      <c r="T5" s="164"/>
      <c r="U5" s="165"/>
      <c r="V5" s="165"/>
      <c r="W5" s="165"/>
      <c r="X5" s="165"/>
      <c r="Y5" s="165"/>
      <c r="Z5" s="165"/>
      <c r="AA5" s="165"/>
      <c r="AB5" s="165"/>
      <c r="AC5" s="165"/>
      <c r="AD5" s="24"/>
      <c r="AI5" s="166"/>
      <c r="AJ5" s="167"/>
      <c r="AK5" s="173"/>
      <c r="AL5" s="166"/>
      <c r="AM5" s="167"/>
      <c r="AN5" s="174"/>
      <c r="AO5" s="175"/>
      <c r="AQ5" s="166"/>
      <c r="AR5" s="167"/>
      <c r="AS5" s="173"/>
      <c r="AT5" s="166"/>
      <c r="AU5" s="167"/>
      <c r="AW5" s="176"/>
      <c r="AX5" s="176"/>
      <c r="AY5" s="176"/>
      <c r="AZ5" s="176"/>
    </row>
    <row r="6" spans="1:52" s="17" customFormat="1" ht="12.75" customHeight="1">
      <c r="A6" s="164"/>
      <c r="B6" s="164"/>
      <c r="C6" s="164"/>
      <c r="D6" s="164"/>
      <c r="E6" s="164"/>
      <c r="F6" s="164"/>
      <c r="G6" s="165"/>
      <c r="H6" s="165"/>
      <c r="I6" s="165"/>
      <c r="J6" s="165"/>
      <c r="K6" s="165"/>
      <c r="L6" s="165"/>
      <c r="M6" s="165"/>
      <c r="N6" s="165"/>
      <c r="O6" s="165"/>
      <c r="P6" s="164"/>
      <c r="Q6" s="164"/>
      <c r="R6" s="164"/>
      <c r="S6" s="164"/>
      <c r="T6" s="164"/>
      <c r="U6" s="165"/>
      <c r="V6" s="165"/>
      <c r="W6" s="165"/>
      <c r="X6" s="165"/>
      <c r="Y6" s="165"/>
      <c r="Z6" s="165"/>
      <c r="AA6" s="165"/>
      <c r="AB6" s="165"/>
      <c r="AC6" s="165"/>
      <c r="AD6" s="24"/>
      <c r="AI6" s="168"/>
      <c r="AJ6" s="169"/>
      <c r="AK6" s="173"/>
      <c r="AL6" s="168"/>
      <c r="AM6" s="169"/>
      <c r="AN6" s="174"/>
      <c r="AO6" s="175"/>
      <c r="AQ6" s="168"/>
      <c r="AR6" s="169"/>
      <c r="AS6" s="173"/>
      <c r="AT6" s="168"/>
      <c r="AU6" s="169"/>
      <c r="AW6" s="176"/>
      <c r="AX6" s="176"/>
      <c r="AY6" s="176"/>
      <c r="AZ6" s="176"/>
    </row>
    <row r="7" spans="49:52" s="17" customFormat="1" ht="11.25" thickBot="1">
      <c r="AW7" s="163"/>
      <c r="AX7" s="163"/>
      <c r="AY7" s="163"/>
      <c r="AZ7" s="163"/>
    </row>
    <row r="8" spans="1:52" s="17" customFormat="1" ht="13.5" customHeight="1">
      <c r="A8" s="177" t="s">
        <v>164</v>
      </c>
      <c r="B8" s="178"/>
      <c r="C8" s="178"/>
      <c r="D8" s="178"/>
      <c r="E8" s="178"/>
      <c r="F8" s="178"/>
      <c r="G8" s="178"/>
      <c r="H8" s="178"/>
      <c r="I8" s="178"/>
      <c r="J8" s="178"/>
      <c r="K8" s="179"/>
      <c r="L8" s="180" t="s">
        <v>165</v>
      </c>
      <c r="M8" s="178"/>
      <c r="N8" s="178"/>
      <c r="O8" s="178"/>
      <c r="P8" s="178"/>
      <c r="Q8" s="178"/>
      <c r="R8" s="178"/>
      <c r="S8" s="178"/>
      <c r="T8" s="178"/>
      <c r="U8" s="178"/>
      <c r="V8" s="178"/>
      <c r="W8" s="181"/>
      <c r="AC8" s="177" t="s">
        <v>166</v>
      </c>
      <c r="AD8" s="178"/>
      <c r="AE8" s="178"/>
      <c r="AF8" s="178"/>
      <c r="AG8" s="178"/>
      <c r="AH8" s="178"/>
      <c r="AI8" s="178"/>
      <c r="AJ8" s="178"/>
      <c r="AK8" s="178"/>
      <c r="AL8" s="178"/>
      <c r="AM8" s="178"/>
      <c r="AN8" s="179"/>
      <c r="AO8" s="180" t="s">
        <v>165</v>
      </c>
      <c r="AP8" s="178"/>
      <c r="AQ8" s="178"/>
      <c r="AR8" s="178"/>
      <c r="AS8" s="178"/>
      <c r="AT8" s="178"/>
      <c r="AU8" s="178"/>
      <c r="AV8" s="178"/>
      <c r="AW8" s="178"/>
      <c r="AX8" s="178"/>
      <c r="AY8" s="178"/>
      <c r="AZ8" s="181"/>
    </row>
    <row r="9" spans="1:52" s="17" customFormat="1" ht="13.5" customHeight="1">
      <c r="A9" s="213" t="s">
        <v>167</v>
      </c>
      <c r="B9" s="215" t="s">
        <v>168</v>
      </c>
      <c r="C9" s="170">
        <v>1</v>
      </c>
      <c r="D9" s="171"/>
      <c r="E9" s="185" t="s">
        <v>169</v>
      </c>
      <c r="F9" s="185"/>
      <c r="G9" s="185"/>
      <c r="H9" s="185"/>
      <c r="I9" s="185"/>
      <c r="J9" s="185"/>
      <c r="K9" s="29"/>
      <c r="L9" s="182"/>
      <c r="M9" s="183"/>
      <c r="N9" s="183"/>
      <c r="O9" s="183"/>
      <c r="P9" s="183"/>
      <c r="Q9" s="183"/>
      <c r="R9" s="183"/>
      <c r="S9" s="183"/>
      <c r="T9" s="183"/>
      <c r="U9" s="183"/>
      <c r="V9" s="183"/>
      <c r="W9" s="184"/>
      <c r="AC9" s="186" t="s">
        <v>170</v>
      </c>
      <c r="AD9" s="193" t="s">
        <v>171</v>
      </c>
      <c r="AE9" s="30">
        <v>31</v>
      </c>
      <c r="AF9" s="185" t="s">
        <v>172</v>
      </c>
      <c r="AG9" s="185"/>
      <c r="AH9" s="185"/>
      <c r="AI9" s="185"/>
      <c r="AJ9" s="185"/>
      <c r="AK9" s="185"/>
      <c r="AL9" s="185"/>
      <c r="AM9" s="185"/>
      <c r="AN9" s="29"/>
      <c r="AO9" s="182"/>
      <c r="AP9" s="183"/>
      <c r="AQ9" s="183"/>
      <c r="AR9" s="183"/>
      <c r="AS9" s="183"/>
      <c r="AT9" s="183"/>
      <c r="AU9" s="183"/>
      <c r="AV9" s="183"/>
      <c r="AW9" s="183"/>
      <c r="AX9" s="183"/>
      <c r="AY9" s="183"/>
      <c r="AZ9" s="184"/>
    </row>
    <row r="10" spans="1:52" s="17" customFormat="1" ht="13.5" customHeight="1">
      <c r="A10" s="213"/>
      <c r="B10" s="215"/>
      <c r="C10" s="170">
        <v>2</v>
      </c>
      <c r="D10" s="171"/>
      <c r="E10" s="185" t="s">
        <v>173</v>
      </c>
      <c r="F10" s="185"/>
      <c r="G10" s="185"/>
      <c r="H10" s="185"/>
      <c r="I10" s="185"/>
      <c r="J10" s="185"/>
      <c r="K10" s="29"/>
      <c r="L10" s="182"/>
      <c r="M10" s="183"/>
      <c r="N10" s="183"/>
      <c r="O10" s="183"/>
      <c r="P10" s="183"/>
      <c r="Q10" s="183"/>
      <c r="R10" s="183"/>
      <c r="S10" s="183"/>
      <c r="T10" s="183"/>
      <c r="U10" s="183"/>
      <c r="V10" s="183"/>
      <c r="W10" s="184"/>
      <c r="AC10" s="187"/>
      <c r="AD10" s="194"/>
      <c r="AE10" s="30">
        <v>32</v>
      </c>
      <c r="AF10" s="185" t="s">
        <v>174</v>
      </c>
      <c r="AG10" s="185"/>
      <c r="AH10" s="185"/>
      <c r="AI10" s="185"/>
      <c r="AJ10" s="185"/>
      <c r="AK10" s="185"/>
      <c r="AL10" s="185"/>
      <c r="AM10" s="185"/>
      <c r="AN10" s="29"/>
      <c r="AO10" s="182"/>
      <c r="AP10" s="183"/>
      <c r="AQ10" s="183"/>
      <c r="AR10" s="183"/>
      <c r="AS10" s="183"/>
      <c r="AT10" s="183"/>
      <c r="AU10" s="183"/>
      <c r="AV10" s="183"/>
      <c r="AW10" s="183"/>
      <c r="AX10" s="183"/>
      <c r="AY10" s="183"/>
      <c r="AZ10" s="184"/>
    </row>
    <row r="11" spans="1:52" s="17" customFormat="1" ht="13.5" customHeight="1">
      <c r="A11" s="213"/>
      <c r="B11" s="215"/>
      <c r="C11" s="170">
        <v>3</v>
      </c>
      <c r="D11" s="171"/>
      <c r="E11" s="185" t="s">
        <v>175</v>
      </c>
      <c r="F11" s="185"/>
      <c r="G11" s="185"/>
      <c r="H11" s="185"/>
      <c r="I11" s="185"/>
      <c r="J11" s="185"/>
      <c r="K11" s="29"/>
      <c r="L11" s="182"/>
      <c r="M11" s="183"/>
      <c r="N11" s="183"/>
      <c r="O11" s="183"/>
      <c r="P11" s="183"/>
      <c r="Q11" s="183"/>
      <c r="R11" s="183"/>
      <c r="S11" s="183"/>
      <c r="T11" s="183"/>
      <c r="U11" s="183"/>
      <c r="V11" s="183"/>
      <c r="W11" s="184"/>
      <c r="AC11" s="187"/>
      <c r="AD11" s="194"/>
      <c r="AE11" s="30">
        <v>33</v>
      </c>
      <c r="AF11" s="185" t="s">
        <v>176</v>
      </c>
      <c r="AG11" s="185"/>
      <c r="AH11" s="185"/>
      <c r="AI11" s="185"/>
      <c r="AJ11" s="185"/>
      <c r="AK11" s="185"/>
      <c r="AL11" s="185"/>
      <c r="AM11" s="185"/>
      <c r="AN11" s="29"/>
      <c r="AO11" s="182"/>
      <c r="AP11" s="183"/>
      <c r="AQ11" s="183"/>
      <c r="AR11" s="183"/>
      <c r="AS11" s="183"/>
      <c r="AT11" s="183"/>
      <c r="AU11" s="183"/>
      <c r="AV11" s="183"/>
      <c r="AW11" s="183"/>
      <c r="AX11" s="183"/>
      <c r="AY11" s="183"/>
      <c r="AZ11" s="184"/>
    </row>
    <row r="12" spans="1:52" s="17" customFormat="1" ht="13.5" customHeight="1">
      <c r="A12" s="213"/>
      <c r="B12" s="215"/>
      <c r="C12" s="170">
        <v>4</v>
      </c>
      <c r="D12" s="171"/>
      <c r="E12" s="185" t="s">
        <v>177</v>
      </c>
      <c r="F12" s="185"/>
      <c r="G12" s="185"/>
      <c r="H12" s="185"/>
      <c r="I12" s="185"/>
      <c r="J12" s="185"/>
      <c r="K12" s="29"/>
      <c r="L12" s="182"/>
      <c r="M12" s="183"/>
      <c r="N12" s="183"/>
      <c r="O12" s="183"/>
      <c r="P12" s="183"/>
      <c r="Q12" s="183"/>
      <c r="R12" s="183"/>
      <c r="S12" s="183"/>
      <c r="T12" s="183"/>
      <c r="U12" s="183"/>
      <c r="V12" s="183"/>
      <c r="W12" s="184"/>
      <c r="AC12" s="187"/>
      <c r="AD12" s="194"/>
      <c r="AE12" s="30">
        <v>34</v>
      </c>
      <c r="AF12" s="185" t="s">
        <v>178</v>
      </c>
      <c r="AG12" s="185"/>
      <c r="AH12" s="185"/>
      <c r="AI12" s="185"/>
      <c r="AJ12" s="185"/>
      <c r="AK12" s="185"/>
      <c r="AL12" s="185"/>
      <c r="AM12" s="185"/>
      <c r="AN12" s="29"/>
      <c r="AO12" s="182"/>
      <c r="AP12" s="183"/>
      <c r="AQ12" s="183"/>
      <c r="AR12" s="183"/>
      <c r="AS12" s="183"/>
      <c r="AT12" s="183"/>
      <c r="AU12" s="183"/>
      <c r="AV12" s="183"/>
      <c r="AW12" s="183"/>
      <c r="AX12" s="183"/>
      <c r="AY12" s="183"/>
      <c r="AZ12" s="184"/>
    </row>
    <row r="13" spans="1:52" s="17" customFormat="1" ht="13.5" customHeight="1">
      <c r="A13" s="213"/>
      <c r="B13" s="215"/>
      <c r="C13" s="170">
        <v>5</v>
      </c>
      <c r="D13" s="171"/>
      <c r="E13" s="185" t="s">
        <v>179</v>
      </c>
      <c r="F13" s="185"/>
      <c r="G13" s="185"/>
      <c r="H13" s="185"/>
      <c r="I13" s="185"/>
      <c r="J13" s="185"/>
      <c r="K13" s="29"/>
      <c r="L13" s="182"/>
      <c r="M13" s="183"/>
      <c r="N13" s="183"/>
      <c r="O13" s="183"/>
      <c r="P13" s="183"/>
      <c r="Q13" s="183"/>
      <c r="R13" s="183"/>
      <c r="S13" s="183"/>
      <c r="T13" s="183"/>
      <c r="U13" s="183"/>
      <c r="V13" s="183"/>
      <c r="W13" s="184"/>
      <c r="AC13" s="187"/>
      <c r="AD13" s="194"/>
      <c r="AE13" s="30">
        <v>35</v>
      </c>
      <c r="AF13" s="185" t="s">
        <v>180</v>
      </c>
      <c r="AG13" s="185"/>
      <c r="AH13" s="185"/>
      <c r="AI13" s="185"/>
      <c r="AJ13" s="185"/>
      <c r="AK13" s="185"/>
      <c r="AL13" s="185"/>
      <c r="AM13" s="185"/>
      <c r="AN13" s="29"/>
      <c r="AO13" s="182"/>
      <c r="AP13" s="183"/>
      <c r="AQ13" s="183"/>
      <c r="AR13" s="183"/>
      <c r="AS13" s="183"/>
      <c r="AT13" s="183"/>
      <c r="AU13" s="183"/>
      <c r="AV13" s="183"/>
      <c r="AW13" s="183"/>
      <c r="AX13" s="183"/>
      <c r="AY13" s="183"/>
      <c r="AZ13" s="184"/>
    </row>
    <row r="14" spans="1:52" s="17" customFormat="1" ht="13.5" customHeight="1">
      <c r="A14" s="213"/>
      <c r="B14" s="215"/>
      <c r="C14" s="170">
        <v>6</v>
      </c>
      <c r="D14" s="171"/>
      <c r="E14" s="185" t="s">
        <v>181</v>
      </c>
      <c r="F14" s="185"/>
      <c r="G14" s="185"/>
      <c r="H14" s="185"/>
      <c r="I14" s="185"/>
      <c r="J14" s="185"/>
      <c r="K14" s="29"/>
      <c r="L14" s="182"/>
      <c r="M14" s="183"/>
      <c r="N14" s="183"/>
      <c r="O14" s="183"/>
      <c r="P14" s="183"/>
      <c r="Q14" s="183"/>
      <c r="R14" s="183"/>
      <c r="S14" s="183"/>
      <c r="T14" s="183"/>
      <c r="U14" s="183"/>
      <c r="V14" s="183"/>
      <c r="W14" s="184"/>
      <c r="AC14" s="187"/>
      <c r="AD14" s="195"/>
      <c r="AE14" s="30">
        <v>36</v>
      </c>
      <c r="AF14" s="185" t="s">
        <v>182</v>
      </c>
      <c r="AG14" s="185"/>
      <c r="AH14" s="185"/>
      <c r="AI14" s="185"/>
      <c r="AJ14" s="189" t="s">
        <v>183</v>
      </c>
      <c r="AK14" s="189"/>
      <c r="AL14" s="189"/>
      <c r="AM14" s="189"/>
      <c r="AN14" s="29"/>
      <c r="AO14" s="190">
        <f>SUM(L39+L40+AO9+AO10+AO11+AO12+AO13)</f>
        <v>0</v>
      </c>
      <c r="AP14" s="191"/>
      <c r="AQ14" s="191"/>
      <c r="AR14" s="191"/>
      <c r="AS14" s="191"/>
      <c r="AT14" s="191"/>
      <c r="AU14" s="191"/>
      <c r="AV14" s="191"/>
      <c r="AW14" s="191"/>
      <c r="AX14" s="191"/>
      <c r="AY14" s="191"/>
      <c r="AZ14" s="192"/>
    </row>
    <row r="15" spans="1:52" s="17" customFormat="1" ht="13.5" customHeight="1">
      <c r="A15" s="213"/>
      <c r="B15" s="216"/>
      <c r="C15" s="170">
        <v>7</v>
      </c>
      <c r="D15" s="171"/>
      <c r="E15" s="32"/>
      <c r="F15" s="32"/>
      <c r="G15" s="32" t="s">
        <v>184</v>
      </c>
      <c r="H15" s="189" t="s">
        <v>185</v>
      </c>
      <c r="I15" s="189"/>
      <c r="J15" s="189"/>
      <c r="K15" s="29"/>
      <c r="L15" s="190">
        <f>SUM(L9:W14)</f>
        <v>0</v>
      </c>
      <c r="M15" s="191"/>
      <c r="N15" s="191"/>
      <c r="O15" s="191"/>
      <c r="P15" s="191"/>
      <c r="Q15" s="191"/>
      <c r="R15" s="191"/>
      <c r="S15" s="191"/>
      <c r="T15" s="191"/>
      <c r="U15" s="191"/>
      <c r="V15" s="191"/>
      <c r="W15" s="192"/>
      <c r="AC15" s="187"/>
      <c r="AD15" s="196" t="s">
        <v>186</v>
      </c>
      <c r="AE15" s="197"/>
      <c r="AF15" s="198"/>
      <c r="AG15" s="30">
        <v>37</v>
      </c>
      <c r="AH15" s="185" t="s">
        <v>187</v>
      </c>
      <c r="AI15" s="185"/>
      <c r="AJ15" s="185"/>
      <c r="AK15" s="185"/>
      <c r="AL15" s="185"/>
      <c r="AM15" s="185"/>
      <c r="AN15" s="29"/>
      <c r="AO15" s="182"/>
      <c r="AP15" s="183"/>
      <c r="AQ15" s="183"/>
      <c r="AR15" s="183"/>
      <c r="AS15" s="183"/>
      <c r="AT15" s="183"/>
      <c r="AU15" s="183"/>
      <c r="AV15" s="183"/>
      <c r="AW15" s="183"/>
      <c r="AX15" s="183"/>
      <c r="AY15" s="183"/>
      <c r="AZ15" s="184"/>
    </row>
    <row r="16" spans="1:52" s="17" customFormat="1" ht="6.75" customHeight="1">
      <c r="A16" s="213"/>
      <c r="B16" s="196">
        <v>8</v>
      </c>
      <c r="C16" s="202" t="s">
        <v>188</v>
      </c>
      <c r="D16" s="202"/>
      <c r="E16" s="202"/>
      <c r="F16" s="202"/>
      <c r="G16" s="202"/>
      <c r="H16" s="202"/>
      <c r="I16" s="202"/>
      <c r="J16" s="202"/>
      <c r="K16" s="23"/>
      <c r="L16" s="204"/>
      <c r="M16" s="205"/>
      <c r="N16" s="205"/>
      <c r="O16" s="205"/>
      <c r="P16" s="205"/>
      <c r="Q16" s="205"/>
      <c r="R16" s="205"/>
      <c r="S16" s="205"/>
      <c r="T16" s="205"/>
      <c r="U16" s="205"/>
      <c r="V16" s="205"/>
      <c r="W16" s="206"/>
      <c r="AC16" s="187"/>
      <c r="AD16" s="199"/>
      <c r="AE16" s="200"/>
      <c r="AF16" s="201"/>
      <c r="AG16" s="196">
        <v>38</v>
      </c>
      <c r="AH16" s="202" t="s">
        <v>189</v>
      </c>
      <c r="AI16" s="202"/>
      <c r="AJ16" s="202"/>
      <c r="AK16" s="202"/>
      <c r="AL16" s="202"/>
      <c r="AM16" s="202"/>
      <c r="AN16" s="23"/>
      <c r="AO16" s="204"/>
      <c r="AP16" s="205"/>
      <c r="AQ16" s="205"/>
      <c r="AR16" s="205"/>
      <c r="AS16" s="205"/>
      <c r="AT16" s="205"/>
      <c r="AU16" s="205"/>
      <c r="AV16" s="205"/>
      <c r="AW16" s="205"/>
      <c r="AX16" s="205"/>
      <c r="AY16" s="205"/>
      <c r="AZ16" s="206"/>
    </row>
    <row r="17" spans="1:52" s="17" customFormat="1" ht="6.75" customHeight="1">
      <c r="A17" s="213"/>
      <c r="B17" s="210"/>
      <c r="C17" s="203"/>
      <c r="D17" s="203"/>
      <c r="E17" s="203"/>
      <c r="F17" s="203"/>
      <c r="G17" s="203"/>
      <c r="H17" s="203"/>
      <c r="I17" s="203"/>
      <c r="J17" s="203"/>
      <c r="K17" s="26"/>
      <c r="L17" s="207"/>
      <c r="M17" s="208"/>
      <c r="N17" s="208"/>
      <c r="O17" s="208"/>
      <c r="P17" s="208"/>
      <c r="Q17" s="208"/>
      <c r="R17" s="208"/>
      <c r="S17" s="208"/>
      <c r="T17" s="208"/>
      <c r="U17" s="208"/>
      <c r="V17" s="208"/>
      <c r="W17" s="209"/>
      <c r="AC17" s="187"/>
      <c r="AD17" s="199" t="s">
        <v>190</v>
      </c>
      <c r="AE17" s="200"/>
      <c r="AF17" s="201"/>
      <c r="AG17" s="210"/>
      <c r="AH17" s="203"/>
      <c r="AI17" s="203"/>
      <c r="AJ17" s="203"/>
      <c r="AK17" s="203"/>
      <c r="AL17" s="203"/>
      <c r="AM17" s="203"/>
      <c r="AN17" s="26"/>
      <c r="AO17" s="207"/>
      <c r="AP17" s="208"/>
      <c r="AQ17" s="208"/>
      <c r="AR17" s="208"/>
      <c r="AS17" s="208"/>
      <c r="AT17" s="208"/>
      <c r="AU17" s="208"/>
      <c r="AV17" s="208"/>
      <c r="AW17" s="208"/>
      <c r="AX17" s="208"/>
      <c r="AY17" s="208"/>
      <c r="AZ17" s="209"/>
    </row>
    <row r="18" spans="1:52" s="17" customFormat="1" ht="13.5" customHeight="1">
      <c r="A18" s="214"/>
      <c r="B18" s="30">
        <v>9</v>
      </c>
      <c r="C18" s="185" t="s">
        <v>191</v>
      </c>
      <c r="D18" s="185"/>
      <c r="E18" s="185"/>
      <c r="F18" s="185"/>
      <c r="G18" s="185"/>
      <c r="H18" s="189" t="s">
        <v>192</v>
      </c>
      <c r="I18" s="189"/>
      <c r="J18" s="189"/>
      <c r="K18" s="29"/>
      <c r="L18" s="190">
        <f>SUM(L15+L16)</f>
        <v>0</v>
      </c>
      <c r="M18" s="191"/>
      <c r="N18" s="191"/>
      <c r="O18" s="191"/>
      <c r="P18" s="191"/>
      <c r="Q18" s="191"/>
      <c r="R18" s="191"/>
      <c r="S18" s="191"/>
      <c r="T18" s="191"/>
      <c r="U18" s="191"/>
      <c r="V18" s="191"/>
      <c r="W18" s="192"/>
      <c r="AC18" s="187"/>
      <c r="AD18" s="210"/>
      <c r="AE18" s="211"/>
      <c r="AF18" s="212"/>
      <c r="AG18" s="30">
        <v>39</v>
      </c>
      <c r="AH18" s="189" t="s">
        <v>184</v>
      </c>
      <c r="AI18" s="189"/>
      <c r="AJ18" s="189" t="s">
        <v>193</v>
      </c>
      <c r="AK18" s="189"/>
      <c r="AL18" s="189"/>
      <c r="AM18" s="189"/>
      <c r="AN18" s="29"/>
      <c r="AO18" s="190">
        <f>SUM(AO15:AZ17)</f>
        <v>0</v>
      </c>
      <c r="AP18" s="191"/>
      <c r="AQ18" s="191"/>
      <c r="AR18" s="191"/>
      <c r="AS18" s="191"/>
      <c r="AT18" s="191"/>
      <c r="AU18" s="191"/>
      <c r="AV18" s="191"/>
      <c r="AW18" s="191"/>
      <c r="AX18" s="191"/>
      <c r="AY18" s="191"/>
      <c r="AZ18" s="192"/>
    </row>
    <row r="19" spans="1:52" s="17" customFormat="1" ht="13.5" customHeight="1">
      <c r="A19" s="186" t="s">
        <v>170</v>
      </c>
      <c r="B19" s="193" t="s">
        <v>194</v>
      </c>
      <c r="C19" s="220" t="s">
        <v>195</v>
      </c>
      <c r="D19" s="221"/>
      <c r="E19" s="30">
        <v>10</v>
      </c>
      <c r="F19" s="185" t="s">
        <v>196</v>
      </c>
      <c r="G19" s="185"/>
      <c r="H19" s="185"/>
      <c r="I19" s="185"/>
      <c r="J19" s="185"/>
      <c r="K19" s="29"/>
      <c r="L19" s="182"/>
      <c r="M19" s="183"/>
      <c r="N19" s="183"/>
      <c r="O19" s="183"/>
      <c r="P19" s="183"/>
      <c r="Q19" s="183"/>
      <c r="R19" s="183"/>
      <c r="S19" s="183"/>
      <c r="T19" s="183"/>
      <c r="U19" s="183"/>
      <c r="V19" s="183"/>
      <c r="W19" s="184"/>
      <c r="AC19" s="187"/>
      <c r="AD19" s="193" t="s">
        <v>197</v>
      </c>
      <c r="AE19" s="30">
        <v>40</v>
      </c>
      <c r="AF19" s="185" t="s">
        <v>198</v>
      </c>
      <c r="AG19" s="185"/>
      <c r="AH19" s="185"/>
      <c r="AI19" s="185"/>
      <c r="AJ19" s="185"/>
      <c r="AK19" s="185"/>
      <c r="AL19" s="185"/>
      <c r="AM19" s="185"/>
      <c r="AN19" s="29"/>
      <c r="AO19" s="182"/>
      <c r="AP19" s="183"/>
      <c r="AQ19" s="183"/>
      <c r="AR19" s="183"/>
      <c r="AS19" s="183"/>
      <c r="AT19" s="183"/>
      <c r="AU19" s="183"/>
      <c r="AV19" s="183"/>
      <c r="AW19" s="183"/>
      <c r="AX19" s="183"/>
      <c r="AY19" s="183"/>
      <c r="AZ19" s="184"/>
    </row>
    <row r="20" spans="1:52" s="17" customFormat="1" ht="13.5" customHeight="1">
      <c r="A20" s="187"/>
      <c r="B20" s="218"/>
      <c r="C20" s="222"/>
      <c r="D20" s="215"/>
      <c r="E20" s="30">
        <v>11</v>
      </c>
      <c r="F20" s="185" t="s">
        <v>199</v>
      </c>
      <c r="G20" s="185"/>
      <c r="H20" s="185"/>
      <c r="I20" s="185"/>
      <c r="J20" s="185"/>
      <c r="K20" s="29"/>
      <c r="L20" s="182"/>
      <c r="M20" s="183"/>
      <c r="N20" s="183"/>
      <c r="O20" s="183"/>
      <c r="P20" s="183"/>
      <c r="Q20" s="183"/>
      <c r="R20" s="183"/>
      <c r="S20" s="183"/>
      <c r="T20" s="183"/>
      <c r="U20" s="183"/>
      <c r="V20" s="183"/>
      <c r="W20" s="184"/>
      <c r="AC20" s="187"/>
      <c r="AD20" s="218"/>
      <c r="AE20" s="30">
        <v>41</v>
      </c>
      <c r="AF20" s="185" t="s">
        <v>200</v>
      </c>
      <c r="AG20" s="185"/>
      <c r="AH20" s="185"/>
      <c r="AI20" s="185"/>
      <c r="AJ20" s="185"/>
      <c r="AK20" s="185"/>
      <c r="AL20" s="185"/>
      <c r="AM20" s="185"/>
      <c r="AN20" s="29"/>
      <c r="AO20" s="182"/>
      <c r="AP20" s="183"/>
      <c r="AQ20" s="183"/>
      <c r="AR20" s="183"/>
      <c r="AS20" s="183"/>
      <c r="AT20" s="183"/>
      <c r="AU20" s="183"/>
      <c r="AV20" s="183"/>
      <c r="AW20" s="183"/>
      <c r="AX20" s="183"/>
      <c r="AY20" s="183"/>
      <c r="AZ20" s="184"/>
    </row>
    <row r="21" spans="1:52" s="17" customFormat="1" ht="13.5" customHeight="1">
      <c r="A21" s="187"/>
      <c r="B21" s="218"/>
      <c r="C21" s="222"/>
      <c r="D21" s="215"/>
      <c r="E21" s="30">
        <v>12</v>
      </c>
      <c r="F21" s="185" t="s">
        <v>189</v>
      </c>
      <c r="G21" s="185"/>
      <c r="H21" s="185"/>
      <c r="I21" s="185"/>
      <c r="J21" s="185"/>
      <c r="K21" s="29"/>
      <c r="L21" s="182"/>
      <c r="M21" s="183"/>
      <c r="N21" s="183"/>
      <c r="O21" s="183"/>
      <c r="P21" s="183"/>
      <c r="Q21" s="183"/>
      <c r="R21" s="183"/>
      <c r="S21" s="183"/>
      <c r="T21" s="183"/>
      <c r="U21" s="183"/>
      <c r="V21" s="183"/>
      <c r="W21" s="184"/>
      <c r="AC21" s="187"/>
      <c r="AD21" s="218"/>
      <c r="AE21" s="30">
        <v>42</v>
      </c>
      <c r="AF21" s="185" t="s">
        <v>201</v>
      </c>
      <c r="AG21" s="185"/>
      <c r="AH21" s="185"/>
      <c r="AI21" s="185"/>
      <c r="AJ21" s="185"/>
      <c r="AK21" s="185"/>
      <c r="AL21" s="185"/>
      <c r="AM21" s="185"/>
      <c r="AN21" s="29"/>
      <c r="AO21" s="182"/>
      <c r="AP21" s="183"/>
      <c r="AQ21" s="183"/>
      <c r="AR21" s="183"/>
      <c r="AS21" s="183"/>
      <c r="AT21" s="183"/>
      <c r="AU21" s="183"/>
      <c r="AV21" s="183"/>
      <c r="AW21" s="183"/>
      <c r="AX21" s="183"/>
      <c r="AY21" s="183"/>
      <c r="AZ21" s="184"/>
    </row>
    <row r="22" spans="1:52" s="17" customFormat="1" ht="13.5" customHeight="1">
      <c r="A22" s="187"/>
      <c r="B22" s="218"/>
      <c r="C22" s="223"/>
      <c r="D22" s="216"/>
      <c r="E22" s="30">
        <v>13</v>
      </c>
      <c r="F22" s="32"/>
      <c r="G22" s="32" t="s">
        <v>184</v>
      </c>
      <c r="H22" s="189" t="s">
        <v>202</v>
      </c>
      <c r="I22" s="189"/>
      <c r="J22" s="189"/>
      <c r="K22" s="29"/>
      <c r="L22" s="190">
        <f>SUM(L19:W21)</f>
        <v>0</v>
      </c>
      <c r="M22" s="191"/>
      <c r="N22" s="191"/>
      <c r="O22" s="191"/>
      <c r="P22" s="191"/>
      <c r="Q22" s="191"/>
      <c r="R22" s="191"/>
      <c r="S22" s="191"/>
      <c r="T22" s="191"/>
      <c r="U22" s="191"/>
      <c r="V22" s="191"/>
      <c r="W22" s="192"/>
      <c r="AC22" s="187"/>
      <c r="AD22" s="218"/>
      <c r="AE22" s="30">
        <v>43</v>
      </c>
      <c r="AF22" s="185" t="s">
        <v>203</v>
      </c>
      <c r="AG22" s="185"/>
      <c r="AH22" s="185"/>
      <c r="AI22" s="185"/>
      <c r="AJ22" s="185"/>
      <c r="AK22" s="185"/>
      <c r="AL22" s="185"/>
      <c r="AM22" s="185"/>
      <c r="AN22" s="29"/>
      <c r="AO22" s="182"/>
      <c r="AP22" s="183"/>
      <c r="AQ22" s="183"/>
      <c r="AR22" s="183"/>
      <c r="AS22" s="183"/>
      <c r="AT22" s="183"/>
      <c r="AU22" s="183"/>
      <c r="AV22" s="183"/>
      <c r="AW22" s="183"/>
      <c r="AX22" s="183"/>
      <c r="AY22" s="183"/>
      <c r="AZ22" s="184"/>
    </row>
    <row r="23" spans="1:52" s="17" customFormat="1" ht="13.5" customHeight="1">
      <c r="A23" s="187"/>
      <c r="B23" s="218"/>
      <c r="C23" s="224" t="s">
        <v>204</v>
      </c>
      <c r="D23" s="227" t="s">
        <v>205</v>
      </c>
      <c r="E23" s="30">
        <v>14</v>
      </c>
      <c r="F23" s="185" t="s">
        <v>196</v>
      </c>
      <c r="G23" s="185"/>
      <c r="H23" s="185"/>
      <c r="I23" s="185"/>
      <c r="J23" s="185"/>
      <c r="K23" s="29"/>
      <c r="L23" s="182"/>
      <c r="M23" s="183"/>
      <c r="N23" s="183"/>
      <c r="O23" s="183"/>
      <c r="P23" s="183"/>
      <c r="Q23" s="183"/>
      <c r="R23" s="183"/>
      <c r="S23" s="183"/>
      <c r="T23" s="183"/>
      <c r="U23" s="183"/>
      <c r="V23" s="183"/>
      <c r="W23" s="184"/>
      <c r="AC23" s="187"/>
      <c r="AD23" s="218"/>
      <c r="AE23" s="30">
        <v>44</v>
      </c>
      <c r="AF23" s="185" t="s">
        <v>206</v>
      </c>
      <c r="AG23" s="185"/>
      <c r="AH23" s="185"/>
      <c r="AI23" s="185"/>
      <c r="AJ23" s="185"/>
      <c r="AK23" s="185"/>
      <c r="AL23" s="185"/>
      <c r="AM23" s="185"/>
      <c r="AN23" s="29"/>
      <c r="AO23" s="182"/>
      <c r="AP23" s="183"/>
      <c r="AQ23" s="183"/>
      <c r="AR23" s="183"/>
      <c r="AS23" s="183"/>
      <c r="AT23" s="183"/>
      <c r="AU23" s="183"/>
      <c r="AV23" s="183"/>
      <c r="AW23" s="183"/>
      <c r="AX23" s="183"/>
      <c r="AY23" s="183"/>
      <c r="AZ23" s="184"/>
    </row>
    <row r="24" spans="1:52" s="17" customFormat="1" ht="13.5" customHeight="1">
      <c r="A24" s="187"/>
      <c r="B24" s="218"/>
      <c r="C24" s="225"/>
      <c r="D24" s="228"/>
      <c r="E24" s="30">
        <v>15</v>
      </c>
      <c r="F24" s="185" t="s">
        <v>207</v>
      </c>
      <c r="G24" s="185"/>
      <c r="H24" s="185"/>
      <c r="I24" s="185"/>
      <c r="J24" s="185"/>
      <c r="K24" s="29"/>
      <c r="L24" s="182"/>
      <c r="M24" s="183"/>
      <c r="N24" s="183"/>
      <c r="O24" s="183"/>
      <c r="P24" s="183"/>
      <c r="Q24" s="183"/>
      <c r="R24" s="183"/>
      <c r="S24" s="183"/>
      <c r="T24" s="183"/>
      <c r="U24" s="183"/>
      <c r="V24" s="183"/>
      <c r="W24" s="184"/>
      <c r="AC24" s="187"/>
      <c r="AD24" s="218"/>
      <c r="AE24" s="30">
        <v>45</v>
      </c>
      <c r="AF24" s="185" t="s">
        <v>208</v>
      </c>
      <c r="AG24" s="185"/>
      <c r="AH24" s="185"/>
      <c r="AI24" s="185"/>
      <c r="AJ24" s="185"/>
      <c r="AK24" s="185"/>
      <c r="AL24" s="185"/>
      <c r="AM24" s="185"/>
      <c r="AN24" s="29"/>
      <c r="AO24" s="182"/>
      <c r="AP24" s="183"/>
      <c r="AQ24" s="183"/>
      <c r="AR24" s="183"/>
      <c r="AS24" s="183"/>
      <c r="AT24" s="183"/>
      <c r="AU24" s="183"/>
      <c r="AV24" s="183"/>
      <c r="AW24" s="183"/>
      <c r="AX24" s="183"/>
      <c r="AY24" s="183"/>
      <c r="AZ24" s="184"/>
    </row>
    <row r="25" spans="1:52" s="17" customFormat="1" ht="13.5" customHeight="1">
      <c r="A25" s="187"/>
      <c r="B25" s="218"/>
      <c r="C25" s="225"/>
      <c r="D25" s="228"/>
      <c r="E25" s="30">
        <v>16</v>
      </c>
      <c r="F25" s="185" t="s">
        <v>189</v>
      </c>
      <c r="G25" s="185"/>
      <c r="H25" s="185"/>
      <c r="I25" s="185"/>
      <c r="J25" s="185"/>
      <c r="K25" s="29"/>
      <c r="L25" s="182"/>
      <c r="M25" s="183"/>
      <c r="N25" s="183"/>
      <c r="O25" s="183"/>
      <c r="P25" s="183"/>
      <c r="Q25" s="183"/>
      <c r="R25" s="183"/>
      <c r="S25" s="183"/>
      <c r="T25" s="183"/>
      <c r="U25" s="183"/>
      <c r="V25" s="183"/>
      <c r="W25" s="184"/>
      <c r="AC25" s="187"/>
      <c r="AD25" s="218"/>
      <c r="AE25" s="30">
        <v>46</v>
      </c>
      <c r="AF25" s="185" t="s">
        <v>209</v>
      </c>
      <c r="AG25" s="185"/>
      <c r="AH25" s="185"/>
      <c r="AI25" s="185"/>
      <c r="AJ25" s="185"/>
      <c r="AK25" s="185"/>
      <c r="AL25" s="185"/>
      <c r="AM25" s="185"/>
      <c r="AN25" s="29"/>
      <c r="AO25" s="182"/>
      <c r="AP25" s="183"/>
      <c r="AQ25" s="183"/>
      <c r="AR25" s="183"/>
      <c r="AS25" s="183"/>
      <c r="AT25" s="183"/>
      <c r="AU25" s="183"/>
      <c r="AV25" s="183"/>
      <c r="AW25" s="183"/>
      <c r="AX25" s="183"/>
      <c r="AY25" s="183"/>
      <c r="AZ25" s="184"/>
    </row>
    <row r="26" spans="1:52" s="17" customFormat="1" ht="13.5" customHeight="1">
      <c r="A26" s="187"/>
      <c r="B26" s="218"/>
      <c r="C26" s="226"/>
      <c r="D26" s="229"/>
      <c r="E26" s="30">
        <v>17</v>
      </c>
      <c r="F26" s="32"/>
      <c r="G26" s="32" t="s">
        <v>184</v>
      </c>
      <c r="H26" s="189" t="s">
        <v>210</v>
      </c>
      <c r="I26" s="189"/>
      <c r="J26" s="189"/>
      <c r="K26" s="29"/>
      <c r="L26" s="190">
        <f>SUM(L23:W25)</f>
        <v>0</v>
      </c>
      <c r="M26" s="191"/>
      <c r="N26" s="191"/>
      <c r="O26" s="191"/>
      <c r="P26" s="191"/>
      <c r="Q26" s="191"/>
      <c r="R26" s="191"/>
      <c r="S26" s="191"/>
      <c r="T26" s="191"/>
      <c r="U26" s="191"/>
      <c r="V26" s="191"/>
      <c r="W26" s="192"/>
      <c r="AC26" s="187"/>
      <c r="AD26" s="219"/>
      <c r="AE26" s="30">
        <v>47</v>
      </c>
      <c r="AF26" s="185" t="s">
        <v>211</v>
      </c>
      <c r="AG26" s="185"/>
      <c r="AH26" s="185"/>
      <c r="AI26" s="185"/>
      <c r="AJ26" s="189" t="s">
        <v>212</v>
      </c>
      <c r="AK26" s="189"/>
      <c r="AL26" s="189"/>
      <c r="AM26" s="189"/>
      <c r="AN26" s="29"/>
      <c r="AO26" s="190">
        <f>SUM(AO19:AZ25)</f>
        <v>0</v>
      </c>
      <c r="AP26" s="191"/>
      <c r="AQ26" s="191"/>
      <c r="AR26" s="191"/>
      <c r="AS26" s="191"/>
      <c r="AT26" s="191"/>
      <c r="AU26" s="191"/>
      <c r="AV26" s="191"/>
      <c r="AW26" s="191"/>
      <c r="AX26" s="191"/>
      <c r="AY26" s="191"/>
      <c r="AZ26" s="192"/>
    </row>
    <row r="27" spans="1:52" s="17" customFormat="1" ht="13.5" customHeight="1">
      <c r="A27" s="187"/>
      <c r="B27" s="218"/>
      <c r="C27" s="170">
        <v>18</v>
      </c>
      <c r="D27" s="171"/>
      <c r="E27" s="185" t="s">
        <v>213</v>
      </c>
      <c r="F27" s="185"/>
      <c r="G27" s="185"/>
      <c r="H27" s="185"/>
      <c r="I27" s="185"/>
      <c r="J27" s="185"/>
      <c r="K27" s="29"/>
      <c r="L27" s="182"/>
      <c r="M27" s="183"/>
      <c r="N27" s="183"/>
      <c r="O27" s="183"/>
      <c r="P27" s="183"/>
      <c r="Q27" s="183"/>
      <c r="R27" s="183"/>
      <c r="S27" s="183"/>
      <c r="T27" s="183"/>
      <c r="U27" s="183"/>
      <c r="V27" s="183"/>
      <c r="W27" s="184"/>
      <c r="AC27" s="187"/>
      <c r="AD27" s="30">
        <v>48</v>
      </c>
      <c r="AE27" s="185" t="s">
        <v>214</v>
      </c>
      <c r="AF27" s="185"/>
      <c r="AG27" s="185"/>
      <c r="AH27" s="185"/>
      <c r="AI27" s="185"/>
      <c r="AJ27" s="185"/>
      <c r="AK27" s="185"/>
      <c r="AL27" s="185"/>
      <c r="AM27" s="185"/>
      <c r="AN27" s="29"/>
      <c r="AO27" s="182"/>
      <c r="AP27" s="183"/>
      <c r="AQ27" s="183"/>
      <c r="AR27" s="183"/>
      <c r="AS27" s="183"/>
      <c r="AT27" s="183"/>
      <c r="AU27" s="183"/>
      <c r="AV27" s="183"/>
      <c r="AW27" s="183"/>
      <c r="AX27" s="183"/>
      <c r="AY27" s="183"/>
      <c r="AZ27" s="184"/>
    </row>
    <row r="28" spans="1:52" s="17" customFormat="1" ht="13.5" customHeight="1">
      <c r="A28" s="187"/>
      <c r="B28" s="218"/>
      <c r="C28" s="170">
        <v>19</v>
      </c>
      <c r="D28" s="171"/>
      <c r="E28" s="185" t="s">
        <v>215</v>
      </c>
      <c r="F28" s="185"/>
      <c r="G28" s="185"/>
      <c r="H28" s="185"/>
      <c r="I28" s="185"/>
      <c r="J28" s="185"/>
      <c r="K28" s="29"/>
      <c r="L28" s="182"/>
      <c r="M28" s="183"/>
      <c r="N28" s="183"/>
      <c r="O28" s="183"/>
      <c r="P28" s="183"/>
      <c r="Q28" s="183"/>
      <c r="R28" s="183"/>
      <c r="S28" s="183"/>
      <c r="T28" s="183"/>
      <c r="U28" s="183"/>
      <c r="V28" s="183"/>
      <c r="W28" s="184"/>
      <c r="AC28" s="188"/>
      <c r="AD28" s="30">
        <v>49</v>
      </c>
      <c r="AE28" s="32" t="s">
        <v>216</v>
      </c>
      <c r="AF28" s="32"/>
      <c r="AG28" s="32" t="s">
        <v>217</v>
      </c>
      <c r="AH28" s="32"/>
      <c r="AI28" s="32"/>
      <c r="AJ28" s="32"/>
      <c r="AK28" s="32"/>
      <c r="AL28" s="32"/>
      <c r="AM28" s="32"/>
      <c r="AN28" s="29"/>
      <c r="AO28" s="190">
        <f>SUM(L37+AO14+AO18+AO26+AO27)</f>
        <v>0</v>
      </c>
      <c r="AP28" s="191"/>
      <c r="AQ28" s="191"/>
      <c r="AR28" s="191"/>
      <c r="AS28" s="191"/>
      <c r="AT28" s="191"/>
      <c r="AU28" s="191"/>
      <c r="AV28" s="191"/>
      <c r="AW28" s="191"/>
      <c r="AX28" s="191"/>
      <c r="AY28" s="191"/>
      <c r="AZ28" s="192"/>
    </row>
    <row r="29" spans="1:52" s="17" customFormat="1" ht="13.5" customHeight="1">
      <c r="A29" s="187"/>
      <c r="B29" s="218"/>
      <c r="C29" s="170">
        <v>20</v>
      </c>
      <c r="D29" s="171"/>
      <c r="E29" s="185" t="s">
        <v>218</v>
      </c>
      <c r="F29" s="185"/>
      <c r="G29" s="185"/>
      <c r="H29" s="185"/>
      <c r="I29" s="185"/>
      <c r="J29" s="185"/>
      <c r="K29" s="29"/>
      <c r="L29" s="182"/>
      <c r="M29" s="183"/>
      <c r="N29" s="183"/>
      <c r="O29" s="183"/>
      <c r="P29" s="183"/>
      <c r="Q29" s="183"/>
      <c r="R29" s="183"/>
      <c r="S29" s="183"/>
      <c r="T29" s="183"/>
      <c r="U29" s="183"/>
      <c r="V29" s="183"/>
      <c r="W29" s="184"/>
      <c r="AC29" s="34">
        <v>50</v>
      </c>
      <c r="AD29" s="32" t="s">
        <v>219</v>
      </c>
      <c r="AE29" s="32"/>
      <c r="AF29" s="32"/>
      <c r="AG29" s="32"/>
      <c r="AH29" s="32"/>
      <c r="AI29" s="32"/>
      <c r="AJ29" s="32"/>
      <c r="AK29" s="32"/>
      <c r="AL29" s="32"/>
      <c r="AM29" s="32"/>
      <c r="AN29" s="29"/>
      <c r="AO29" s="190">
        <f>SUM(L18-AO28)</f>
        <v>0</v>
      </c>
      <c r="AP29" s="191"/>
      <c r="AQ29" s="191"/>
      <c r="AR29" s="191"/>
      <c r="AS29" s="191"/>
      <c r="AT29" s="191"/>
      <c r="AU29" s="191"/>
      <c r="AV29" s="191"/>
      <c r="AW29" s="191"/>
      <c r="AX29" s="191"/>
      <c r="AY29" s="191"/>
      <c r="AZ29" s="192"/>
    </row>
    <row r="30" spans="1:52" s="17" customFormat="1" ht="13.5" customHeight="1">
      <c r="A30" s="187"/>
      <c r="B30" s="218"/>
      <c r="C30" s="170">
        <v>21</v>
      </c>
      <c r="D30" s="171"/>
      <c r="E30" s="185" t="s">
        <v>220</v>
      </c>
      <c r="F30" s="185"/>
      <c r="G30" s="185"/>
      <c r="H30" s="185"/>
      <c r="I30" s="185"/>
      <c r="J30" s="185"/>
      <c r="K30" s="29"/>
      <c r="L30" s="182"/>
      <c r="M30" s="183"/>
      <c r="N30" s="183"/>
      <c r="O30" s="183"/>
      <c r="P30" s="183"/>
      <c r="Q30" s="183"/>
      <c r="R30" s="183"/>
      <c r="S30" s="183"/>
      <c r="T30" s="183"/>
      <c r="U30" s="183"/>
      <c r="V30" s="183"/>
      <c r="W30" s="184"/>
      <c r="AC30" s="34">
        <v>51</v>
      </c>
      <c r="AD30" s="185" t="s">
        <v>221</v>
      </c>
      <c r="AE30" s="185"/>
      <c r="AF30" s="185"/>
      <c r="AG30" s="185"/>
      <c r="AH30" s="185"/>
      <c r="AI30" s="185"/>
      <c r="AJ30" s="185"/>
      <c r="AK30" s="185"/>
      <c r="AL30" s="185"/>
      <c r="AM30" s="185"/>
      <c r="AN30" s="29"/>
      <c r="AO30" s="182"/>
      <c r="AP30" s="183"/>
      <c r="AQ30" s="183"/>
      <c r="AR30" s="183"/>
      <c r="AS30" s="183"/>
      <c r="AT30" s="183"/>
      <c r="AU30" s="183"/>
      <c r="AV30" s="183"/>
      <c r="AW30" s="183"/>
      <c r="AX30" s="183"/>
      <c r="AY30" s="183"/>
      <c r="AZ30" s="184"/>
    </row>
    <row r="31" spans="1:52" s="17" customFormat="1" ht="13.5" customHeight="1">
      <c r="A31" s="187"/>
      <c r="B31" s="218"/>
      <c r="C31" s="220" t="s">
        <v>222</v>
      </c>
      <c r="D31" s="221"/>
      <c r="E31" s="30">
        <v>22</v>
      </c>
      <c r="F31" s="185" t="s">
        <v>223</v>
      </c>
      <c r="G31" s="185"/>
      <c r="H31" s="185"/>
      <c r="I31" s="185"/>
      <c r="J31" s="185"/>
      <c r="K31" s="29"/>
      <c r="L31" s="182"/>
      <c r="M31" s="183"/>
      <c r="N31" s="183"/>
      <c r="O31" s="183"/>
      <c r="P31" s="183"/>
      <c r="Q31" s="183"/>
      <c r="R31" s="183"/>
      <c r="S31" s="183"/>
      <c r="T31" s="183"/>
      <c r="U31" s="183"/>
      <c r="V31" s="183"/>
      <c r="W31" s="184"/>
      <c r="AC31" s="186" t="s">
        <v>224</v>
      </c>
      <c r="AD31" s="193" t="s">
        <v>225</v>
      </c>
      <c r="AE31" s="30">
        <v>52</v>
      </c>
      <c r="AF31" s="185" t="s">
        <v>226</v>
      </c>
      <c r="AG31" s="185"/>
      <c r="AH31" s="185"/>
      <c r="AI31" s="185"/>
      <c r="AJ31" s="185"/>
      <c r="AK31" s="185"/>
      <c r="AL31" s="185"/>
      <c r="AM31" s="185"/>
      <c r="AN31" s="29"/>
      <c r="AO31" s="182"/>
      <c r="AP31" s="183"/>
      <c r="AQ31" s="183"/>
      <c r="AR31" s="183"/>
      <c r="AS31" s="183"/>
      <c r="AT31" s="183"/>
      <c r="AU31" s="183"/>
      <c r="AV31" s="183"/>
      <c r="AW31" s="183"/>
      <c r="AX31" s="183"/>
      <c r="AY31" s="183"/>
      <c r="AZ31" s="184"/>
    </row>
    <row r="32" spans="1:52" s="17" customFormat="1" ht="13.5" customHeight="1">
      <c r="A32" s="187"/>
      <c r="B32" s="218"/>
      <c r="C32" s="222"/>
      <c r="D32" s="215"/>
      <c r="E32" s="30">
        <v>23</v>
      </c>
      <c r="F32" s="185" t="s">
        <v>227</v>
      </c>
      <c r="G32" s="185"/>
      <c r="H32" s="185"/>
      <c r="I32" s="185"/>
      <c r="J32" s="185"/>
      <c r="K32" s="29"/>
      <c r="L32" s="182"/>
      <c r="M32" s="183"/>
      <c r="N32" s="183"/>
      <c r="O32" s="183"/>
      <c r="P32" s="183"/>
      <c r="Q32" s="183"/>
      <c r="R32" s="183"/>
      <c r="S32" s="183"/>
      <c r="T32" s="183"/>
      <c r="U32" s="183"/>
      <c r="V32" s="183"/>
      <c r="W32" s="184"/>
      <c r="AC32" s="213"/>
      <c r="AD32" s="218"/>
      <c r="AE32" s="30">
        <v>53</v>
      </c>
      <c r="AF32" s="185" t="s">
        <v>228</v>
      </c>
      <c r="AG32" s="185"/>
      <c r="AH32" s="185"/>
      <c r="AI32" s="185"/>
      <c r="AJ32" s="185"/>
      <c r="AK32" s="185"/>
      <c r="AL32" s="185"/>
      <c r="AM32" s="185"/>
      <c r="AN32" s="29"/>
      <c r="AO32" s="182"/>
      <c r="AP32" s="183"/>
      <c r="AQ32" s="183"/>
      <c r="AR32" s="183"/>
      <c r="AS32" s="183"/>
      <c r="AT32" s="183"/>
      <c r="AU32" s="183"/>
      <c r="AV32" s="183"/>
      <c r="AW32" s="183"/>
      <c r="AX32" s="183"/>
      <c r="AY32" s="183"/>
      <c r="AZ32" s="184"/>
    </row>
    <row r="33" spans="1:52" s="17" customFormat="1" ht="13.5" customHeight="1">
      <c r="A33" s="187"/>
      <c r="B33" s="218"/>
      <c r="C33" s="222"/>
      <c r="D33" s="215"/>
      <c r="E33" s="30">
        <v>24</v>
      </c>
      <c r="F33" s="185" t="s">
        <v>189</v>
      </c>
      <c r="G33" s="185"/>
      <c r="H33" s="185"/>
      <c r="I33" s="185"/>
      <c r="J33" s="185"/>
      <c r="K33" s="29"/>
      <c r="L33" s="182"/>
      <c r="M33" s="183"/>
      <c r="N33" s="183"/>
      <c r="O33" s="183"/>
      <c r="P33" s="183"/>
      <c r="Q33" s="183"/>
      <c r="R33" s="183"/>
      <c r="S33" s="183"/>
      <c r="T33" s="183"/>
      <c r="U33" s="183"/>
      <c r="V33" s="183"/>
      <c r="W33" s="184"/>
      <c r="AC33" s="213"/>
      <c r="AD33" s="218"/>
      <c r="AE33" s="30">
        <v>54</v>
      </c>
      <c r="AF33" s="185" t="s">
        <v>189</v>
      </c>
      <c r="AG33" s="185"/>
      <c r="AH33" s="185"/>
      <c r="AI33" s="185"/>
      <c r="AJ33" s="185"/>
      <c r="AK33" s="185"/>
      <c r="AL33" s="185"/>
      <c r="AM33" s="185"/>
      <c r="AN33" s="29"/>
      <c r="AO33" s="182"/>
      <c r="AP33" s="183"/>
      <c r="AQ33" s="183"/>
      <c r="AR33" s="183"/>
      <c r="AS33" s="183"/>
      <c r="AT33" s="183"/>
      <c r="AU33" s="183"/>
      <c r="AV33" s="183"/>
      <c r="AW33" s="183"/>
      <c r="AX33" s="183"/>
      <c r="AY33" s="183"/>
      <c r="AZ33" s="184"/>
    </row>
    <row r="34" spans="1:52" s="17" customFormat="1" ht="13.5" customHeight="1">
      <c r="A34" s="187"/>
      <c r="B34" s="218"/>
      <c r="C34" s="223"/>
      <c r="D34" s="216"/>
      <c r="E34" s="30">
        <v>25</v>
      </c>
      <c r="F34" s="32"/>
      <c r="G34" s="32" t="s">
        <v>184</v>
      </c>
      <c r="H34" s="189" t="s">
        <v>229</v>
      </c>
      <c r="I34" s="189"/>
      <c r="J34" s="189"/>
      <c r="K34" s="29"/>
      <c r="L34" s="190">
        <f>SUM(L31:W33)</f>
        <v>0</v>
      </c>
      <c r="M34" s="191"/>
      <c r="N34" s="191"/>
      <c r="O34" s="191"/>
      <c r="P34" s="191"/>
      <c r="Q34" s="191"/>
      <c r="R34" s="191"/>
      <c r="S34" s="191"/>
      <c r="T34" s="191"/>
      <c r="U34" s="191"/>
      <c r="V34" s="191"/>
      <c r="W34" s="192"/>
      <c r="AC34" s="213"/>
      <c r="AD34" s="219"/>
      <c r="AE34" s="30">
        <v>55</v>
      </c>
      <c r="AF34" s="185" t="s">
        <v>184</v>
      </c>
      <c r="AG34" s="185"/>
      <c r="AH34" s="185"/>
      <c r="AI34" s="185"/>
      <c r="AJ34" s="189" t="s">
        <v>230</v>
      </c>
      <c r="AK34" s="189"/>
      <c r="AL34" s="189"/>
      <c r="AM34" s="189"/>
      <c r="AN34" s="29"/>
      <c r="AO34" s="190">
        <f>SUM(AO31:AZ33)</f>
        <v>0</v>
      </c>
      <c r="AP34" s="191"/>
      <c r="AQ34" s="191"/>
      <c r="AR34" s="191"/>
      <c r="AS34" s="191"/>
      <c r="AT34" s="191"/>
      <c r="AU34" s="191"/>
      <c r="AV34" s="191"/>
      <c r="AW34" s="191"/>
      <c r="AX34" s="191"/>
      <c r="AY34" s="191"/>
      <c r="AZ34" s="192"/>
    </row>
    <row r="35" spans="1:52" s="17" customFormat="1" ht="13.5" customHeight="1">
      <c r="A35" s="187"/>
      <c r="B35" s="218"/>
      <c r="C35" s="170">
        <v>26</v>
      </c>
      <c r="D35" s="171"/>
      <c r="E35" s="185" t="s">
        <v>231</v>
      </c>
      <c r="F35" s="185"/>
      <c r="G35" s="185"/>
      <c r="H35" s="185"/>
      <c r="I35" s="185"/>
      <c r="J35" s="185"/>
      <c r="K35" s="29"/>
      <c r="L35" s="182"/>
      <c r="M35" s="183"/>
      <c r="N35" s="183"/>
      <c r="O35" s="183"/>
      <c r="P35" s="183"/>
      <c r="Q35" s="183"/>
      <c r="R35" s="183"/>
      <c r="S35" s="183"/>
      <c r="T35" s="183"/>
      <c r="U35" s="183"/>
      <c r="V35" s="183"/>
      <c r="W35" s="184"/>
      <c r="AC35" s="213"/>
      <c r="AD35" s="30">
        <v>56</v>
      </c>
      <c r="AE35" s="185" t="s">
        <v>232</v>
      </c>
      <c r="AF35" s="185"/>
      <c r="AG35" s="185"/>
      <c r="AH35" s="185"/>
      <c r="AI35" s="185"/>
      <c r="AJ35" s="185"/>
      <c r="AK35" s="185"/>
      <c r="AL35" s="185"/>
      <c r="AM35" s="185"/>
      <c r="AN35" s="29"/>
      <c r="AO35" s="182"/>
      <c r="AP35" s="183"/>
      <c r="AQ35" s="183"/>
      <c r="AR35" s="183"/>
      <c r="AS35" s="183"/>
      <c r="AT35" s="183"/>
      <c r="AU35" s="183"/>
      <c r="AV35" s="183"/>
      <c r="AW35" s="183"/>
      <c r="AX35" s="183"/>
      <c r="AY35" s="183"/>
      <c r="AZ35" s="184"/>
    </row>
    <row r="36" spans="1:52" s="17" customFormat="1" ht="13.5" customHeight="1">
      <c r="A36" s="187"/>
      <c r="B36" s="218"/>
      <c r="C36" s="170">
        <v>27</v>
      </c>
      <c r="D36" s="171"/>
      <c r="E36" s="185" t="s">
        <v>233</v>
      </c>
      <c r="F36" s="185"/>
      <c r="G36" s="185"/>
      <c r="H36" s="185"/>
      <c r="I36" s="185"/>
      <c r="J36" s="185"/>
      <c r="K36" s="29"/>
      <c r="L36" s="182"/>
      <c r="M36" s="183"/>
      <c r="N36" s="183"/>
      <c r="O36" s="183"/>
      <c r="P36" s="183"/>
      <c r="Q36" s="183"/>
      <c r="R36" s="183"/>
      <c r="S36" s="183"/>
      <c r="T36" s="183"/>
      <c r="U36" s="183"/>
      <c r="V36" s="183"/>
      <c r="W36" s="184"/>
      <c r="AC36" s="214"/>
      <c r="AD36" s="30">
        <v>57</v>
      </c>
      <c r="AE36" s="185" t="s">
        <v>234</v>
      </c>
      <c r="AF36" s="185"/>
      <c r="AG36" s="185"/>
      <c r="AH36" s="185"/>
      <c r="AI36" s="185"/>
      <c r="AJ36" s="189" t="s">
        <v>235</v>
      </c>
      <c r="AK36" s="189"/>
      <c r="AL36" s="189"/>
      <c r="AM36" s="189"/>
      <c r="AN36" s="29"/>
      <c r="AO36" s="190">
        <f>SUM(AO34:AZ35)</f>
        <v>0</v>
      </c>
      <c r="AP36" s="191"/>
      <c r="AQ36" s="191"/>
      <c r="AR36" s="191"/>
      <c r="AS36" s="191"/>
      <c r="AT36" s="191"/>
      <c r="AU36" s="191"/>
      <c r="AV36" s="191"/>
      <c r="AW36" s="191"/>
      <c r="AX36" s="191"/>
      <c r="AY36" s="191"/>
      <c r="AZ36" s="192"/>
    </row>
    <row r="37" spans="1:52" s="17" customFormat="1" ht="6.75" customHeight="1">
      <c r="A37" s="187"/>
      <c r="B37" s="218"/>
      <c r="C37" s="196">
        <v>28</v>
      </c>
      <c r="D37" s="197"/>
      <c r="E37" s="202" t="s">
        <v>236</v>
      </c>
      <c r="F37" s="202"/>
      <c r="G37" s="202"/>
      <c r="H37" s="239" t="s">
        <v>237</v>
      </c>
      <c r="I37" s="239"/>
      <c r="J37" s="239"/>
      <c r="K37" s="23"/>
      <c r="L37" s="232">
        <f>SUM(L22+L26+L27+L28+L29+L30+L34+L35+L36)</f>
        <v>0</v>
      </c>
      <c r="M37" s="233"/>
      <c r="N37" s="233"/>
      <c r="O37" s="233"/>
      <c r="P37" s="233"/>
      <c r="Q37" s="233"/>
      <c r="R37" s="233"/>
      <c r="S37" s="233"/>
      <c r="T37" s="233"/>
      <c r="U37" s="233"/>
      <c r="V37" s="233"/>
      <c r="W37" s="234"/>
      <c r="AC37" s="243">
        <v>58</v>
      </c>
      <c r="AD37" s="202" t="s">
        <v>238</v>
      </c>
      <c r="AE37" s="202"/>
      <c r="AF37" s="202"/>
      <c r="AG37" s="202"/>
      <c r="AH37" s="202"/>
      <c r="AI37" s="230" t="s">
        <v>239</v>
      </c>
      <c r="AJ37" s="230"/>
      <c r="AK37" s="230"/>
      <c r="AL37" s="230"/>
      <c r="AM37" s="230"/>
      <c r="AN37" s="23"/>
      <c r="AO37" s="232">
        <f>SUM(AO29+AO30-AO36)</f>
        <v>0</v>
      </c>
      <c r="AP37" s="233"/>
      <c r="AQ37" s="233"/>
      <c r="AR37" s="233"/>
      <c r="AS37" s="233"/>
      <c r="AT37" s="233"/>
      <c r="AU37" s="233"/>
      <c r="AV37" s="233"/>
      <c r="AW37" s="233"/>
      <c r="AX37" s="233"/>
      <c r="AY37" s="233"/>
      <c r="AZ37" s="234"/>
    </row>
    <row r="38" spans="1:52" s="17" customFormat="1" ht="6.75" customHeight="1" thickBot="1">
      <c r="A38" s="187"/>
      <c r="B38" s="219"/>
      <c r="C38" s="210"/>
      <c r="D38" s="211"/>
      <c r="E38" s="203"/>
      <c r="F38" s="203"/>
      <c r="G38" s="203"/>
      <c r="H38" s="238" t="s">
        <v>240</v>
      </c>
      <c r="I38" s="238"/>
      <c r="J38" s="238"/>
      <c r="K38" s="26"/>
      <c r="L38" s="240"/>
      <c r="M38" s="241"/>
      <c r="N38" s="241"/>
      <c r="O38" s="241"/>
      <c r="P38" s="241"/>
      <c r="Q38" s="241"/>
      <c r="R38" s="241"/>
      <c r="S38" s="241"/>
      <c r="T38" s="241"/>
      <c r="U38" s="241"/>
      <c r="V38" s="241"/>
      <c r="W38" s="242"/>
      <c r="AC38" s="244"/>
      <c r="AD38" s="245"/>
      <c r="AE38" s="245"/>
      <c r="AF38" s="245"/>
      <c r="AG38" s="245"/>
      <c r="AH38" s="245"/>
      <c r="AI38" s="231"/>
      <c r="AJ38" s="231"/>
      <c r="AK38" s="231"/>
      <c r="AL38" s="231"/>
      <c r="AM38" s="231"/>
      <c r="AN38" s="36"/>
      <c r="AO38" s="235"/>
      <c r="AP38" s="236"/>
      <c r="AQ38" s="236"/>
      <c r="AR38" s="236"/>
      <c r="AS38" s="236"/>
      <c r="AT38" s="236"/>
      <c r="AU38" s="236"/>
      <c r="AV38" s="236"/>
      <c r="AW38" s="236"/>
      <c r="AX38" s="236"/>
      <c r="AY38" s="236"/>
      <c r="AZ38" s="237"/>
    </row>
    <row r="39" spans="1:23" s="17" customFormat="1" ht="13.5" customHeight="1">
      <c r="A39" s="187"/>
      <c r="B39" s="193" t="s">
        <v>241</v>
      </c>
      <c r="C39" s="170">
        <v>29</v>
      </c>
      <c r="D39" s="171"/>
      <c r="E39" s="185" t="s">
        <v>242</v>
      </c>
      <c r="F39" s="185"/>
      <c r="G39" s="185"/>
      <c r="H39" s="185"/>
      <c r="I39" s="185"/>
      <c r="J39" s="185"/>
      <c r="K39" s="29"/>
      <c r="L39" s="182"/>
      <c r="M39" s="183"/>
      <c r="N39" s="183"/>
      <c r="O39" s="183"/>
      <c r="P39" s="183"/>
      <c r="Q39" s="183"/>
      <c r="R39" s="183"/>
      <c r="S39" s="183"/>
      <c r="T39" s="183"/>
      <c r="U39" s="183"/>
      <c r="V39" s="183"/>
      <c r="W39" s="184"/>
    </row>
    <row r="40" spans="1:52" s="17" customFormat="1" ht="13.5" customHeight="1" thickBot="1">
      <c r="A40" s="217"/>
      <c r="B40" s="246"/>
      <c r="C40" s="247">
        <v>30</v>
      </c>
      <c r="D40" s="248"/>
      <c r="E40" s="249" t="s">
        <v>243</v>
      </c>
      <c r="F40" s="249"/>
      <c r="G40" s="249"/>
      <c r="H40" s="249"/>
      <c r="I40" s="249"/>
      <c r="J40" s="249"/>
      <c r="K40" s="37"/>
      <c r="L40" s="250"/>
      <c r="M40" s="251"/>
      <c r="N40" s="251"/>
      <c r="O40" s="251"/>
      <c r="P40" s="251"/>
      <c r="Q40" s="251"/>
      <c r="R40" s="251"/>
      <c r="S40" s="251"/>
      <c r="T40" s="251"/>
      <c r="U40" s="251"/>
      <c r="V40" s="251"/>
      <c r="W40" s="252"/>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row>
  </sheetData>
  <sheetProtection/>
  <mergeCells count="180">
    <mergeCell ref="A1:AZ1"/>
    <mergeCell ref="A3:F4"/>
    <mergeCell ref="G3:O4"/>
    <mergeCell ref="P3:T4"/>
    <mergeCell ref="U3:AC4"/>
    <mergeCell ref="AK4:AK6"/>
    <mergeCell ref="AN4:AO6"/>
    <mergeCell ref="AS4:AS6"/>
    <mergeCell ref="AW4:AZ6"/>
    <mergeCell ref="A5:F6"/>
    <mergeCell ref="AW7:AZ7"/>
    <mergeCell ref="A8:K8"/>
    <mergeCell ref="L8:W8"/>
    <mergeCell ref="AC8:AN8"/>
    <mergeCell ref="AO8:AZ8"/>
    <mergeCell ref="G5:O6"/>
    <mergeCell ref="P5:T6"/>
    <mergeCell ref="U5:AC6"/>
    <mergeCell ref="AI5:AJ6"/>
    <mergeCell ref="AL5:AM6"/>
    <mergeCell ref="AQ5:AR6"/>
    <mergeCell ref="AF11:AM11"/>
    <mergeCell ref="AO11:AZ11"/>
    <mergeCell ref="C12:D12"/>
    <mergeCell ref="E12:J12"/>
    <mergeCell ref="L12:W12"/>
    <mergeCell ref="AF12:AM12"/>
    <mergeCell ref="AO12:AZ12"/>
    <mergeCell ref="AT5:AU6"/>
    <mergeCell ref="AO9:AZ9"/>
    <mergeCell ref="C10:D10"/>
    <mergeCell ref="E10:J10"/>
    <mergeCell ref="L10:W10"/>
    <mergeCell ref="AF10:AM10"/>
    <mergeCell ref="AO10:AZ10"/>
    <mergeCell ref="C9:D9"/>
    <mergeCell ref="E9:J9"/>
    <mergeCell ref="L9:W9"/>
    <mergeCell ref="C15:D15"/>
    <mergeCell ref="AF14:AI14"/>
    <mergeCell ref="H15:J15"/>
    <mergeCell ref="L15:W15"/>
    <mergeCell ref="AD15:AF16"/>
    <mergeCell ref="AH15:AM15"/>
    <mergeCell ref="AJ14:AM14"/>
    <mergeCell ref="AD9:AD14"/>
    <mergeCell ref="AF13:AM13"/>
    <mergeCell ref="AF9:AM9"/>
    <mergeCell ref="AO13:AZ13"/>
    <mergeCell ref="L13:W13"/>
    <mergeCell ref="C11:D11"/>
    <mergeCell ref="E11:J11"/>
    <mergeCell ref="C14:D14"/>
    <mergeCell ref="E14:J14"/>
    <mergeCell ref="L14:W14"/>
    <mergeCell ref="AO14:AZ14"/>
    <mergeCell ref="C13:D13"/>
    <mergeCell ref="E13:J13"/>
    <mergeCell ref="AO15:AZ15"/>
    <mergeCell ref="AO16:AZ17"/>
    <mergeCell ref="AF19:AM19"/>
    <mergeCell ref="B16:B17"/>
    <mergeCell ref="C16:J17"/>
    <mergeCell ref="L16:W17"/>
    <mergeCell ref="AG16:AG17"/>
    <mergeCell ref="AH16:AM17"/>
    <mergeCell ref="C18:G18"/>
    <mergeCell ref="H18:J18"/>
    <mergeCell ref="A19:A40"/>
    <mergeCell ref="B19:B38"/>
    <mergeCell ref="C19:D22"/>
    <mergeCell ref="F19:J19"/>
    <mergeCell ref="L19:W19"/>
    <mergeCell ref="AD19:AD26"/>
    <mergeCell ref="F21:J21"/>
    <mergeCell ref="L21:W21"/>
    <mergeCell ref="AC9:AC28"/>
    <mergeCell ref="L11:W11"/>
    <mergeCell ref="A9:A18"/>
    <mergeCell ref="B9:B15"/>
    <mergeCell ref="AO19:AZ19"/>
    <mergeCell ref="F20:J20"/>
    <mergeCell ref="L20:W20"/>
    <mergeCell ref="AF20:AM20"/>
    <mergeCell ref="AO20:AZ20"/>
    <mergeCell ref="AH18:AI18"/>
    <mergeCell ref="L18:W18"/>
    <mergeCell ref="AD17:AF18"/>
    <mergeCell ref="AJ18:AM18"/>
    <mergeCell ref="AO18:AZ18"/>
    <mergeCell ref="AF21:AM21"/>
    <mergeCell ref="AO21:AZ21"/>
    <mergeCell ref="F24:J24"/>
    <mergeCell ref="L24:W24"/>
    <mergeCell ref="AF24:AM24"/>
    <mergeCell ref="AO24:AZ24"/>
    <mergeCell ref="AF23:AM23"/>
    <mergeCell ref="AO23:AZ23"/>
    <mergeCell ref="AF25:AM25"/>
    <mergeCell ref="AO25:AZ25"/>
    <mergeCell ref="H22:J22"/>
    <mergeCell ref="L22:W22"/>
    <mergeCell ref="AF22:AM22"/>
    <mergeCell ref="AO22:AZ22"/>
    <mergeCell ref="F23:J23"/>
    <mergeCell ref="L23:W23"/>
    <mergeCell ref="F25:J25"/>
    <mergeCell ref="L25:W25"/>
    <mergeCell ref="C28:D28"/>
    <mergeCell ref="E28:J28"/>
    <mergeCell ref="L28:W28"/>
    <mergeCell ref="AO28:AZ28"/>
    <mergeCell ref="C29:D29"/>
    <mergeCell ref="E29:J29"/>
    <mergeCell ref="L29:W29"/>
    <mergeCell ref="AO29:AZ29"/>
    <mergeCell ref="H26:J26"/>
    <mergeCell ref="L26:W26"/>
    <mergeCell ref="AF26:AI26"/>
    <mergeCell ref="AJ26:AM26"/>
    <mergeCell ref="AO26:AZ26"/>
    <mergeCell ref="C27:D27"/>
    <mergeCell ref="E27:J27"/>
    <mergeCell ref="L27:W27"/>
    <mergeCell ref="AE27:AM27"/>
    <mergeCell ref="AO27:AZ27"/>
    <mergeCell ref="C23:C26"/>
    <mergeCell ref="D23:D26"/>
    <mergeCell ref="AF31:AM31"/>
    <mergeCell ref="AO31:AZ31"/>
    <mergeCell ref="F32:J32"/>
    <mergeCell ref="L32:W32"/>
    <mergeCell ref="AF32:AM32"/>
    <mergeCell ref="AO32:AZ32"/>
    <mergeCell ref="C30:D30"/>
    <mergeCell ref="E30:J30"/>
    <mergeCell ref="L30:W30"/>
    <mergeCell ref="AD30:AM30"/>
    <mergeCell ref="AO30:AZ30"/>
    <mergeCell ref="C31:D34"/>
    <mergeCell ref="F31:J31"/>
    <mergeCell ref="L31:W31"/>
    <mergeCell ref="AC31:AC36"/>
    <mergeCell ref="AD31:AD34"/>
    <mergeCell ref="F33:J33"/>
    <mergeCell ref="L33:W33"/>
    <mergeCell ref="AF33:AM33"/>
    <mergeCell ref="AO33:AZ33"/>
    <mergeCell ref="H34:J34"/>
    <mergeCell ref="L34:W34"/>
    <mergeCell ref="AF34:AI34"/>
    <mergeCell ref="AJ34:AM34"/>
    <mergeCell ref="AO34:AZ34"/>
    <mergeCell ref="C35:D35"/>
    <mergeCell ref="E35:J35"/>
    <mergeCell ref="L35:W35"/>
    <mergeCell ref="AE35:AM35"/>
    <mergeCell ref="AO35:AZ35"/>
    <mergeCell ref="C36:D36"/>
    <mergeCell ref="E36:J36"/>
    <mergeCell ref="L36:W36"/>
    <mergeCell ref="AE36:AI36"/>
    <mergeCell ref="AJ36:AM36"/>
    <mergeCell ref="B39:B40"/>
    <mergeCell ref="C39:D39"/>
    <mergeCell ref="E39:J39"/>
    <mergeCell ref="L39:W39"/>
    <mergeCell ref="C40:D40"/>
    <mergeCell ref="E40:J40"/>
    <mergeCell ref="L40:W40"/>
    <mergeCell ref="AO36:AZ36"/>
    <mergeCell ref="C37:D38"/>
    <mergeCell ref="E37:G38"/>
    <mergeCell ref="H37:J37"/>
    <mergeCell ref="L37:W38"/>
    <mergeCell ref="AC37:AC38"/>
    <mergeCell ref="AD37:AH38"/>
    <mergeCell ref="AI37:AM38"/>
    <mergeCell ref="AO37:AZ38"/>
    <mergeCell ref="H38:J38"/>
  </mergeCells>
  <printOptions horizontalCentered="1"/>
  <pageMargins left="0.7874015748031497" right="0.5905511811023623" top="0.8661417322834646" bottom="0.31496062992125984" header="0.5118110236220472" footer="0.2362204724409449"/>
  <pageSetup blackAndWhite="1" firstPageNumber="220"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AZ40"/>
  <sheetViews>
    <sheetView showGridLines="0" workbookViewId="0" topLeftCell="A16">
      <selection activeCell="AF21" sqref="AF21:AM21"/>
    </sheetView>
  </sheetViews>
  <sheetFormatPr defaultColWidth="9.140625" defaultRowHeight="15"/>
  <cols>
    <col min="1" max="2" width="3.140625" style="38" customWidth="1"/>
    <col min="3" max="4" width="1.57421875" style="38" customWidth="1"/>
    <col min="5" max="11" width="3.140625" style="38" customWidth="1"/>
    <col min="12" max="13" width="1.57421875" style="38" customWidth="1"/>
    <col min="14" max="14" width="3.140625" style="38" customWidth="1"/>
    <col min="15" max="15" width="0.5625" style="38" customWidth="1"/>
    <col min="16" max="16" width="2.57421875" style="38" customWidth="1"/>
    <col min="17" max="19" width="3.57421875" style="38" customWidth="1"/>
    <col min="20" max="20" width="2.140625" style="38" customWidth="1"/>
    <col min="21" max="21" width="1.57421875" style="38" customWidth="1"/>
    <col min="22" max="23" width="3.140625" style="38" customWidth="1"/>
    <col min="24" max="25" width="1.57421875" style="38" customWidth="1"/>
    <col min="26" max="26" width="3.140625" style="38" customWidth="1"/>
    <col min="27" max="27" width="0.5625" style="38" customWidth="1"/>
    <col min="28" max="28" width="2.57421875" style="38" customWidth="1"/>
    <col min="29" max="31" width="3.140625" style="38" customWidth="1"/>
    <col min="32" max="32" width="6.140625" style="38" customWidth="1"/>
    <col min="33" max="33" width="3.140625" style="38" customWidth="1"/>
    <col min="34" max="34" width="2.00390625" style="38" customWidth="1"/>
    <col min="35" max="40" width="1.57421875" style="38" customWidth="1"/>
    <col min="41" max="41" width="3.57421875" style="38" customWidth="1"/>
    <col min="42" max="42" width="2.28125" style="38" customWidth="1"/>
    <col min="43" max="44" width="1.57421875" style="38" customWidth="1"/>
    <col min="45" max="45" width="2.28125" style="38" customWidth="1"/>
    <col min="46" max="47" width="1.57421875" style="38" customWidth="1"/>
    <col min="48" max="48" width="0.42578125" style="38" customWidth="1"/>
    <col min="49" max="52" width="3.57421875" style="38" customWidth="1"/>
    <col min="53" max="16384" width="9.00390625" style="38" customWidth="1"/>
  </cols>
  <sheetData>
    <row r="1" spans="1:52" s="17" customFormat="1" ht="19.5" customHeight="1">
      <c r="A1" s="172" t="s">
        <v>156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row>
    <row r="2" s="17" customFormat="1" ht="10.5"/>
    <row r="3" spans="1:29" s="17" customFormat="1" ht="6" customHeight="1">
      <c r="A3" s="164" t="s">
        <v>341</v>
      </c>
      <c r="B3" s="164"/>
      <c r="C3" s="164"/>
      <c r="D3" s="164"/>
      <c r="E3" s="164"/>
      <c r="F3" s="164"/>
      <c r="G3" s="164" t="s">
        <v>342</v>
      </c>
      <c r="H3" s="164"/>
      <c r="I3" s="164"/>
      <c r="J3" s="164"/>
      <c r="K3" s="164"/>
      <c r="L3" s="164"/>
      <c r="M3" s="164"/>
      <c r="N3" s="164"/>
      <c r="O3" s="164"/>
      <c r="P3" s="164" t="s">
        <v>340</v>
      </c>
      <c r="Q3" s="164"/>
      <c r="R3" s="164"/>
      <c r="S3" s="164"/>
      <c r="T3" s="164"/>
      <c r="U3" s="164" t="s">
        <v>343</v>
      </c>
      <c r="V3" s="164"/>
      <c r="W3" s="164"/>
      <c r="X3" s="164"/>
      <c r="Y3" s="164"/>
      <c r="Z3" s="164"/>
      <c r="AA3" s="164"/>
      <c r="AB3" s="164"/>
      <c r="AC3" s="164"/>
    </row>
    <row r="4" spans="1:52" s="17" customFormat="1" ht="11.25" customHeight="1">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24" t="s">
        <v>159</v>
      </c>
      <c r="AI4" s="19">
        <v>11</v>
      </c>
      <c r="AJ4" s="20">
        <v>12</v>
      </c>
      <c r="AK4" s="173" t="s">
        <v>160</v>
      </c>
      <c r="AL4" s="19">
        <v>13</v>
      </c>
      <c r="AM4" s="20">
        <v>14</v>
      </c>
      <c r="AN4" s="174" t="s">
        <v>161</v>
      </c>
      <c r="AO4" s="175"/>
      <c r="AQ4" s="19">
        <v>15</v>
      </c>
      <c r="AR4" s="19">
        <v>16</v>
      </c>
      <c r="AS4" s="173" t="s">
        <v>160</v>
      </c>
      <c r="AT4" s="19">
        <v>17</v>
      </c>
      <c r="AU4" s="19">
        <v>18</v>
      </c>
      <c r="AW4" s="176" t="s">
        <v>162</v>
      </c>
      <c r="AX4" s="176"/>
      <c r="AY4" s="176"/>
      <c r="AZ4" s="176"/>
    </row>
    <row r="5" spans="1:52" s="17" customFormat="1" ht="12" customHeight="1">
      <c r="A5" s="164"/>
      <c r="B5" s="164"/>
      <c r="C5" s="164"/>
      <c r="D5" s="164"/>
      <c r="E5" s="164"/>
      <c r="F5" s="164"/>
      <c r="G5" s="165"/>
      <c r="H5" s="165"/>
      <c r="I5" s="165"/>
      <c r="J5" s="165"/>
      <c r="K5" s="165"/>
      <c r="L5" s="165"/>
      <c r="M5" s="165"/>
      <c r="N5" s="165"/>
      <c r="O5" s="165"/>
      <c r="P5" s="164"/>
      <c r="Q5" s="164"/>
      <c r="R5" s="164"/>
      <c r="S5" s="164"/>
      <c r="T5" s="164"/>
      <c r="U5" s="165"/>
      <c r="V5" s="165"/>
      <c r="W5" s="165"/>
      <c r="X5" s="165"/>
      <c r="Y5" s="165"/>
      <c r="Z5" s="165"/>
      <c r="AA5" s="165"/>
      <c r="AB5" s="165"/>
      <c r="AC5" s="165"/>
      <c r="AD5" s="24"/>
      <c r="AI5" s="166"/>
      <c r="AJ5" s="167"/>
      <c r="AK5" s="173"/>
      <c r="AL5" s="166"/>
      <c r="AM5" s="167"/>
      <c r="AN5" s="174"/>
      <c r="AO5" s="175"/>
      <c r="AQ5" s="166"/>
      <c r="AR5" s="167"/>
      <c r="AS5" s="173"/>
      <c r="AT5" s="166"/>
      <c r="AU5" s="167"/>
      <c r="AW5" s="176"/>
      <c r="AX5" s="176"/>
      <c r="AY5" s="176"/>
      <c r="AZ5" s="176"/>
    </row>
    <row r="6" spans="1:52" s="17" customFormat="1" ht="12.75" customHeight="1">
      <c r="A6" s="164"/>
      <c r="B6" s="164"/>
      <c r="C6" s="164"/>
      <c r="D6" s="164"/>
      <c r="E6" s="164"/>
      <c r="F6" s="164"/>
      <c r="G6" s="165"/>
      <c r="H6" s="165"/>
      <c r="I6" s="165"/>
      <c r="J6" s="165"/>
      <c r="K6" s="165"/>
      <c r="L6" s="165"/>
      <c r="M6" s="165"/>
      <c r="N6" s="165"/>
      <c r="O6" s="165"/>
      <c r="P6" s="164"/>
      <c r="Q6" s="164"/>
      <c r="R6" s="164"/>
      <c r="S6" s="164"/>
      <c r="T6" s="164"/>
      <c r="U6" s="165"/>
      <c r="V6" s="165"/>
      <c r="W6" s="165"/>
      <c r="X6" s="165"/>
      <c r="Y6" s="165"/>
      <c r="Z6" s="165"/>
      <c r="AA6" s="165"/>
      <c r="AB6" s="165"/>
      <c r="AC6" s="165"/>
      <c r="AD6" s="24"/>
      <c r="AI6" s="168"/>
      <c r="AJ6" s="169"/>
      <c r="AK6" s="173"/>
      <c r="AL6" s="168"/>
      <c r="AM6" s="169"/>
      <c r="AN6" s="174"/>
      <c r="AO6" s="175"/>
      <c r="AQ6" s="168"/>
      <c r="AR6" s="169"/>
      <c r="AS6" s="173"/>
      <c r="AT6" s="168"/>
      <c r="AU6" s="169"/>
      <c r="AW6" s="176"/>
      <c r="AX6" s="176"/>
      <c r="AY6" s="176"/>
      <c r="AZ6" s="176"/>
    </row>
    <row r="7" spans="49:52" s="17" customFormat="1" ht="11.25" thickBot="1">
      <c r="AW7" s="163"/>
      <c r="AX7" s="163"/>
      <c r="AY7" s="163"/>
      <c r="AZ7" s="163"/>
    </row>
    <row r="8" spans="1:52" s="17" customFormat="1" ht="13.5" customHeight="1">
      <c r="A8" s="177" t="s">
        <v>164</v>
      </c>
      <c r="B8" s="178"/>
      <c r="C8" s="178"/>
      <c r="D8" s="178"/>
      <c r="E8" s="178"/>
      <c r="F8" s="178"/>
      <c r="G8" s="178"/>
      <c r="H8" s="178"/>
      <c r="I8" s="178"/>
      <c r="J8" s="178"/>
      <c r="K8" s="179"/>
      <c r="L8" s="180" t="s">
        <v>165</v>
      </c>
      <c r="M8" s="178"/>
      <c r="N8" s="178"/>
      <c r="O8" s="178"/>
      <c r="P8" s="178"/>
      <c r="Q8" s="178"/>
      <c r="R8" s="178"/>
      <c r="S8" s="178"/>
      <c r="T8" s="178"/>
      <c r="U8" s="178"/>
      <c r="V8" s="178"/>
      <c r="W8" s="181"/>
      <c r="AC8" s="177" t="s">
        <v>166</v>
      </c>
      <c r="AD8" s="178"/>
      <c r="AE8" s="178"/>
      <c r="AF8" s="178"/>
      <c r="AG8" s="178"/>
      <c r="AH8" s="178"/>
      <c r="AI8" s="178"/>
      <c r="AJ8" s="178"/>
      <c r="AK8" s="178"/>
      <c r="AL8" s="178"/>
      <c r="AM8" s="178"/>
      <c r="AN8" s="179"/>
      <c r="AO8" s="180" t="s">
        <v>165</v>
      </c>
      <c r="AP8" s="178"/>
      <c r="AQ8" s="178"/>
      <c r="AR8" s="178"/>
      <c r="AS8" s="178"/>
      <c r="AT8" s="178"/>
      <c r="AU8" s="178"/>
      <c r="AV8" s="178"/>
      <c r="AW8" s="178"/>
      <c r="AX8" s="178"/>
      <c r="AY8" s="178"/>
      <c r="AZ8" s="181"/>
    </row>
    <row r="9" spans="1:52" s="17" customFormat="1" ht="13.5" customHeight="1">
      <c r="A9" s="213" t="s">
        <v>167</v>
      </c>
      <c r="B9" s="215" t="s">
        <v>168</v>
      </c>
      <c r="C9" s="170">
        <v>1</v>
      </c>
      <c r="D9" s="171"/>
      <c r="E9" s="185" t="s">
        <v>169</v>
      </c>
      <c r="F9" s="185"/>
      <c r="G9" s="185"/>
      <c r="H9" s="185"/>
      <c r="I9" s="185"/>
      <c r="J9" s="185"/>
      <c r="K9" s="29"/>
      <c r="L9" s="182"/>
      <c r="M9" s="183"/>
      <c r="N9" s="183"/>
      <c r="O9" s="183"/>
      <c r="P9" s="183"/>
      <c r="Q9" s="183"/>
      <c r="R9" s="183"/>
      <c r="S9" s="183"/>
      <c r="T9" s="183"/>
      <c r="U9" s="183"/>
      <c r="V9" s="183"/>
      <c r="W9" s="184"/>
      <c r="AC9" s="186" t="s">
        <v>170</v>
      </c>
      <c r="AD9" s="193" t="s">
        <v>171</v>
      </c>
      <c r="AE9" s="30">
        <v>31</v>
      </c>
      <c r="AF9" s="185" t="s">
        <v>172</v>
      </c>
      <c r="AG9" s="185"/>
      <c r="AH9" s="185"/>
      <c r="AI9" s="185"/>
      <c r="AJ9" s="185"/>
      <c r="AK9" s="185"/>
      <c r="AL9" s="185"/>
      <c r="AM9" s="185"/>
      <c r="AN9" s="29"/>
      <c r="AO9" s="182"/>
      <c r="AP9" s="183"/>
      <c r="AQ9" s="183"/>
      <c r="AR9" s="183"/>
      <c r="AS9" s="183"/>
      <c r="AT9" s="183"/>
      <c r="AU9" s="183"/>
      <c r="AV9" s="183"/>
      <c r="AW9" s="183"/>
      <c r="AX9" s="183"/>
      <c r="AY9" s="183"/>
      <c r="AZ9" s="184"/>
    </row>
    <row r="10" spans="1:52" s="17" customFormat="1" ht="13.5" customHeight="1">
      <c r="A10" s="213"/>
      <c r="B10" s="215"/>
      <c r="C10" s="170">
        <v>2</v>
      </c>
      <c r="D10" s="171"/>
      <c r="E10" s="185" t="s">
        <v>173</v>
      </c>
      <c r="F10" s="185"/>
      <c r="G10" s="185"/>
      <c r="H10" s="185"/>
      <c r="I10" s="185"/>
      <c r="J10" s="185"/>
      <c r="K10" s="29"/>
      <c r="L10" s="182"/>
      <c r="M10" s="183"/>
      <c r="N10" s="183"/>
      <c r="O10" s="183"/>
      <c r="P10" s="183"/>
      <c r="Q10" s="183"/>
      <c r="R10" s="183"/>
      <c r="S10" s="183"/>
      <c r="T10" s="183"/>
      <c r="U10" s="183"/>
      <c r="V10" s="183"/>
      <c r="W10" s="184"/>
      <c r="AC10" s="187"/>
      <c r="AD10" s="194"/>
      <c r="AE10" s="30">
        <v>32</v>
      </c>
      <c r="AF10" s="185" t="s">
        <v>174</v>
      </c>
      <c r="AG10" s="185"/>
      <c r="AH10" s="185"/>
      <c r="AI10" s="185"/>
      <c r="AJ10" s="185"/>
      <c r="AK10" s="185"/>
      <c r="AL10" s="185"/>
      <c r="AM10" s="185"/>
      <c r="AN10" s="29"/>
      <c r="AO10" s="182"/>
      <c r="AP10" s="183"/>
      <c r="AQ10" s="183"/>
      <c r="AR10" s="183"/>
      <c r="AS10" s="183"/>
      <c r="AT10" s="183"/>
      <c r="AU10" s="183"/>
      <c r="AV10" s="183"/>
      <c r="AW10" s="183"/>
      <c r="AX10" s="183"/>
      <c r="AY10" s="183"/>
      <c r="AZ10" s="184"/>
    </row>
    <row r="11" spans="1:52" s="17" customFormat="1" ht="13.5" customHeight="1">
      <c r="A11" s="213"/>
      <c r="B11" s="215"/>
      <c r="C11" s="170">
        <v>3</v>
      </c>
      <c r="D11" s="171"/>
      <c r="E11" s="185" t="s">
        <v>175</v>
      </c>
      <c r="F11" s="185"/>
      <c r="G11" s="185"/>
      <c r="H11" s="185"/>
      <c r="I11" s="185"/>
      <c r="J11" s="185"/>
      <c r="K11" s="29"/>
      <c r="L11" s="182"/>
      <c r="M11" s="183"/>
      <c r="N11" s="183"/>
      <c r="O11" s="183"/>
      <c r="P11" s="183"/>
      <c r="Q11" s="183"/>
      <c r="R11" s="183"/>
      <c r="S11" s="183"/>
      <c r="T11" s="183"/>
      <c r="U11" s="183"/>
      <c r="V11" s="183"/>
      <c r="W11" s="184"/>
      <c r="AC11" s="187"/>
      <c r="AD11" s="194"/>
      <c r="AE11" s="30">
        <v>33</v>
      </c>
      <c r="AF11" s="185" t="s">
        <v>176</v>
      </c>
      <c r="AG11" s="185"/>
      <c r="AH11" s="185"/>
      <c r="AI11" s="185"/>
      <c r="AJ11" s="185"/>
      <c r="AK11" s="185"/>
      <c r="AL11" s="185"/>
      <c r="AM11" s="185"/>
      <c r="AN11" s="29"/>
      <c r="AO11" s="182"/>
      <c r="AP11" s="183"/>
      <c r="AQ11" s="183"/>
      <c r="AR11" s="183"/>
      <c r="AS11" s="183"/>
      <c r="AT11" s="183"/>
      <c r="AU11" s="183"/>
      <c r="AV11" s="183"/>
      <c r="AW11" s="183"/>
      <c r="AX11" s="183"/>
      <c r="AY11" s="183"/>
      <c r="AZ11" s="184"/>
    </row>
    <row r="12" spans="1:52" s="17" customFormat="1" ht="13.5" customHeight="1">
      <c r="A12" s="213"/>
      <c r="B12" s="215"/>
      <c r="C12" s="170">
        <v>4</v>
      </c>
      <c r="D12" s="171"/>
      <c r="E12" s="185" t="s">
        <v>177</v>
      </c>
      <c r="F12" s="185"/>
      <c r="G12" s="185"/>
      <c r="H12" s="185"/>
      <c r="I12" s="185"/>
      <c r="J12" s="185"/>
      <c r="K12" s="29"/>
      <c r="L12" s="182"/>
      <c r="M12" s="183"/>
      <c r="N12" s="183"/>
      <c r="O12" s="183"/>
      <c r="P12" s="183"/>
      <c r="Q12" s="183"/>
      <c r="R12" s="183"/>
      <c r="S12" s="183"/>
      <c r="T12" s="183"/>
      <c r="U12" s="183"/>
      <c r="V12" s="183"/>
      <c r="W12" s="184"/>
      <c r="AC12" s="187"/>
      <c r="AD12" s="194"/>
      <c r="AE12" s="30">
        <v>34</v>
      </c>
      <c r="AF12" s="185" t="s">
        <v>178</v>
      </c>
      <c r="AG12" s="185"/>
      <c r="AH12" s="185"/>
      <c r="AI12" s="185"/>
      <c r="AJ12" s="185"/>
      <c r="AK12" s="185"/>
      <c r="AL12" s="185"/>
      <c r="AM12" s="185"/>
      <c r="AN12" s="29"/>
      <c r="AO12" s="182"/>
      <c r="AP12" s="183"/>
      <c r="AQ12" s="183"/>
      <c r="AR12" s="183"/>
      <c r="AS12" s="183"/>
      <c r="AT12" s="183"/>
      <c r="AU12" s="183"/>
      <c r="AV12" s="183"/>
      <c r="AW12" s="183"/>
      <c r="AX12" s="183"/>
      <c r="AY12" s="183"/>
      <c r="AZ12" s="184"/>
    </row>
    <row r="13" spans="1:52" s="17" customFormat="1" ht="13.5" customHeight="1">
      <c r="A13" s="213"/>
      <c r="B13" s="215"/>
      <c r="C13" s="170">
        <v>5</v>
      </c>
      <c r="D13" s="171"/>
      <c r="E13" s="185" t="s">
        <v>179</v>
      </c>
      <c r="F13" s="185"/>
      <c r="G13" s="185"/>
      <c r="H13" s="185"/>
      <c r="I13" s="185"/>
      <c r="J13" s="185"/>
      <c r="K13" s="29"/>
      <c r="L13" s="182"/>
      <c r="M13" s="183"/>
      <c r="N13" s="183"/>
      <c r="O13" s="183"/>
      <c r="P13" s="183"/>
      <c r="Q13" s="183"/>
      <c r="R13" s="183"/>
      <c r="S13" s="183"/>
      <c r="T13" s="183"/>
      <c r="U13" s="183"/>
      <c r="V13" s="183"/>
      <c r="W13" s="184"/>
      <c r="AC13" s="187"/>
      <c r="AD13" s="194"/>
      <c r="AE13" s="30">
        <v>35</v>
      </c>
      <c r="AF13" s="185" t="s">
        <v>180</v>
      </c>
      <c r="AG13" s="185"/>
      <c r="AH13" s="185"/>
      <c r="AI13" s="185"/>
      <c r="AJ13" s="185"/>
      <c r="AK13" s="185"/>
      <c r="AL13" s="185"/>
      <c r="AM13" s="185"/>
      <c r="AN13" s="29"/>
      <c r="AO13" s="182"/>
      <c r="AP13" s="183"/>
      <c r="AQ13" s="183"/>
      <c r="AR13" s="183"/>
      <c r="AS13" s="183"/>
      <c r="AT13" s="183"/>
      <c r="AU13" s="183"/>
      <c r="AV13" s="183"/>
      <c r="AW13" s="183"/>
      <c r="AX13" s="183"/>
      <c r="AY13" s="183"/>
      <c r="AZ13" s="184"/>
    </row>
    <row r="14" spans="1:52" s="17" customFormat="1" ht="13.5" customHeight="1">
      <c r="A14" s="213"/>
      <c r="B14" s="215"/>
      <c r="C14" s="170">
        <v>6</v>
      </c>
      <c r="D14" s="171"/>
      <c r="E14" s="185" t="s">
        <v>181</v>
      </c>
      <c r="F14" s="185"/>
      <c r="G14" s="185"/>
      <c r="H14" s="185"/>
      <c r="I14" s="185"/>
      <c r="J14" s="185"/>
      <c r="K14" s="29"/>
      <c r="L14" s="182"/>
      <c r="M14" s="183"/>
      <c r="N14" s="183"/>
      <c r="O14" s="183"/>
      <c r="P14" s="183"/>
      <c r="Q14" s="183"/>
      <c r="R14" s="183"/>
      <c r="S14" s="183"/>
      <c r="T14" s="183"/>
      <c r="U14" s="183"/>
      <c r="V14" s="183"/>
      <c r="W14" s="184"/>
      <c r="AC14" s="187"/>
      <c r="AD14" s="195"/>
      <c r="AE14" s="30">
        <v>36</v>
      </c>
      <c r="AF14" s="185" t="s">
        <v>182</v>
      </c>
      <c r="AG14" s="185"/>
      <c r="AH14" s="185"/>
      <c r="AI14" s="185"/>
      <c r="AJ14" s="189" t="s">
        <v>183</v>
      </c>
      <c r="AK14" s="189"/>
      <c r="AL14" s="189"/>
      <c r="AM14" s="189"/>
      <c r="AN14" s="29"/>
      <c r="AO14" s="190">
        <f>SUM(L39+L40+AO9+AO10+AO11+AO12+AO13)</f>
        <v>0</v>
      </c>
      <c r="AP14" s="191"/>
      <c r="AQ14" s="191"/>
      <c r="AR14" s="191"/>
      <c r="AS14" s="191"/>
      <c r="AT14" s="191"/>
      <c r="AU14" s="191"/>
      <c r="AV14" s="191"/>
      <c r="AW14" s="191"/>
      <c r="AX14" s="191"/>
      <c r="AY14" s="191"/>
      <c r="AZ14" s="192"/>
    </row>
    <row r="15" spans="1:52" s="17" customFormat="1" ht="13.5" customHeight="1">
      <c r="A15" s="213"/>
      <c r="B15" s="216"/>
      <c r="C15" s="170">
        <v>7</v>
      </c>
      <c r="D15" s="171"/>
      <c r="E15" s="32"/>
      <c r="F15" s="32"/>
      <c r="G15" s="32" t="s">
        <v>184</v>
      </c>
      <c r="H15" s="189" t="s">
        <v>185</v>
      </c>
      <c r="I15" s="189"/>
      <c r="J15" s="189"/>
      <c r="K15" s="29"/>
      <c r="L15" s="190">
        <f>SUM(L9:W14)</f>
        <v>0</v>
      </c>
      <c r="M15" s="191"/>
      <c r="N15" s="191"/>
      <c r="O15" s="191"/>
      <c r="P15" s="191"/>
      <c r="Q15" s="191"/>
      <c r="R15" s="191"/>
      <c r="S15" s="191"/>
      <c r="T15" s="191"/>
      <c r="U15" s="191"/>
      <c r="V15" s="191"/>
      <c r="W15" s="192"/>
      <c r="AC15" s="187"/>
      <c r="AD15" s="196" t="s">
        <v>186</v>
      </c>
      <c r="AE15" s="197"/>
      <c r="AF15" s="198"/>
      <c r="AG15" s="30">
        <v>37</v>
      </c>
      <c r="AH15" s="185" t="s">
        <v>187</v>
      </c>
      <c r="AI15" s="185"/>
      <c r="AJ15" s="185"/>
      <c r="AK15" s="185"/>
      <c r="AL15" s="185"/>
      <c r="AM15" s="185"/>
      <c r="AN15" s="29"/>
      <c r="AO15" s="182"/>
      <c r="AP15" s="183"/>
      <c r="AQ15" s="183"/>
      <c r="AR15" s="183"/>
      <c r="AS15" s="183"/>
      <c r="AT15" s="183"/>
      <c r="AU15" s="183"/>
      <c r="AV15" s="183"/>
      <c r="AW15" s="183"/>
      <c r="AX15" s="183"/>
      <c r="AY15" s="183"/>
      <c r="AZ15" s="184"/>
    </row>
    <row r="16" spans="1:52" s="17" customFormat="1" ht="6.75" customHeight="1">
      <c r="A16" s="213"/>
      <c r="B16" s="196">
        <v>8</v>
      </c>
      <c r="C16" s="202" t="s">
        <v>188</v>
      </c>
      <c r="D16" s="202"/>
      <c r="E16" s="202"/>
      <c r="F16" s="202"/>
      <c r="G16" s="202"/>
      <c r="H16" s="202"/>
      <c r="I16" s="202"/>
      <c r="J16" s="202"/>
      <c r="K16" s="23"/>
      <c r="L16" s="204"/>
      <c r="M16" s="205"/>
      <c r="N16" s="205"/>
      <c r="O16" s="205"/>
      <c r="P16" s="205"/>
      <c r="Q16" s="205"/>
      <c r="R16" s="205"/>
      <c r="S16" s="205"/>
      <c r="T16" s="205"/>
      <c r="U16" s="205"/>
      <c r="V16" s="205"/>
      <c r="W16" s="206"/>
      <c r="AC16" s="187"/>
      <c r="AD16" s="199"/>
      <c r="AE16" s="200"/>
      <c r="AF16" s="201"/>
      <c r="AG16" s="196">
        <v>38</v>
      </c>
      <c r="AH16" s="202" t="s">
        <v>189</v>
      </c>
      <c r="AI16" s="202"/>
      <c r="AJ16" s="202"/>
      <c r="AK16" s="202"/>
      <c r="AL16" s="202"/>
      <c r="AM16" s="202"/>
      <c r="AN16" s="23"/>
      <c r="AO16" s="204"/>
      <c r="AP16" s="205"/>
      <c r="AQ16" s="205"/>
      <c r="AR16" s="205"/>
      <c r="AS16" s="205"/>
      <c r="AT16" s="205"/>
      <c r="AU16" s="205"/>
      <c r="AV16" s="205"/>
      <c r="AW16" s="205"/>
      <c r="AX16" s="205"/>
      <c r="AY16" s="205"/>
      <c r="AZ16" s="206"/>
    </row>
    <row r="17" spans="1:52" s="17" customFormat="1" ht="6.75" customHeight="1">
      <c r="A17" s="213"/>
      <c r="B17" s="210"/>
      <c r="C17" s="203"/>
      <c r="D17" s="203"/>
      <c r="E17" s="203"/>
      <c r="F17" s="203"/>
      <c r="G17" s="203"/>
      <c r="H17" s="203"/>
      <c r="I17" s="203"/>
      <c r="J17" s="203"/>
      <c r="K17" s="26"/>
      <c r="L17" s="207"/>
      <c r="M17" s="208"/>
      <c r="N17" s="208"/>
      <c r="O17" s="208"/>
      <c r="P17" s="208"/>
      <c r="Q17" s="208"/>
      <c r="R17" s="208"/>
      <c r="S17" s="208"/>
      <c r="T17" s="208"/>
      <c r="U17" s="208"/>
      <c r="V17" s="208"/>
      <c r="W17" s="209"/>
      <c r="AC17" s="187"/>
      <c r="AD17" s="199" t="s">
        <v>190</v>
      </c>
      <c r="AE17" s="200"/>
      <c r="AF17" s="201"/>
      <c r="AG17" s="210"/>
      <c r="AH17" s="203"/>
      <c r="AI17" s="203"/>
      <c r="AJ17" s="203"/>
      <c r="AK17" s="203"/>
      <c r="AL17" s="203"/>
      <c r="AM17" s="203"/>
      <c r="AN17" s="26"/>
      <c r="AO17" s="207"/>
      <c r="AP17" s="208"/>
      <c r="AQ17" s="208"/>
      <c r="AR17" s="208"/>
      <c r="AS17" s="208"/>
      <c r="AT17" s="208"/>
      <c r="AU17" s="208"/>
      <c r="AV17" s="208"/>
      <c r="AW17" s="208"/>
      <c r="AX17" s="208"/>
      <c r="AY17" s="208"/>
      <c r="AZ17" s="209"/>
    </row>
    <row r="18" spans="1:52" s="17" customFormat="1" ht="13.5" customHeight="1">
      <c r="A18" s="214"/>
      <c r="B18" s="30">
        <v>9</v>
      </c>
      <c r="C18" s="185" t="s">
        <v>191</v>
      </c>
      <c r="D18" s="185"/>
      <c r="E18" s="185"/>
      <c r="F18" s="185"/>
      <c r="G18" s="185"/>
      <c r="H18" s="189" t="s">
        <v>192</v>
      </c>
      <c r="I18" s="189"/>
      <c r="J18" s="189"/>
      <c r="K18" s="29"/>
      <c r="L18" s="190">
        <f>SUM(L15+L16)</f>
        <v>0</v>
      </c>
      <c r="M18" s="191"/>
      <c r="N18" s="191"/>
      <c r="O18" s="191"/>
      <c r="P18" s="191"/>
      <c r="Q18" s="191"/>
      <c r="R18" s="191"/>
      <c r="S18" s="191"/>
      <c r="T18" s="191"/>
      <c r="U18" s="191"/>
      <c r="V18" s="191"/>
      <c r="W18" s="192"/>
      <c r="AC18" s="187"/>
      <c r="AD18" s="210"/>
      <c r="AE18" s="211"/>
      <c r="AF18" s="212"/>
      <c r="AG18" s="30">
        <v>39</v>
      </c>
      <c r="AH18" s="189" t="s">
        <v>184</v>
      </c>
      <c r="AI18" s="189"/>
      <c r="AJ18" s="189" t="s">
        <v>193</v>
      </c>
      <c r="AK18" s="189"/>
      <c r="AL18" s="189"/>
      <c r="AM18" s="189"/>
      <c r="AN18" s="29"/>
      <c r="AO18" s="190">
        <f>SUM(AO15:AZ17)</f>
        <v>0</v>
      </c>
      <c r="AP18" s="191"/>
      <c r="AQ18" s="191"/>
      <c r="AR18" s="191"/>
      <c r="AS18" s="191"/>
      <c r="AT18" s="191"/>
      <c r="AU18" s="191"/>
      <c r="AV18" s="191"/>
      <c r="AW18" s="191"/>
      <c r="AX18" s="191"/>
      <c r="AY18" s="191"/>
      <c r="AZ18" s="192"/>
    </row>
    <row r="19" spans="1:52" s="17" customFormat="1" ht="13.5" customHeight="1">
      <c r="A19" s="186" t="s">
        <v>170</v>
      </c>
      <c r="B19" s="193" t="s">
        <v>194</v>
      </c>
      <c r="C19" s="220" t="s">
        <v>195</v>
      </c>
      <c r="D19" s="221"/>
      <c r="E19" s="30">
        <v>10</v>
      </c>
      <c r="F19" s="185" t="s">
        <v>196</v>
      </c>
      <c r="G19" s="185"/>
      <c r="H19" s="185"/>
      <c r="I19" s="185"/>
      <c r="J19" s="185"/>
      <c r="K19" s="29"/>
      <c r="L19" s="182"/>
      <c r="M19" s="183"/>
      <c r="N19" s="183"/>
      <c r="O19" s="183"/>
      <c r="P19" s="183"/>
      <c r="Q19" s="183"/>
      <c r="R19" s="183"/>
      <c r="S19" s="183"/>
      <c r="T19" s="183"/>
      <c r="U19" s="183"/>
      <c r="V19" s="183"/>
      <c r="W19" s="184"/>
      <c r="AC19" s="187"/>
      <c r="AD19" s="193" t="s">
        <v>197</v>
      </c>
      <c r="AE19" s="30">
        <v>40</v>
      </c>
      <c r="AF19" s="185" t="s">
        <v>198</v>
      </c>
      <c r="AG19" s="185"/>
      <c r="AH19" s="185"/>
      <c r="AI19" s="185"/>
      <c r="AJ19" s="185"/>
      <c r="AK19" s="185"/>
      <c r="AL19" s="185"/>
      <c r="AM19" s="185"/>
      <c r="AN19" s="29"/>
      <c r="AO19" s="182"/>
      <c r="AP19" s="183"/>
      <c r="AQ19" s="183"/>
      <c r="AR19" s="183"/>
      <c r="AS19" s="183"/>
      <c r="AT19" s="183"/>
      <c r="AU19" s="183"/>
      <c r="AV19" s="183"/>
      <c r="AW19" s="183"/>
      <c r="AX19" s="183"/>
      <c r="AY19" s="183"/>
      <c r="AZ19" s="184"/>
    </row>
    <row r="20" spans="1:52" s="17" customFormat="1" ht="13.5" customHeight="1">
      <c r="A20" s="187"/>
      <c r="B20" s="218"/>
      <c r="C20" s="222"/>
      <c r="D20" s="215"/>
      <c r="E20" s="30">
        <v>11</v>
      </c>
      <c r="F20" s="185" t="s">
        <v>199</v>
      </c>
      <c r="G20" s="185"/>
      <c r="H20" s="185"/>
      <c r="I20" s="185"/>
      <c r="J20" s="185"/>
      <c r="K20" s="29"/>
      <c r="L20" s="182"/>
      <c r="M20" s="183"/>
      <c r="N20" s="183"/>
      <c r="O20" s="183"/>
      <c r="P20" s="183"/>
      <c r="Q20" s="183"/>
      <c r="R20" s="183"/>
      <c r="S20" s="183"/>
      <c r="T20" s="183"/>
      <c r="U20" s="183"/>
      <c r="V20" s="183"/>
      <c r="W20" s="184"/>
      <c r="AC20" s="187"/>
      <c r="AD20" s="218"/>
      <c r="AE20" s="30">
        <v>41</v>
      </c>
      <c r="AF20" s="185" t="s">
        <v>200</v>
      </c>
      <c r="AG20" s="185"/>
      <c r="AH20" s="185"/>
      <c r="AI20" s="185"/>
      <c r="AJ20" s="185"/>
      <c r="AK20" s="185"/>
      <c r="AL20" s="185"/>
      <c r="AM20" s="185"/>
      <c r="AN20" s="29"/>
      <c r="AO20" s="182"/>
      <c r="AP20" s="183"/>
      <c r="AQ20" s="183"/>
      <c r="AR20" s="183"/>
      <c r="AS20" s="183"/>
      <c r="AT20" s="183"/>
      <c r="AU20" s="183"/>
      <c r="AV20" s="183"/>
      <c r="AW20" s="183"/>
      <c r="AX20" s="183"/>
      <c r="AY20" s="183"/>
      <c r="AZ20" s="184"/>
    </row>
    <row r="21" spans="1:52" s="17" customFormat="1" ht="13.5" customHeight="1">
      <c r="A21" s="187"/>
      <c r="B21" s="218"/>
      <c r="C21" s="222"/>
      <c r="D21" s="215"/>
      <c r="E21" s="30">
        <v>12</v>
      </c>
      <c r="F21" s="185" t="s">
        <v>189</v>
      </c>
      <c r="G21" s="185"/>
      <c r="H21" s="185"/>
      <c r="I21" s="185"/>
      <c r="J21" s="185"/>
      <c r="K21" s="29"/>
      <c r="L21" s="182"/>
      <c r="M21" s="183"/>
      <c r="N21" s="183"/>
      <c r="O21" s="183"/>
      <c r="P21" s="183"/>
      <c r="Q21" s="183"/>
      <c r="R21" s="183"/>
      <c r="S21" s="183"/>
      <c r="T21" s="183"/>
      <c r="U21" s="183"/>
      <c r="V21" s="183"/>
      <c r="W21" s="184"/>
      <c r="AC21" s="187"/>
      <c r="AD21" s="218"/>
      <c r="AE21" s="30">
        <v>42</v>
      </c>
      <c r="AF21" s="185" t="s">
        <v>201</v>
      </c>
      <c r="AG21" s="185"/>
      <c r="AH21" s="185"/>
      <c r="AI21" s="185"/>
      <c r="AJ21" s="185"/>
      <c r="AK21" s="185"/>
      <c r="AL21" s="185"/>
      <c r="AM21" s="185"/>
      <c r="AN21" s="29"/>
      <c r="AO21" s="182"/>
      <c r="AP21" s="183"/>
      <c r="AQ21" s="183"/>
      <c r="AR21" s="183"/>
      <c r="AS21" s="183"/>
      <c r="AT21" s="183"/>
      <c r="AU21" s="183"/>
      <c r="AV21" s="183"/>
      <c r="AW21" s="183"/>
      <c r="AX21" s="183"/>
      <c r="AY21" s="183"/>
      <c r="AZ21" s="184"/>
    </row>
    <row r="22" spans="1:52" s="17" customFormat="1" ht="13.5" customHeight="1">
      <c r="A22" s="187"/>
      <c r="B22" s="218"/>
      <c r="C22" s="223"/>
      <c r="D22" s="216"/>
      <c r="E22" s="30">
        <v>13</v>
      </c>
      <c r="F22" s="32"/>
      <c r="G22" s="32" t="s">
        <v>184</v>
      </c>
      <c r="H22" s="189" t="s">
        <v>202</v>
      </c>
      <c r="I22" s="189"/>
      <c r="J22" s="189"/>
      <c r="K22" s="29"/>
      <c r="L22" s="190">
        <f>SUM(L19:W21)</f>
        <v>0</v>
      </c>
      <c r="M22" s="191"/>
      <c r="N22" s="191"/>
      <c r="O22" s="191"/>
      <c r="P22" s="191"/>
      <c r="Q22" s="191"/>
      <c r="R22" s="191"/>
      <c r="S22" s="191"/>
      <c r="T22" s="191"/>
      <c r="U22" s="191"/>
      <c r="V22" s="191"/>
      <c r="W22" s="192"/>
      <c r="AC22" s="187"/>
      <c r="AD22" s="218"/>
      <c r="AE22" s="30">
        <v>43</v>
      </c>
      <c r="AF22" s="185" t="s">
        <v>203</v>
      </c>
      <c r="AG22" s="185"/>
      <c r="AH22" s="185"/>
      <c r="AI22" s="185"/>
      <c r="AJ22" s="185"/>
      <c r="AK22" s="185"/>
      <c r="AL22" s="185"/>
      <c r="AM22" s="185"/>
      <c r="AN22" s="29"/>
      <c r="AO22" s="182"/>
      <c r="AP22" s="183"/>
      <c r="AQ22" s="183"/>
      <c r="AR22" s="183"/>
      <c r="AS22" s="183"/>
      <c r="AT22" s="183"/>
      <c r="AU22" s="183"/>
      <c r="AV22" s="183"/>
      <c r="AW22" s="183"/>
      <c r="AX22" s="183"/>
      <c r="AY22" s="183"/>
      <c r="AZ22" s="184"/>
    </row>
    <row r="23" spans="1:52" s="17" customFormat="1" ht="13.5" customHeight="1">
      <c r="A23" s="187"/>
      <c r="B23" s="218"/>
      <c r="C23" s="224" t="s">
        <v>204</v>
      </c>
      <c r="D23" s="227" t="s">
        <v>205</v>
      </c>
      <c r="E23" s="30">
        <v>14</v>
      </c>
      <c r="F23" s="185" t="s">
        <v>196</v>
      </c>
      <c r="G23" s="185"/>
      <c r="H23" s="185"/>
      <c r="I23" s="185"/>
      <c r="J23" s="185"/>
      <c r="K23" s="29"/>
      <c r="L23" s="182"/>
      <c r="M23" s="183"/>
      <c r="N23" s="183"/>
      <c r="O23" s="183"/>
      <c r="P23" s="183"/>
      <c r="Q23" s="183"/>
      <c r="R23" s="183"/>
      <c r="S23" s="183"/>
      <c r="T23" s="183"/>
      <c r="U23" s="183"/>
      <c r="V23" s="183"/>
      <c r="W23" s="184"/>
      <c r="AC23" s="187"/>
      <c r="AD23" s="218"/>
      <c r="AE23" s="30">
        <v>44</v>
      </c>
      <c r="AF23" s="185" t="s">
        <v>206</v>
      </c>
      <c r="AG23" s="185"/>
      <c r="AH23" s="185"/>
      <c r="AI23" s="185"/>
      <c r="AJ23" s="185"/>
      <c r="AK23" s="185"/>
      <c r="AL23" s="185"/>
      <c r="AM23" s="185"/>
      <c r="AN23" s="29"/>
      <c r="AO23" s="182"/>
      <c r="AP23" s="183"/>
      <c r="AQ23" s="183"/>
      <c r="AR23" s="183"/>
      <c r="AS23" s="183"/>
      <c r="AT23" s="183"/>
      <c r="AU23" s="183"/>
      <c r="AV23" s="183"/>
      <c r="AW23" s="183"/>
      <c r="AX23" s="183"/>
      <c r="AY23" s="183"/>
      <c r="AZ23" s="184"/>
    </row>
    <row r="24" spans="1:52" s="17" customFormat="1" ht="13.5" customHeight="1">
      <c r="A24" s="187"/>
      <c r="B24" s="218"/>
      <c r="C24" s="225"/>
      <c r="D24" s="228"/>
      <c r="E24" s="30">
        <v>15</v>
      </c>
      <c r="F24" s="185" t="s">
        <v>207</v>
      </c>
      <c r="G24" s="185"/>
      <c r="H24" s="185"/>
      <c r="I24" s="185"/>
      <c r="J24" s="185"/>
      <c r="K24" s="29"/>
      <c r="L24" s="182"/>
      <c r="M24" s="183"/>
      <c r="N24" s="183"/>
      <c r="O24" s="183"/>
      <c r="P24" s="183"/>
      <c r="Q24" s="183"/>
      <c r="R24" s="183"/>
      <c r="S24" s="183"/>
      <c r="T24" s="183"/>
      <c r="U24" s="183"/>
      <c r="V24" s="183"/>
      <c r="W24" s="184"/>
      <c r="AC24" s="187"/>
      <c r="AD24" s="218"/>
      <c r="AE24" s="30">
        <v>45</v>
      </c>
      <c r="AF24" s="185" t="s">
        <v>208</v>
      </c>
      <c r="AG24" s="185"/>
      <c r="AH24" s="185"/>
      <c r="AI24" s="185"/>
      <c r="AJ24" s="185"/>
      <c r="AK24" s="185"/>
      <c r="AL24" s="185"/>
      <c r="AM24" s="185"/>
      <c r="AN24" s="29"/>
      <c r="AO24" s="182"/>
      <c r="AP24" s="183"/>
      <c r="AQ24" s="183"/>
      <c r="AR24" s="183"/>
      <c r="AS24" s="183"/>
      <c r="AT24" s="183"/>
      <c r="AU24" s="183"/>
      <c r="AV24" s="183"/>
      <c r="AW24" s="183"/>
      <c r="AX24" s="183"/>
      <c r="AY24" s="183"/>
      <c r="AZ24" s="184"/>
    </row>
    <row r="25" spans="1:52" s="17" customFormat="1" ht="13.5" customHeight="1">
      <c r="A25" s="187"/>
      <c r="B25" s="218"/>
      <c r="C25" s="225"/>
      <c r="D25" s="228"/>
      <c r="E25" s="30">
        <v>16</v>
      </c>
      <c r="F25" s="185" t="s">
        <v>189</v>
      </c>
      <c r="G25" s="185"/>
      <c r="H25" s="185"/>
      <c r="I25" s="185"/>
      <c r="J25" s="185"/>
      <c r="K25" s="29"/>
      <c r="L25" s="182"/>
      <c r="M25" s="183"/>
      <c r="N25" s="183"/>
      <c r="O25" s="183"/>
      <c r="P25" s="183"/>
      <c r="Q25" s="183"/>
      <c r="R25" s="183"/>
      <c r="S25" s="183"/>
      <c r="T25" s="183"/>
      <c r="U25" s="183"/>
      <c r="V25" s="183"/>
      <c r="W25" s="184"/>
      <c r="AC25" s="187"/>
      <c r="AD25" s="218"/>
      <c r="AE25" s="30">
        <v>46</v>
      </c>
      <c r="AF25" s="185" t="s">
        <v>209</v>
      </c>
      <c r="AG25" s="185"/>
      <c r="AH25" s="185"/>
      <c r="AI25" s="185"/>
      <c r="AJ25" s="185"/>
      <c r="AK25" s="185"/>
      <c r="AL25" s="185"/>
      <c r="AM25" s="185"/>
      <c r="AN25" s="29"/>
      <c r="AO25" s="182"/>
      <c r="AP25" s="183"/>
      <c r="AQ25" s="183"/>
      <c r="AR25" s="183"/>
      <c r="AS25" s="183"/>
      <c r="AT25" s="183"/>
      <c r="AU25" s="183"/>
      <c r="AV25" s="183"/>
      <c r="AW25" s="183"/>
      <c r="AX25" s="183"/>
      <c r="AY25" s="183"/>
      <c r="AZ25" s="184"/>
    </row>
    <row r="26" spans="1:52" s="17" customFormat="1" ht="13.5" customHeight="1">
      <c r="A26" s="187"/>
      <c r="B26" s="218"/>
      <c r="C26" s="226"/>
      <c r="D26" s="229"/>
      <c r="E26" s="30">
        <v>17</v>
      </c>
      <c r="F26" s="32"/>
      <c r="G26" s="32" t="s">
        <v>184</v>
      </c>
      <c r="H26" s="189" t="s">
        <v>210</v>
      </c>
      <c r="I26" s="189"/>
      <c r="J26" s="189"/>
      <c r="K26" s="29"/>
      <c r="L26" s="190">
        <f>SUM(L23:W25)</f>
        <v>0</v>
      </c>
      <c r="M26" s="191"/>
      <c r="N26" s="191"/>
      <c r="O26" s="191"/>
      <c r="P26" s="191"/>
      <c r="Q26" s="191"/>
      <c r="R26" s="191"/>
      <c r="S26" s="191"/>
      <c r="T26" s="191"/>
      <c r="U26" s="191"/>
      <c r="V26" s="191"/>
      <c r="W26" s="192"/>
      <c r="AC26" s="187"/>
      <c r="AD26" s="219"/>
      <c r="AE26" s="30">
        <v>47</v>
      </c>
      <c r="AF26" s="185" t="s">
        <v>211</v>
      </c>
      <c r="AG26" s="185"/>
      <c r="AH26" s="185"/>
      <c r="AI26" s="185"/>
      <c r="AJ26" s="189" t="s">
        <v>212</v>
      </c>
      <c r="AK26" s="189"/>
      <c r="AL26" s="189"/>
      <c r="AM26" s="189"/>
      <c r="AN26" s="29"/>
      <c r="AO26" s="190">
        <f>SUM(AO19:AZ25)</f>
        <v>0</v>
      </c>
      <c r="AP26" s="191"/>
      <c r="AQ26" s="191"/>
      <c r="AR26" s="191"/>
      <c r="AS26" s="191"/>
      <c r="AT26" s="191"/>
      <c r="AU26" s="191"/>
      <c r="AV26" s="191"/>
      <c r="AW26" s="191"/>
      <c r="AX26" s="191"/>
      <c r="AY26" s="191"/>
      <c r="AZ26" s="192"/>
    </row>
    <row r="27" spans="1:52" s="17" customFormat="1" ht="13.5" customHeight="1">
      <c r="A27" s="187"/>
      <c r="B27" s="218"/>
      <c r="C27" s="170">
        <v>18</v>
      </c>
      <c r="D27" s="171"/>
      <c r="E27" s="185" t="s">
        <v>213</v>
      </c>
      <c r="F27" s="185"/>
      <c r="G27" s="185"/>
      <c r="H27" s="185"/>
      <c r="I27" s="185"/>
      <c r="J27" s="185"/>
      <c r="K27" s="29"/>
      <c r="L27" s="182"/>
      <c r="M27" s="183"/>
      <c r="N27" s="183"/>
      <c r="O27" s="183"/>
      <c r="P27" s="183"/>
      <c r="Q27" s="183"/>
      <c r="R27" s="183"/>
      <c r="S27" s="183"/>
      <c r="T27" s="183"/>
      <c r="U27" s="183"/>
      <c r="V27" s="183"/>
      <c r="W27" s="184"/>
      <c r="AC27" s="187"/>
      <c r="AD27" s="30">
        <v>48</v>
      </c>
      <c r="AE27" s="185" t="s">
        <v>214</v>
      </c>
      <c r="AF27" s="185"/>
      <c r="AG27" s="185"/>
      <c r="AH27" s="185"/>
      <c r="AI27" s="185"/>
      <c r="AJ27" s="185"/>
      <c r="AK27" s="185"/>
      <c r="AL27" s="185"/>
      <c r="AM27" s="185"/>
      <c r="AN27" s="29"/>
      <c r="AO27" s="182"/>
      <c r="AP27" s="183"/>
      <c r="AQ27" s="183"/>
      <c r="AR27" s="183"/>
      <c r="AS27" s="183"/>
      <c r="AT27" s="183"/>
      <c r="AU27" s="183"/>
      <c r="AV27" s="183"/>
      <c r="AW27" s="183"/>
      <c r="AX27" s="183"/>
      <c r="AY27" s="183"/>
      <c r="AZ27" s="184"/>
    </row>
    <row r="28" spans="1:52" s="17" customFormat="1" ht="13.5" customHeight="1">
      <c r="A28" s="187"/>
      <c r="B28" s="218"/>
      <c r="C28" s="170">
        <v>19</v>
      </c>
      <c r="D28" s="171"/>
      <c r="E28" s="185" t="s">
        <v>215</v>
      </c>
      <c r="F28" s="185"/>
      <c r="G28" s="185"/>
      <c r="H28" s="185"/>
      <c r="I28" s="185"/>
      <c r="J28" s="185"/>
      <c r="K28" s="29"/>
      <c r="L28" s="182"/>
      <c r="M28" s="183"/>
      <c r="N28" s="183"/>
      <c r="O28" s="183"/>
      <c r="P28" s="183"/>
      <c r="Q28" s="183"/>
      <c r="R28" s="183"/>
      <c r="S28" s="183"/>
      <c r="T28" s="183"/>
      <c r="U28" s="183"/>
      <c r="V28" s="183"/>
      <c r="W28" s="184"/>
      <c r="AC28" s="188"/>
      <c r="AD28" s="30">
        <v>49</v>
      </c>
      <c r="AE28" s="32" t="s">
        <v>216</v>
      </c>
      <c r="AF28" s="32"/>
      <c r="AG28" s="32" t="s">
        <v>217</v>
      </c>
      <c r="AH28" s="32"/>
      <c r="AI28" s="32"/>
      <c r="AJ28" s="32"/>
      <c r="AK28" s="32"/>
      <c r="AL28" s="32"/>
      <c r="AM28" s="32"/>
      <c r="AN28" s="29"/>
      <c r="AO28" s="190">
        <f>SUM(L37+AO14+AO18+AO26+AO27)</f>
        <v>0</v>
      </c>
      <c r="AP28" s="191"/>
      <c r="AQ28" s="191"/>
      <c r="AR28" s="191"/>
      <c r="AS28" s="191"/>
      <c r="AT28" s="191"/>
      <c r="AU28" s="191"/>
      <c r="AV28" s="191"/>
      <c r="AW28" s="191"/>
      <c r="AX28" s="191"/>
      <c r="AY28" s="191"/>
      <c r="AZ28" s="192"/>
    </row>
    <row r="29" spans="1:52" s="17" customFormat="1" ht="13.5" customHeight="1">
      <c r="A29" s="187"/>
      <c r="B29" s="218"/>
      <c r="C29" s="170">
        <v>20</v>
      </c>
      <c r="D29" s="171"/>
      <c r="E29" s="185" t="s">
        <v>218</v>
      </c>
      <c r="F29" s="185"/>
      <c r="G29" s="185"/>
      <c r="H29" s="185"/>
      <c r="I29" s="185"/>
      <c r="J29" s="185"/>
      <c r="K29" s="29"/>
      <c r="L29" s="182"/>
      <c r="M29" s="183"/>
      <c r="N29" s="183"/>
      <c r="O29" s="183"/>
      <c r="P29" s="183"/>
      <c r="Q29" s="183"/>
      <c r="R29" s="183"/>
      <c r="S29" s="183"/>
      <c r="T29" s="183"/>
      <c r="U29" s="183"/>
      <c r="V29" s="183"/>
      <c r="W29" s="184"/>
      <c r="AC29" s="34">
        <v>50</v>
      </c>
      <c r="AD29" s="32" t="s">
        <v>219</v>
      </c>
      <c r="AE29" s="32"/>
      <c r="AF29" s="32"/>
      <c r="AG29" s="32"/>
      <c r="AH29" s="32"/>
      <c r="AI29" s="32"/>
      <c r="AJ29" s="32"/>
      <c r="AK29" s="32"/>
      <c r="AL29" s="32"/>
      <c r="AM29" s="32"/>
      <c r="AN29" s="29"/>
      <c r="AO29" s="190">
        <f>SUM(L18-AO28)</f>
        <v>0</v>
      </c>
      <c r="AP29" s="191"/>
      <c r="AQ29" s="191"/>
      <c r="AR29" s="191"/>
      <c r="AS29" s="191"/>
      <c r="AT29" s="191"/>
      <c r="AU29" s="191"/>
      <c r="AV29" s="191"/>
      <c r="AW29" s="191"/>
      <c r="AX29" s="191"/>
      <c r="AY29" s="191"/>
      <c r="AZ29" s="192"/>
    </row>
    <row r="30" spans="1:52" s="17" customFormat="1" ht="13.5" customHeight="1">
      <c r="A30" s="187"/>
      <c r="B30" s="218"/>
      <c r="C30" s="170">
        <v>21</v>
      </c>
      <c r="D30" s="171"/>
      <c r="E30" s="185" t="s">
        <v>220</v>
      </c>
      <c r="F30" s="185"/>
      <c r="G30" s="185"/>
      <c r="H30" s="185"/>
      <c r="I30" s="185"/>
      <c r="J30" s="185"/>
      <c r="K30" s="29"/>
      <c r="L30" s="182"/>
      <c r="M30" s="183"/>
      <c r="N30" s="183"/>
      <c r="O30" s="183"/>
      <c r="P30" s="183"/>
      <c r="Q30" s="183"/>
      <c r="R30" s="183"/>
      <c r="S30" s="183"/>
      <c r="T30" s="183"/>
      <c r="U30" s="183"/>
      <c r="V30" s="183"/>
      <c r="W30" s="184"/>
      <c r="AC30" s="34">
        <v>51</v>
      </c>
      <c r="AD30" s="185" t="s">
        <v>221</v>
      </c>
      <c r="AE30" s="185"/>
      <c r="AF30" s="185"/>
      <c r="AG30" s="185"/>
      <c r="AH30" s="185"/>
      <c r="AI30" s="185"/>
      <c r="AJ30" s="185"/>
      <c r="AK30" s="185"/>
      <c r="AL30" s="185"/>
      <c r="AM30" s="185"/>
      <c r="AN30" s="29"/>
      <c r="AO30" s="182"/>
      <c r="AP30" s="183"/>
      <c r="AQ30" s="183"/>
      <c r="AR30" s="183"/>
      <c r="AS30" s="183"/>
      <c r="AT30" s="183"/>
      <c r="AU30" s="183"/>
      <c r="AV30" s="183"/>
      <c r="AW30" s="183"/>
      <c r="AX30" s="183"/>
      <c r="AY30" s="183"/>
      <c r="AZ30" s="184"/>
    </row>
    <row r="31" spans="1:52" s="17" customFormat="1" ht="13.5" customHeight="1">
      <c r="A31" s="187"/>
      <c r="B31" s="218"/>
      <c r="C31" s="220" t="s">
        <v>222</v>
      </c>
      <c r="D31" s="221"/>
      <c r="E31" s="30">
        <v>22</v>
      </c>
      <c r="F31" s="185" t="s">
        <v>223</v>
      </c>
      <c r="G31" s="185"/>
      <c r="H31" s="185"/>
      <c r="I31" s="185"/>
      <c r="J31" s="185"/>
      <c r="K31" s="29"/>
      <c r="L31" s="182"/>
      <c r="M31" s="183"/>
      <c r="N31" s="183"/>
      <c r="O31" s="183"/>
      <c r="P31" s="183"/>
      <c r="Q31" s="183"/>
      <c r="R31" s="183"/>
      <c r="S31" s="183"/>
      <c r="T31" s="183"/>
      <c r="U31" s="183"/>
      <c r="V31" s="183"/>
      <c r="W31" s="184"/>
      <c r="AC31" s="186" t="s">
        <v>224</v>
      </c>
      <c r="AD31" s="193" t="s">
        <v>225</v>
      </c>
      <c r="AE31" s="30">
        <v>52</v>
      </c>
      <c r="AF31" s="185" t="s">
        <v>226</v>
      </c>
      <c r="AG31" s="185"/>
      <c r="AH31" s="185"/>
      <c r="AI31" s="185"/>
      <c r="AJ31" s="185"/>
      <c r="AK31" s="185"/>
      <c r="AL31" s="185"/>
      <c r="AM31" s="185"/>
      <c r="AN31" s="29"/>
      <c r="AO31" s="182"/>
      <c r="AP31" s="183"/>
      <c r="AQ31" s="183"/>
      <c r="AR31" s="183"/>
      <c r="AS31" s="183"/>
      <c r="AT31" s="183"/>
      <c r="AU31" s="183"/>
      <c r="AV31" s="183"/>
      <c r="AW31" s="183"/>
      <c r="AX31" s="183"/>
      <c r="AY31" s="183"/>
      <c r="AZ31" s="184"/>
    </row>
    <row r="32" spans="1:52" s="17" customFormat="1" ht="13.5" customHeight="1">
      <c r="A32" s="187"/>
      <c r="B32" s="218"/>
      <c r="C32" s="222"/>
      <c r="D32" s="215"/>
      <c r="E32" s="30">
        <v>23</v>
      </c>
      <c r="F32" s="185" t="s">
        <v>227</v>
      </c>
      <c r="G32" s="185"/>
      <c r="H32" s="185"/>
      <c r="I32" s="185"/>
      <c r="J32" s="185"/>
      <c r="K32" s="29"/>
      <c r="L32" s="182"/>
      <c r="M32" s="183"/>
      <c r="N32" s="183"/>
      <c r="O32" s="183"/>
      <c r="P32" s="183"/>
      <c r="Q32" s="183"/>
      <c r="R32" s="183"/>
      <c r="S32" s="183"/>
      <c r="T32" s="183"/>
      <c r="U32" s="183"/>
      <c r="V32" s="183"/>
      <c r="W32" s="184"/>
      <c r="AC32" s="213"/>
      <c r="AD32" s="218"/>
      <c r="AE32" s="30">
        <v>53</v>
      </c>
      <c r="AF32" s="185" t="s">
        <v>228</v>
      </c>
      <c r="AG32" s="185"/>
      <c r="AH32" s="185"/>
      <c r="AI32" s="185"/>
      <c r="AJ32" s="185"/>
      <c r="AK32" s="185"/>
      <c r="AL32" s="185"/>
      <c r="AM32" s="185"/>
      <c r="AN32" s="29"/>
      <c r="AO32" s="182"/>
      <c r="AP32" s="183"/>
      <c r="AQ32" s="183"/>
      <c r="AR32" s="183"/>
      <c r="AS32" s="183"/>
      <c r="AT32" s="183"/>
      <c r="AU32" s="183"/>
      <c r="AV32" s="183"/>
      <c r="AW32" s="183"/>
      <c r="AX32" s="183"/>
      <c r="AY32" s="183"/>
      <c r="AZ32" s="184"/>
    </row>
    <row r="33" spans="1:52" s="17" customFormat="1" ht="13.5" customHeight="1">
      <c r="A33" s="187"/>
      <c r="B33" s="218"/>
      <c r="C33" s="222"/>
      <c r="D33" s="215"/>
      <c r="E33" s="30">
        <v>24</v>
      </c>
      <c r="F33" s="185" t="s">
        <v>189</v>
      </c>
      <c r="G33" s="185"/>
      <c r="H33" s="185"/>
      <c r="I33" s="185"/>
      <c r="J33" s="185"/>
      <c r="K33" s="29"/>
      <c r="L33" s="182"/>
      <c r="M33" s="183"/>
      <c r="N33" s="183"/>
      <c r="O33" s="183"/>
      <c r="P33" s="183"/>
      <c r="Q33" s="183"/>
      <c r="R33" s="183"/>
      <c r="S33" s="183"/>
      <c r="T33" s="183"/>
      <c r="U33" s="183"/>
      <c r="V33" s="183"/>
      <c r="W33" s="184"/>
      <c r="AC33" s="213"/>
      <c r="AD33" s="218"/>
      <c r="AE33" s="30">
        <v>54</v>
      </c>
      <c r="AF33" s="185" t="s">
        <v>189</v>
      </c>
      <c r="AG33" s="185"/>
      <c r="AH33" s="185"/>
      <c r="AI33" s="185"/>
      <c r="AJ33" s="185"/>
      <c r="AK33" s="185"/>
      <c r="AL33" s="185"/>
      <c r="AM33" s="185"/>
      <c r="AN33" s="29"/>
      <c r="AO33" s="182"/>
      <c r="AP33" s="183"/>
      <c r="AQ33" s="183"/>
      <c r="AR33" s="183"/>
      <c r="AS33" s="183"/>
      <c r="AT33" s="183"/>
      <c r="AU33" s="183"/>
      <c r="AV33" s="183"/>
      <c r="AW33" s="183"/>
      <c r="AX33" s="183"/>
      <c r="AY33" s="183"/>
      <c r="AZ33" s="184"/>
    </row>
    <row r="34" spans="1:52" s="17" customFormat="1" ht="13.5" customHeight="1">
      <c r="A34" s="187"/>
      <c r="B34" s="218"/>
      <c r="C34" s="223"/>
      <c r="D34" s="216"/>
      <c r="E34" s="30">
        <v>25</v>
      </c>
      <c r="F34" s="32"/>
      <c r="G34" s="32" t="s">
        <v>184</v>
      </c>
      <c r="H34" s="189" t="s">
        <v>229</v>
      </c>
      <c r="I34" s="189"/>
      <c r="J34" s="189"/>
      <c r="K34" s="29"/>
      <c r="L34" s="190">
        <f>SUM(L31:W33)</f>
        <v>0</v>
      </c>
      <c r="M34" s="191"/>
      <c r="N34" s="191"/>
      <c r="O34" s="191"/>
      <c r="P34" s="191"/>
      <c r="Q34" s="191"/>
      <c r="R34" s="191"/>
      <c r="S34" s="191"/>
      <c r="T34" s="191"/>
      <c r="U34" s="191"/>
      <c r="V34" s="191"/>
      <c r="W34" s="192"/>
      <c r="AC34" s="213"/>
      <c r="AD34" s="219"/>
      <c r="AE34" s="30">
        <v>55</v>
      </c>
      <c r="AF34" s="185" t="s">
        <v>184</v>
      </c>
      <c r="AG34" s="185"/>
      <c r="AH34" s="185"/>
      <c r="AI34" s="185"/>
      <c r="AJ34" s="189" t="s">
        <v>230</v>
      </c>
      <c r="AK34" s="189"/>
      <c r="AL34" s="189"/>
      <c r="AM34" s="189"/>
      <c r="AN34" s="29"/>
      <c r="AO34" s="190">
        <f>SUM(AO31:AZ33)</f>
        <v>0</v>
      </c>
      <c r="AP34" s="191"/>
      <c r="AQ34" s="191"/>
      <c r="AR34" s="191"/>
      <c r="AS34" s="191"/>
      <c r="AT34" s="191"/>
      <c r="AU34" s="191"/>
      <c r="AV34" s="191"/>
      <c r="AW34" s="191"/>
      <c r="AX34" s="191"/>
      <c r="AY34" s="191"/>
      <c r="AZ34" s="192"/>
    </row>
    <row r="35" spans="1:52" s="17" customFormat="1" ht="13.5" customHeight="1">
      <c r="A35" s="187"/>
      <c r="B35" s="218"/>
      <c r="C35" s="170">
        <v>26</v>
      </c>
      <c r="D35" s="171"/>
      <c r="E35" s="185" t="s">
        <v>231</v>
      </c>
      <c r="F35" s="185"/>
      <c r="G35" s="185"/>
      <c r="H35" s="185"/>
      <c r="I35" s="185"/>
      <c r="J35" s="185"/>
      <c r="K35" s="29"/>
      <c r="L35" s="182"/>
      <c r="M35" s="183"/>
      <c r="N35" s="183"/>
      <c r="O35" s="183"/>
      <c r="P35" s="183"/>
      <c r="Q35" s="183"/>
      <c r="R35" s="183"/>
      <c r="S35" s="183"/>
      <c r="T35" s="183"/>
      <c r="U35" s="183"/>
      <c r="V35" s="183"/>
      <c r="W35" s="184"/>
      <c r="AC35" s="213"/>
      <c r="AD35" s="30">
        <v>56</v>
      </c>
      <c r="AE35" s="185" t="s">
        <v>232</v>
      </c>
      <c r="AF35" s="185"/>
      <c r="AG35" s="185"/>
      <c r="AH35" s="185"/>
      <c r="AI35" s="185"/>
      <c r="AJ35" s="185"/>
      <c r="AK35" s="185"/>
      <c r="AL35" s="185"/>
      <c r="AM35" s="185"/>
      <c r="AN35" s="29"/>
      <c r="AO35" s="182"/>
      <c r="AP35" s="183"/>
      <c r="AQ35" s="183"/>
      <c r="AR35" s="183"/>
      <c r="AS35" s="183"/>
      <c r="AT35" s="183"/>
      <c r="AU35" s="183"/>
      <c r="AV35" s="183"/>
      <c r="AW35" s="183"/>
      <c r="AX35" s="183"/>
      <c r="AY35" s="183"/>
      <c r="AZ35" s="184"/>
    </row>
    <row r="36" spans="1:52" s="17" customFormat="1" ht="13.5" customHeight="1">
      <c r="A36" s="187"/>
      <c r="B36" s="218"/>
      <c r="C36" s="170">
        <v>27</v>
      </c>
      <c r="D36" s="171"/>
      <c r="E36" s="185" t="s">
        <v>233</v>
      </c>
      <c r="F36" s="185"/>
      <c r="G36" s="185"/>
      <c r="H36" s="185"/>
      <c r="I36" s="185"/>
      <c r="J36" s="185"/>
      <c r="K36" s="29"/>
      <c r="L36" s="182"/>
      <c r="M36" s="183"/>
      <c r="N36" s="183"/>
      <c r="O36" s="183"/>
      <c r="P36" s="183"/>
      <c r="Q36" s="183"/>
      <c r="R36" s="183"/>
      <c r="S36" s="183"/>
      <c r="T36" s="183"/>
      <c r="U36" s="183"/>
      <c r="V36" s="183"/>
      <c r="W36" s="184"/>
      <c r="AC36" s="214"/>
      <c r="AD36" s="30">
        <v>57</v>
      </c>
      <c r="AE36" s="185" t="s">
        <v>234</v>
      </c>
      <c r="AF36" s="185"/>
      <c r="AG36" s="185"/>
      <c r="AH36" s="185"/>
      <c r="AI36" s="185"/>
      <c r="AJ36" s="189" t="s">
        <v>235</v>
      </c>
      <c r="AK36" s="189"/>
      <c r="AL36" s="189"/>
      <c r="AM36" s="189"/>
      <c r="AN36" s="29"/>
      <c r="AO36" s="190">
        <f>SUM(AO34:AZ35)</f>
        <v>0</v>
      </c>
      <c r="AP36" s="191"/>
      <c r="AQ36" s="191"/>
      <c r="AR36" s="191"/>
      <c r="AS36" s="191"/>
      <c r="AT36" s="191"/>
      <c r="AU36" s="191"/>
      <c r="AV36" s="191"/>
      <c r="AW36" s="191"/>
      <c r="AX36" s="191"/>
      <c r="AY36" s="191"/>
      <c r="AZ36" s="192"/>
    </row>
    <row r="37" spans="1:52" s="17" customFormat="1" ht="6.75" customHeight="1">
      <c r="A37" s="187"/>
      <c r="B37" s="218"/>
      <c r="C37" s="196">
        <v>28</v>
      </c>
      <c r="D37" s="197"/>
      <c r="E37" s="202" t="s">
        <v>236</v>
      </c>
      <c r="F37" s="202"/>
      <c r="G37" s="202"/>
      <c r="H37" s="239" t="s">
        <v>237</v>
      </c>
      <c r="I37" s="239"/>
      <c r="J37" s="239"/>
      <c r="K37" s="23"/>
      <c r="L37" s="232">
        <f>SUM(L22+L26+L27+L28+L29+L30+L34+L35+L36)</f>
        <v>0</v>
      </c>
      <c r="M37" s="233"/>
      <c r="N37" s="233"/>
      <c r="O37" s="233"/>
      <c r="P37" s="233"/>
      <c r="Q37" s="233"/>
      <c r="R37" s="233"/>
      <c r="S37" s="233"/>
      <c r="T37" s="233"/>
      <c r="U37" s="233"/>
      <c r="V37" s="233"/>
      <c r="W37" s="234"/>
      <c r="AC37" s="243">
        <v>58</v>
      </c>
      <c r="AD37" s="202" t="s">
        <v>238</v>
      </c>
      <c r="AE37" s="202"/>
      <c r="AF37" s="202"/>
      <c r="AG37" s="202"/>
      <c r="AH37" s="202"/>
      <c r="AI37" s="230" t="s">
        <v>239</v>
      </c>
      <c r="AJ37" s="230"/>
      <c r="AK37" s="230"/>
      <c r="AL37" s="230"/>
      <c r="AM37" s="230"/>
      <c r="AN37" s="23"/>
      <c r="AO37" s="232">
        <f>SUM(AO29+AO30-AO36)</f>
        <v>0</v>
      </c>
      <c r="AP37" s="233"/>
      <c r="AQ37" s="233"/>
      <c r="AR37" s="233"/>
      <c r="AS37" s="233"/>
      <c r="AT37" s="233"/>
      <c r="AU37" s="233"/>
      <c r="AV37" s="233"/>
      <c r="AW37" s="233"/>
      <c r="AX37" s="233"/>
      <c r="AY37" s="233"/>
      <c r="AZ37" s="234"/>
    </row>
    <row r="38" spans="1:52" s="17" customFormat="1" ht="6.75" customHeight="1" thickBot="1">
      <c r="A38" s="187"/>
      <c r="B38" s="219"/>
      <c r="C38" s="210"/>
      <c r="D38" s="211"/>
      <c r="E38" s="203"/>
      <c r="F38" s="203"/>
      <c r="G38" s="203"/>
      <c r="H38" s="238" t="s">
        <v>240</v>
      </c>
      <c r="I38" s="238"/>
      <c r="J38" s="238"/>
      <c r="K38" s="26"/>
      <c r="L38" s="240"/>
      <c r="M38" s="241"/>
      <c r="N38" s="241"/>
      <c r="O38" s="241"/>
      <c r="P38" s="241"/>
      <c r="Q38" s="241"/>
      <c r="R38" s="241"/>
      <c r="S38" s="241"/>
      <c r="T38" s="241"/>
      <c r="U38" s="241"/>
      <c r="V38" s="241"/>
      <c r="W38" s="242"/>
      <c r="AC38" s="244"/>
      <c r="AD38" s="245"/>
      <c r="AE38" s="245"/>
      <c r="AF38" s="245"/>
      <c r="AG38" s="245"/>
      <c r="AH38" s="245"/>
      <c r="AI38" s="231"/>
      <c r="AJ38" s="231"/>
      <c r="AK38" s="231"/>
      <c r="AL38" s="231"/>
      <c r="AM38" s="231"/>
      <c r="AN38" s="36"/>
      <c r="AO38" s="235"/>
      <c r="AP38" s="236"/>
      <c r="AQ38" s="236"/>
      <c r="AR38" s="236"/>
      <c r="AS38" s="236"/>
      <c r="AT38" s="236"/>
      <c r="AU38" s="236"/>
      <c r="AV38" s="236"/>
      <c r="AW38" s="236"/>
      <c r="AX38" s="236"/>
      <c r="AY38" s="236"/>
      <c r="AZ38" s="237"/>
    </row>
    <row r="39" spans="1:23" s="17" customFormat="1" ht="13.5" customHeight="1">
      <c r="A39" s="187"/>
      <c r="B39" s="193" t="s">
        <v>241</v>
      </c>
      <c r="C39" s="170">
        <v>29</v>
      </c>
      <c r="D39" s="171"/>
      <c r="E39" s="185" t="s">
        <v>242</v>
      </c>
      <c r="F39" s="185"/>
      <c r="G39" s="185"/>
      <c r="H39" s="185"/>
      <c r="I39" s="185"/>
      <c r="J39" s="185"/>
      <c r="K39" s="29"/>
      <c r="L39" s="182"/>
      <c r="M39" s="183"/>
      <c r="N39" s="183"/>
      <c r="O39" s="183"/>
      <c r="P39" s="183"/>
      <c r="Q39" s="183"/>
      <c r="R39" s="183"/>
      <c r="S39" s="183"/>
      <c r="T39" s="183"/>
      <c r="U39" s="183"/>
      <c r="V39" s="183"/>
      <c r="W39" s="184"/>
    </row>
    <row r="40" spans="1:52" s="17" customFormat="1" ht="13.5" customHeight="1" thickBot="1">
      <c r="A40" s="217"/>
      <c r="B40" s="246"/>
      <c r="C40" s="247">
        <v>30</v>
      </c>
      <c r="D40" s="248"/>
      <c r="E40" s="249" t="s">
        <v>243</v>
      </c>
      <c r="F40" s="249"/>
      <c r="G40" s="249"/>
      <c r="H40" s="249"/>
      <c r="I40" s="249"/>
      <c r="J40" s="249"/>
      <c r="K40" s="37"/>
      <c r="L40" s="250"/>
      <c r="M40" s="251"/>
      <c r="N40" s="251"/>
      <c r="O40" s="251"/>
      <c r="P40" s="251"/>
      <c r="Q40" s="251"/>
      <c r="R40" s="251"/>
      <c r="S40" s="251"/>
      <c r="T40" s="251"/>
      <c r="U40" s="251"/>
      <c r="V40" s="251"/>
      <c r="W40" s="252"/>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row>
  </sheetData>
  <sheetProtection/>
  <mergeCells count="180">
    <mergeCell ref="A1:AZ1"/>
    <mergeCell ref="A3:F4"/>
    <mergeCell ref="G3:O4"/>
    <mergeCell ref="P3:T4"/>
    <mergeCell ref="U3:AC4"/>
    <mergeCell ref="AK4:AK6"/>
    <mergeCell ref="AN4:AO6"/>
    <mergeCell ref="AS4:AS6"/>
    <mergeCell ref="AW4:AZ6"/>
    <mergeCell ref="A5:F6"/>
    <mergeCell ref="AW7:AZ7"/>
    <mergeCell ref="A8:K8"/>
    <mergeCell ref="L8:W8"/>
    <mergeCell ref="AC8:AN8"/>
    <mergeCell ref="AO8:AZ8"/>
    <mergeCell ref="G5:O6"/>
    <mergeCell ref="P5:T6"/>
    <mergeCell ref="U5:AC6"/>
    <mergeCell ref="AI5:AJ6"/>
    <mergeCell ref="AL5:AM6"/>
    <mergeCell ref="AQ5:AR6"/>
    <mergeCell ref="AF11:AM11"/>
    <mergeCell ref="AO11:AZ11"/>
    <mergeCell ref="C12:D12"/>
    <mergeCell ref="E12:J12"/>
    <mergeCell ref="L12:W12"/>
    <mergeCell ref="AF12:AM12"/>
    <mergeCell ref="AO12:AZ12"/>
    <mergeCell ref="AT5:AU6"/>
    <mergeCell ref="AO9:AZ9"/>
    <mergeCell ref="C10:D10"/>
    <mergeCell ref="E10:J10"/>
    <mergeCell ref="L10:W10"/>
    <mergeCell ref="AF10:AM10"/>
    <mergeCell ref="AO10:AZ10"/>
    <mergeCell ref="C9:D9"/>
    <mergeCell ref="E9:J9"/>
    <mergeCell ref="L9:W9"/>
    <mergeCell ref="C15:D15"/>
    <mergeCell ref="AF14:AI14"/>
    <mergeCell ref="H15:J15"/>
    <mergeCell ref="L15:W15"/>
    <mergeCell ref="AD15:AF16"/>
    <mergeCell ref="AH15:AM15"/>
    <mergeCell ref="AJ14:AM14"/>
    <mergeCell ref="AD9:AD14"/>
    <mergeCell ref="AF13:AM13"/>
    <mergeCell ref="AF9:AM9"/>
    <mergeCell ref="AO13:AZ13"/>
    <mergeCell ref="L13:W13"/>
    <mergeCell ref="C11:D11"/>
    <mergeCell ref="E11:J11"/>
    <mergeCell ref="C14:D14"/>
    <mergeCell ref="E14:J14"/>
    <mergeCell ref="L14:W14"/>
    <mergeCell ref="AO14:AZ14"/>
    <mergeCell ref="C13:D13"/>
    <mergeCell ref="E13:J13"/>
    <mergeCell ref="AO15:AZ15"/>
    <mergeCell ref="AO16:AZ17"/>
    <mergeCell ref="AF19:AM19"/>
    <mergeCell ref="B16:B17"/>
    <mergeCell ref="C16:J17"/>
    <mergeCell ref="L16:W17"/>
    <mergeCell ref="AG16:AG17"/>
    <mergeCell ref="AH16:AM17"/>
    <mergeCell ref="C18:G18"/>
    <mergeCell ref="H18:J18"/>
    <mergeCell ref="A19:A40"/>
    <mergeCell ref="B19:B38"/>
    <mergeCell ref="C19:D22"/>
    <mergeCell ref="F19:J19"/>
    <mergeCell ref="L19:W19"/>
    <mergeCell ref="AD19:AD26"/>
    <mergeCell ref="F21:J21"/>
    <mergeCell ref="L21:W21"/>
    <mergeCell ref="AC9:AC28"/>
    <mergeCell ref="L11:W11"/>
    <mergeCell ref="A9:A18"/>
    <mergeCell ref="B9:B15"/>
    <mergeCell ref="AO19:AZ19"/>
    <mergeCell ref="F20:J20"/>
    <mergeCell ref="L20:W20"/>
    <mergeCell ref="AF20:AM20"/>
    <mergeCell ref="AO20:AZ20"/>
    <mergeCell ref="AH18:AI18"/>
    <mergeCell ref="L18:W18"/>
    <mergeCell ref="AD17:AF18"/>
    <mergeCell ref="AJ18:AM18"/>
    <mergeCell ref="AO18:AZ18"/>
    <mergeCell ref="AF21:AM21"/>
    <mergeCell ref="AO21:AZ21"/>
    <mergeCell ref="F24:J24"/>
    <mergeCell ref="L24:W24"/>
    <mergeCell ref="AF24:AM24"/>
    <mergeCell ref="AO24:AZ24"/>
    <mergeCell ref="AF23:AM23"/>
    <mergeCell ref="AO23:AZ23"/>
    <mergeCell ref="AF25:AM25"/>
    <mergeCell ref="AO25:AZ25"/>
    <mergeCell ref="H22:J22"/>
    <mergeCell ref="L22:W22"/>
    <mergeCell ref="AF22:AM22"/>
    <mergeCell ref="AO22:AZ22"/>
    <mergeCell ref="F23:J23"/>
    <mergeCell ref="L23:W23"/>
    <mergeCell ref="F25:J25"/>
    <mergeCell ref="L25:W25"/>
    <mergeCell ref="C28:D28"/>
    <mergeCell ref="E28:J28"/>
    <mergeCell ref="L28:W28"/>
    <mergeCell ref="AO28:AZ28"/>
    <mergeCell ref="C29:D29"/>
    <mergeCell ref="E29:J29"/>
    <mergeCell ref="L29:W29"/>
    <mergeCell ref="AO29:AZ29"/>
    <mergeCell ref="H26:J26"/>
    <mergeCell ref="L26:W26"/>
    <mergeCell ref="AF26:AI26"/>
    <mergeCell ref="AJ26:AM26"/>
    <mergeCell ref="AO26:AZ26"/>
    <mergeCell ref="C27:D27"/>
    <mergeCell ref="E27:J27"/>
    <mergeCell ref="L27:W27"/>
    <mergeCell ref="AE27:AM27"/>
    <mergeCell ref="AO27:AZ27"/>
    <mergeCell ref="C23:C26"/>
    <mergeCell ref="D23:D26"/>
    <mergeCell ref="AF31:AM31"/>
    <mergeCell ref="AO31:AZ31"/>
    <mergeCell ref="F32:J32"/>
    <mergeCell ref="L32:W32"/>
    <mergeCell ref="AF32:AM32"/>
    <mergeCell ref="AO32:AZ32"/>
    <mergeCell ref="C30:D30"/>
    <mergeCell ref="E30:J30"/>
    <mergeCell ref="L30:W30"/>
    <mergeCell ref="AD30:AM30"/>
    <mergeCell ref="AO30:AZ30"/>
    <mergeCell ref="C31:D34"/>
    <mergeCell ref="F31:J31"/>
    <mergeCell ref="L31:W31"/>
    <mergeCell ref="AC31:AC36"/>
    <mergeCell ref="AD31:AD34"/>
    <mergeCell ref="F33:J33"/>
    <mergeCell ref="L33:W33"/>
    <mergeCell ref="AF33:AM33"/>
    <mergeCell ref="AO33:AZ33"/>
    <mergeCell ref="H34:J34"/>
    <mergeCell ref="L34:W34"/>
    <mergeCell ref="AF34:AI34"/>
    <mergeCell ref="AJ34:AM34"/>
    <mergeCell ref="AO34:AZ34"/>
    <mergeCell ref="C35:D35"/>
    <mergeCell ref="E35:J35"/>
    <mergeCell ref="L35:W35"/>
    <mergeCell ref="AE35:AM35"/>
    <mergeCell ref="AO35:AZ35"/>
    <mergeCell ref="C36:D36"/>
    <mergeCell ref="E36:J36"/>
    <mergeCell ref="L36:W36"/>
    <mergeCell ref="AE36:AI36"/>
    <mergeCell ref="AJ36:AM36"/>
    <mergeCell ref="B39:B40"/>
    <mergeCell ref="C39:D39"/>
    <mergeCell ref="E39:J39"/>
    <mergeCell ref="L39:W39"/>
    <mergeCell ref="C40:D40"/>
    <mergeCell ref="E40:J40"/>
    <mergeCell ref="L40:W40"/>
    <mergeCell ref="AO36:AZ36"/>
    <mergeCell ref="C37:D38"/>
    <mergeCell ref="E37:G38"/>
    <mergeCell ref="H37:J37"/>
    <mergeCell ref="L37:W38"/>
    <mergeCell ref="AC37:AC38"/>
    <mergeCell ref="AD37:AH38"/>
    <mergeCell ref="AI37:AM38"/>
    <mergeCell ref="AO37:AZ38"/>
    <mergeCell ref="H38:J38"/>
  </mergeCells>
  <printOptions horizontalCentered="1"/>
  <pageMargins left="0.7874015748031497" right="0.5905511811023623" top="0.8661417322834646" bottom="0.31496062992125984" header="0.5118110236220472" footer="0.2362204724409449"/>
  <pageSetup blackAndWhite="1" firstPageNumber="220"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BA37"/>
  <sheetViews>
    <sheetView showGridLines="0" workbookViewId="0" topLeftCell="A1">
      <selection activeCell="BD12" sqref="BD12"/>
    </sheetView>
  </sheetViews>
  <sheetFormatPr defaultColWidth="9.140625" defaultRowHeight="15"/>
  <cols>
    <col min="1" max="1" width="3.140625" style="46" customWidth="1"/>
    <col min="2" max="2" width="2.140625" style="46" customWidth="1"/>
    <col min="3" max="4" width="1.57421875" style="46" customWidth="1"/>
    <col min="5" max="9" width="3.140625" style="46" customWidth="1"/>
    <col min="10" max="11" width="1.57421875" style="46" customWidth="1"/>
    <col min="12" max="12" width="3.140625" style="46" customWidth="1"/>
    <col min="13" max="13" width="0.5625" style="46" customWidth="1"/>
    <col min="14" max="14" width="3.8515625" style="46" customWidth="1"/>
    <col min="15" max="16" width="3.57421875" style="46" customWidth="1"/>
    <col min="17" max="17" width="2.140625" style="46" customWidth="1"/>
    <col min="18" max="18" width="1.57421875" style="46" customWidth="1"/>
    <col min="19" max="19" width="1.28515625" style="46" customWidth="1"/>
    <col min="20" max="20" width="2.28125" style="46" customWidth="1"/>
    <col min="21" max="21" width="0.5625" style="46" customWidth="1"/>
    <col min="22" max="23" width="2.57421875" style="46" customWidth="1"/>
    <col min="24" max="24" width="0.85546875" style="46" customWidth="1"/>
    <col min="25" max="25" width="1.8515625" style="46" customWidth="1"/>
    <col min="26" max="27" width="3.140625" style="46" customWidth="1"/>
    <col min="28" max="28" width="4.140625" style="46" customWidth="1"/>
    <col min="29" max="29" width="3.140625" style="46" customWidth="1"/>
    <col min="30" max="30" width="1.57421875" style="46" customWidth="1"/>
    <col min="31" max="32" width="3.140625" style="46" customWidth="1"/>
    <col min="33" max="35" width="2.57421875" style="46" customWidth="1"/>
    <col min="36" max="36" width="2.28125" style="46" customWidth="1"/>
    <col min="37" max="41" width="1.57421875" style="46" customWidth="1"/>
    <col min="42" max="42" width="3.57421875" style="46" customWidth="1"/>
    <col min="43" max="43" width="2.28125" style="46" customWidth="1"/>
    <col min="44" max="44" width="1.421875" style="46" customWidth="1"/>
    <col min="45" max="45" width="1.57421875" style="46" customWidth="1"/>
    <col min="46" max="46" width="2.28125" style="46" customWidth="1"/>
    <col min="47" max="48" width="1.57421875" style="46" customWidth="1"/>
    <col min="49" max="49" width="0.42578125" style="46" customWidth="1"/>
    <col min="50" max="53" width="3.57421875" style="46" customWidth="1"/>
    <col min="54" max="16384" width="9.00390625" style="46" customWidth="1"/>
  </cols>
  <sheetData>
    <row r="1" ht="7.5" customHeight="1">
      <c r="A1" s="45"/>
    </row>
    <row r="2" spans="1:53" s="48" customFormat="1" ht="19.5" customHeight="1">
      <c r="A2" s="311" t="s">
        <v>244</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row>
    <row r="3" spans="1:53" s="48" customFormat="1" ht="10.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row>
    <row r="4" s="48" customFormat="1" ht="7.5" customHeight="1"/>
    <row r="5" spans="1:31" s="48" customFormat="1" ht="10.5" customHeight="1">
      <c r="A5" s="52"/>
      <c r="B5" s="52"/>
      <c r="C5" s="52"/>
      <c r="D5" s="52"/>
      <c r="E5" s="52"/>
      <c r="F5" s="52"/>
      <c r="G5" s="52"/>
      <c r="H5" s="52"/>
      <c r="I5" s="52"/>
      <c r="J5" s="52"/>
      <c r="K5" s="303" t="s">
        <v>157</v>
      </c>
      <c r="L5" s="312"/>
      <c r="M5" s="312"/>
      <c r="N5" s="312"/>
      <c r="O5" s="312"/>
      <c r="P5" s="312"/>
      <c r="Q5" s="304"/>
      <c r="R5" s="303" t="s">
        <v>158</v>
      </c>
      <c r="S5" s="312"/>
      <c r="T5" s="312"/>
      <c r="U5" s="312"/>
      <c r="V5" s="312"/>
      <c r="W5" s="312"/>
      <c r="X5" s="312"/>
      <c r="Y5" s="304"/>
      <c r="Z5" s="52"/>
      <c r="AA5" s="52"/>
      <c r="AB5" s="52"/>
      <c r="AE5" s="52"/>
    </row>
    <row r="6" spans="1:53" s="48" customFormat="1" ht="10.5" customHeight="1">
      <c r="A6" s="52"/>
      <c r="B6" s="52"/>
      <c r="C6" s="52"/>
      <c r="D6" s="52"/>
      <c r="E6" s="52"/>
      <c r="F6" s="52"/>
      <c r="G6" s="52"/>
      <c r="H6" s="52"/>
      <c r="I6" s="52"/>
      <c r="J6" s="52"/>
      <c r="K6" s="305"/>
      <c r="L6" s="313"/>
      <c r="M6" s="313"/>
      <c r="N6" s="313"/>
      <c r="O6" s="313"/>
      <c r="P6" s="313"/>
      <c r="Q6" s="306"/>
      <c r="R6" s="305"/>
      <c r="S6" s="313"/>
      <c r="T6" s="313"/>
      <c r="U6" s="313"/>
      <c r="V6" s="313"/>
      <c r="W6" s="313"/>
      <c r="X6" s="313"/>
      <c r="Y6" s="306"/>
      <c r="Z6" s="52"/>
      <c r="AA6" s="52"/>
      <c r="AB6" s="52"/>
      <c r="AE6" s="49">
        <v>6</v>
      </c>
      <c r="AF6" s="49">
        <v>7</v>
      </c>
      <c r="AG6" s="314" t="s">
        <v>160</v>
      </c>
      <c r="AH6" s="49">
        <v>8</v>
      </c>
      <c r="AI6" s="49">
        <v>9</v>
      </c>
      <c r="AJ6" s="314" t="s">
        <v>245</v>
      </c>
      <c r="AK6" s="315">
        <v>10</v>
      </c>
      <c r="AL6" s="316"/>
      <c r="AM6" s="315">
        <v>11</v>
      </c>
      <c r="AN6" s="316"/>
      <c r="AO6" s="317" t="s">
        <v>246</v>
      </c>
      <c r="AP6" s="318"/>
      <c r="AQ6" s="52"/>
      <c r="AR6" s="52"/>
      <c r="AS6" s="52"/>
      <c r="AT6" s="52"/>
      <c r="AU6" s="52"/>
      <c r="AV6" s="52"/>
      <c r="AW6" s="52"/>
      <c r="AX6" s="50"/>
      <c r="AY6" s="52"/>
      <c r="AZ6" s="51"/>
      <c r="BA6" s="51"/>
    </row>
    <row r="7" spans="1:53" s="48" customFormat="1" ht="7.5" customHeight="1">
      <c r="A7" s="52"/>
      <c r="B7" s="52"/>
      <c r="C7" s="52"/>
      <c r="D7" s="52"/>
      <c r="E7" s="52"/>
      <c r="F7" s="52"/>
      <c r="G7" s="50"/>
      <c r="H7" s="52"/>
      <c r="I7" s="52"/>
      <c r="J7" s="52"/>
      <c r="K7" s="294"/>
      <c r="L7" s="295"/>
      <c r="M7" s="295"/>
      <c r="N7" s="295"/>
      <c r="O7" s="295"/>
      <c r="P7" s="295"/>
      <c r="Q7" s="296"/>
      <c r="R7" s="303">
        <v>1</v>
      </c>
      <c r="S7" s="304"/>
      <c r="T7" s="303">
        <v>2</v>
      </c>
      <c r="U7" s="304"/>
      <c r="V7" s="307">
        <v>3</v>
      </c>
      <c r="W7" s="307">
        <v>4</v>
      </c>
      <c r="X7" s="303">
        <v>5</v>
      </c>
      <c r="Y7" s="304"/>
      <c r="Z7" s="309"/>
      <c r="AA7" s="310"/>
      <c r="AB7" s="310"/>
      <c r="AE7" s="285"/>
      <c r="AF7" s="287"/>
      <c r="AG7" s="314"/>
      <c r="AH7" s="285"/>
      <c r="AI7" s="287"/>
      <c r="AJ7" s="314"/>
      <c r="AK7" s="285"/>
      <c r="AL7" s="286"/>
      <c r="AM7" s="286"/>
      <c r="AN7" s="287"/>
      <c r="AO7" s="319"/>
      <c r="AP7" s="318"/>
      <c r="AQ7" s="52"/>
      <c r="AR7" s="52"/>
      <c r="AS7" s="52"/>
      <c r="AT7" s="52"/>
      <c r="AU7" s="52"/>
      <c r="AV7" s="52"/>
      <c r="AW7" s="52"/>
      <c r="AX7" s="53"/>
      <c r="AY7" s="52"/>
      <c r="AZ7" s="51"/>
      <c r="BA7" s="51"/>
    </row>
    <row r="8" spans="1:53" s="48" customFormat="1" ht="8.25" customHeight="1">
      <c r="A8" s="52"/>
      <c r="B8" s="52"/>
      <c r="C8" s="52"/>
      <c r="D8" s="52"/>
      <c r="E8" s="52"/>
      <c r="F8" s="52"/>
      <c r="G8" s="50"/>
      <c r="H8" s="52"/>
      <c r="I8" s="52"/>
      <c r="J8" s="52"/>
      <c r="K8" s="297"/>
      <c r="L8" s="298"/>
      <c r="M8" s="298"/>
      <c r="N8" s="298"/>
      <c r="O8" s="298"/>
      <c r="P8" s="298"/>
      <c r="Q8" s="299"/>
      <c r="R8" s="305"/>
      <c r="S8" s="306"/>
      <c r="T8" s="305"/>
      <c r="U8" s="306"/>
      <c r="V8" s="308"/>
      <c r="W8" s="308"/>
      <c r="X8" s="305"/>
      <c r="Y8" s="306"/>
      <c r="Z8" s="309"/>
      <c r="AA8" s="310"/>
      <c r="AB8" s="310"/>
      <c r="AE8" s="288"/>
      <c r="AF8" s="290"/>
      <c r="AG8" s="314"/>
      <c r="AH8" s="288"/>
      <c r="AI8" s="290"/>
      <c r="AJ8" s="314"/>
      <c r="AK8" s="288"/>
      <c r="AL8" s="289"/>
      <c r="AM8" s="289"/>
      <c r="AN8" s="290"/>
      <c r="AO8" s="319"/>
      <c r="AP8" s="318"/>
      <c r="AQ8" s="52"/>
      <c r="AR8" s="52"/>
      <c r="AS8" s="52"/>
      <c r="AT8" s="52"/>
      <c r="AU8" s="52"/>
      <c r="AV8" s="52"/>
      <c r="AW8" s="52"/>
      <c r="AX8" s="53"/>
      <c r="AY8" s="52"/>
      <c r="AZ8" s="51"/>
      <c r="BA8" s="51"/>
    </row>
    <row r="9" spans="1:53" s="48" customFormat="1" ht="20.25" customHeight="1">
      <c r="A9" s="52"/>
      <c r="B9" s="52"/>
      <c r="C9" s="52"/>
      <c r="D9" s="52"/>
      <c r="E9" s="52"/>
      <c r="F9" s="52"/>
      <c r="G9" s="52"/>
      <c r="H9" s="52"/>
      <c r="I9" s="52"/>
      <c r="J9" s="52"/>
      <c r="K9" s="300"/>
      <c r="L9" s="301"/>
      <c r="M9" s="301"/>
      <c r="N9" s="301"/>
      <c r="O9" s="301"/>
      <c r="P9" s="301"/>
      <c r="Q9" s="302"/>
      <c r="R9" s="291"/>
      <c r="S9" s="292"/>
      <c r="T9" s="292"/>
      <c r="U9" s="292"/>
      <c r="V9" s="292"/>
      <c r="W9" s="292"/>
      <c r="X9" s="292"/>
      <c r="Y9" s="293"/>
      <c r="Z9" s="52"/>
      <c r="AA9" s="52"/>
      <c r="AB9" s="52"/>
      <c r="AX9" s="369" t="s">
        <v>163</v>
      </c>
      <c r="AY9" s="369"/>
      <c r="AZ9" s="369"/>
      <c r="BA9" s="369"/>
    </row>
    <row r="10" spans="50:53" s="48" customFormat="1" ht="10.5" customHeight="1" thickBot="1">
      <c r="AX10" s="370"/>
      <c r="AY10" s="370"/>
      <c r="AZ10" s="370"/>
      <c r="BA10" s="370"/>
    </row>
    <row r="11" spans="1:53" s="48" customFormat="1" ht="16.5" customHeight="1">
      <c r="A11" s="177" t="s">
        <v>247</v>
      </c>
      <c r="B11" s="178"/>
      <c r="C11" s="178"/>
      <c r="D11" s="178"/>
      <c r="E11" s="178"/>
      <c r="F11" s="178"/>
      <c r="G11" s="178"/>
      <c r="H11" s="178"/>
      <c r="I11" s="178"/>
      <c r="J11" s="178"/>
      <c r="K11" s="178"/>
      <c r="L11" s="178"/>
      <c r="M11" s="178"/>
      <c r="N11" s="178"/>
      <c r="O11" s="178"/>
      <c r="P11" s="178"/>
      <c r="Q11" s="178"/>
      <c r="R11" s="178"/>
      <c r="S11" s="178"/>
      <c r="T11" s="178"/>
      <c r="U11" s="178"/>
      <c r="V11" s="178"/>
      <c r="W11" s="178"/>
      <c r="X11" s="181"/>
      <c r="Y11" s="17"/>
      <c r="Z11" s="17"/>
      <c r="AA11" s="17"/>
      <c r="AB11" s="17"/>
      <c r="AC11" s="177" t="s">
        <v>248</v>
      </c>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81"/>
    </row>
    <row r="12" spans="1:53" s="48" customFormat="1" ht="16.5" customHeight="1">
      <c r="A12" s="243" t="s">
        <v>164</v>
      </c>
      <c r="B12" s="197"/>
      <c r="C12" s="197"/>
      <c r="D12" s="197"/>
      <c r="E12" s="197"/>
      <c r="F12" s="197"/>
      <c r="G12" s="197"/>
      <c r="H12" s="197"/>
      <c r="I12" s="197"/>
      <c r="J12" s="197"/>
      <c r="K12" s="198"/>
      <c r="L12" s="170" t="s">
        <v>165</v>
      </c>
      <c r="M12" s="171"/>
      <c r="N12" s="171"/>
      <c r="O12" s="171"/>
      <c r="P12" s="171"/>
      <c r="Q12" s="171"/>
      <c r="R12" s="171"/>
      <c r="S12" s="171"/>
      <c r="T12" s="171"/>
      <c r="U12" s="171"/>
      <c r="V12" s="171"/>
      <c r="W12" s="171"/>
      <c r="X12" s="280"/>
      <c r="Y12" s="17"/>
      <c r="Z12" s="17"/>
      <c r="AA12" s="17"/>
      <c r="AB12" s="17"/>
      <c r="AC12" s="281" t="s">
        <v>166</v>
      </c>
      <c r="AD12" s="171"/>
      <c r="AE12" s="171"/>
      <c r="AF12" s="171"/>
      <c r="AG12" s="171"/>
      <c r="AH12" s="171"/>
      <c r="AI12" s="171"/>
      <c r="AJ12" s="171"/>
      <c r="AK12" s="171"/>
      <c r="AL12" s="171"/>
      <c r="AM12" s="171"/>
      <c r="AN12" s="171"/>
      <c r="AO12" s="282"/>
      <c r="AP12" s="210" t="s">
        <v>165</v>
      </c>
      <c r="AQ12" s="211"/>
      <c r="AR12" s="211"/>
      <c r="AS12" s="211"/>
      <c r="AT12" s="211"/>
      <c r="AU12" s="211"/>
      <c r="AV12" s="211"/>
      <c r="AW12" s="211"/>
      <c r="AX12" s="211"/>
      <c r="AY12" s="211"/>
      <c r="AZ12" s="211"/>
      <c r="BA12" s="283"/>
    </row>
    <row r="13" spans="1:53" s="48" customFormat="1" ht="16.5" customHeight="1">
      <c r="A13" s="271" t="s">
        <v>249</v>
      </c>
      <c r="B13" s="221"/>
      <c r="C13" s="171">
        <v>1</v>
      </c>
      <c r="D13" s="171"/>
      <c r="E13" s="185" t="s">
        <v>250</v>
      </c>
      <c r="F13" s="185"/>
      <c r="G13" s="185"/>
      <c r="H13" s="185"/>
      <c r="I13" s="185"/>
      <c r="J13" s="185"/>
      <c r="K13" s="29"/>
      <c r="L13" s="182"/>
      <c r="M13" s="183"/>
      <c r="N13" s="183"/>
      <c r="O13" s="183"/>
      <c r="P13" s="183"/>
      <c r="Q13" s="183"/>
      <c r="R13" s="183"/>
      <c r="S13" s="183"/>
      <c r="T13" s="183"/>
      <c r="U13" s="183"/>
      <c r="V13" s="183"/>
      <c r="W13" s="183"/>
      <c r="X13" s="184"/>
      <c r="Y13" s="17"/>
      <c r="Z13" s="17"/>
      <c r="AA13" s="17"/>
      <c r="AB13" s="17"/>
      <c r="AC13" s="271" t="s">
        <v>251</v>
      </c>
      <c r="AD13" s="221"/>
      <c r="AE13" s="218" t="s">
        <v>252</v>
      </c>
      <c r="AF13" s="18">
        <v>21</v>
      </c>
      <c r="AG13" s="203" t="s">
        <v>253</v>
      </c>
      <c r="AH13" s="203"/>
      <c r="AI13" s="203"/>
      <c r="AJ13" s="203"/>
      <c r="AK13" s="203"/>
      <c r="AL13" s="203"/>
      <c r="AM13" s="203"/>
      <c r="AN13" s="203"/>
      <c r="AO13" s="26"/>
      <c r="AP13" s="182"/>
      <c r="AQ13" s="183"/>
      <c r="AR13" s="183"/>
      <c r="AS13" s="183"/>
      <c r="AT13" s="183"/>
      <c r="AU13" s="183"/>
      <c r="AV13" s="183"/>
      <c r="AW13" s="183"/>
      <c r="AX13" s="183"/>
      <c r="AY13" s="183"/>
      <c r="AZ13" s="183"/>
      <c r="BA13" s="184"/>
    </row>
    <row r="14" spans="1:53" s="48" customFormat="1" ht="16.5" customHeight="1">
      <c r="A14" s="272"/>
      <c r="B14" s="215"/>
      <c r="C14" s="171">
        <v>2</v>
      </c>
      <c r="D14" s="171"/>
      <c r="E14" s="185" t="s">
        <v>254</v>
      </c>
      <c r="F14" s="185"/>
      <c r="G14" s="185"/>
      <c r="H14" s="185"/>
      <c r="I14" s="185"/>
      <c r="J14" s="185"/>
      <c r="K14" s="29"/>
      <c r="L14" s="182"/>
      <c r="M14" s="183"/>
      <c r="N14" s="183"/>
      <c r="O14" s="183"/>
      <c r="P14" s="183"/>
      <c r="Q14" s="183"/>
      <c r="R14" s="183"/>
      <c r="S14" s="183"/>
      <c r="T14" s="183"/>
      <c r="U14" s="183"/>
      <c r="V14" s="183"/>
      <c r="W14" s="183"/>
      <c r="X14" s="184"/>
      <c r="Y14" s="17"/>
      <c r="Z14" s="17"/>
      <c r="AA14" s="17"/>
      <c r="AB14" s="17"/>
      <c r="AC14" s="272"/>
      <c r="AD14" s="215"/>
      <c r="AE14" s="218"/>
      <c r="AF14" s="30">
        <v>22</v>
      </c>
      <c r="AG14" s="185" t="s">
        <v>255</v>
      </c>
      <c r="AH14" s="185"/>
      <c r="AI14" s="185"/>
      <c r="AJ14" s="185"/>
      <c r="AK14" s="185"/>
      <c r="AL14" s="185"/>
      <c r="AM14" s="185"/>
      <c r="AN14" s="185"/>
      <c r="AO14" s="29"/>
      <c r="AP14" s="182"/>
      <c r="AQ14" s="183"/>
      <c r="AR14" s="183"/>
      <c r="AS14" s="183"/>
      <c r="AT14" s="183"/>
      <c r="AU14" s="183"/>
      <c r="AV14" s="183"/>
      <c r="AW14" s="183"/>
      <c r="AX14" s="183"/>
      <c r="AY14" s="183"/>
      <c r="AZ14" s="183"/>
      <c r="BA14" s="184"/>
    </row>
    <row r="15" spans="1:53" s="48" customFormat="1" ht="16.5" customHeight="1">
      <c r="A15" s="272"/>
      <c r="B15" s="215"/>
      <c r="C15" s="171">
        <v>3</v>
      </c>
      <c r="D15" s="171"/>
      <c r="E15" s="185" t="s">
        <v>256</v>
      </c>
      <c r="F15" s="185"/>
      <c r="G15" s="185"/>
      <c r="H15" s="185"/>
      <c r="I15" s="185"/>
      <c r="J15" s="185"/>
      <c r="K15" s="29"/>
      <c r="L15" s="182"/>
      <c r="M15" s="183"/>
      <c r="N15" s="183"/>
      <c r="O15" s="183"/>
      <c r="P15" s="183"/>
      <c r="Q15" s="183"/>
      <c r="R15" s="183"/>
      <c r="S15" s="183"/>
      <c r="T15" s="183"/>
      <c r="U15" s="183"/>
      <c r="V15" s="183"/>
      <c r="W15" s="183"/>
      <c r="X15" s="184"/>
      <c r="Y15" s="17"/>
      <c r="Z15" s="17"/>
      <c r="AA15" s="17"/>
      <c r="AB15" s="17"/>
      <c r="AC15" s="272"/>
      <c r="AD15" s="215"/>
      <c r="AE15" s="218"/>
      <c r="AF15" s="30">
        <v>23</v>
      </c>
      <c r="AG15" s="185" t="s">
        <v>257</v>
      </c>
      <c r="AH15" s="185"/>
      <c r="AI15" s="185"/>
      <c r="AJ15" s="185"/>
      <c r="AK15" s="185"/>
      <c r="AL15" s="185"/>
      <c r="AM15" s="185"/>
      <c r="AN15" s="185"/>
      <c r="AO15" s="29"/>
      <c r="AP15" s="182"/>
      <c r="AQ15" s="183"/>
      <c r="AR15" s="183"/>
      <c r="AS15" s="183"/>
      <c r="AT15" s="183"/>
      <c r="AU15" s="183"/>
      <c r="AV15" s="183"/>
      <c r="AW15" s="183"/>
      <c r="AX15" s="183"/>
      <c r="AY15" s="183"/>
      <c r="AZ15" s="183"/>
      <c r="BA15" s="184"/>
    </row>
    <row r="16" spans="1:53" s="48" customFormat="1" ht="16.5" customHeight="1">
      <c r="A16" s="272"/>
      <c r="B16" s="215"/>
      <c r="C16" s="171">
        <v>4</v>
      </c>
      <c r="D16" s="171"/>
      <c r="E16" s="185" t="s">
        <v>258</v>
      </c>
      <c r="F16" s="185"/>
      <c r="G16" s="185"/>
      <c r="H16" s="185"/>
      <c r="I16" s="185"/>
      <c r="J16" s="185"/>
      <c r="K16" s="29"/>
      <c r="L16" s="182"/>
      <c r="M16" s="183"/>
      <c r="N16" s="183"/>
      <c r="O16" s="183"/>
      <c r="P16" s="183"/>
      <c r="Q16" s="183"/>
      <c r="R16" s="183"/>
      <c r="S16" s="183"/>
      <c r="T16" s="183"/>
      <c r="U16" s="183"/>
      <c r="V16" s="183"/>
      <c r="W16" s="183"/>
      <c r="X16" s="184"/>
      <c r="Y16" s="17"/>
      <c r="Z16" s="17"/>
      <c r="AA16" s="17"/>
      <c r="AB16" s="17"/>
      <c r="AC16" s="272"/>
      <c r="AD16" s="215"/>
      <c r="AE16" s="218"/>
      <c r="AF16" s="30">
        <v>24</v>
      </c>
      <c r="AG16" s="185" t="s">
        <v>259</v>
      </c>
      <c r="AH16" s="185"/>
      <c r="AI16" s="185"/>
      <c r="AJ16" s="185"/>
      <c r="AK16" s="185"/>
      <c r="AL16" s="185"/>
      <c r="AM16" s="185"/>
      <c r="AN16" s="185"/>
      <c r="AO16" s="29"/>
      <c r="AP16" s="182"/>
      <c r="AQ16" s="183"/>
      <c r="AR16" s="183"/>
      <c r="AS16" s="183"/>
      <c r="AT16" s="183"/>
      <c r="AU16" s="183"/>
      <c r="AV16" s="183"/>
      <c r="AW16" s="183"/>
      <c r="AX16" s="183"/>
      <c r="AY16" s="183"/>
      <c r="AZ16" s="183"/>
      <c r="BA16" s="184"/>
    </row>
    <row r="17" spans="1:53" s="48" customFormat="1" ht="16.5" customHeight="1">
      <c r="A17" s="272"/>
      <c r="B17" s="215"/>
      <c r="C17" s="171">
        <v>5</v>
      </c>
      <c r="D17" s="171"/>
      <c r="E17" s="185" t="s">
        <v>260</v>
      </c>
      <c r="F17" s="185"/>
      <c r="G17" s="185"/>
      <c r="H17" s="185"/>
      <c r="I17" s="185"/>
      <c r="J17" s="185"/>
      <c r="K17" s="29"/>
      <c r="L17" s="182"/>
      <c r="M17" s="183"/>
      <c r="N17" s="183"/>
      <c r="O17" s="183"/>
      <c r="P17" s="183"/>
      <c r="Q17" s="183"/>
      <c r="R17" s="183"/>
      <c r="S17" s="183"/>
      <c r="T17" s="183"/>
      <c r="U17" s="183"/>
      <c r="V17" s="183"/>
      <c r="W17" s="183"/>
      <c r="X17" s="184"/>
      <c r="Y17" s="17"/>
      <c r="Z17" s="17"/>
      <c r="AA17" s="17"/>
      <c r="AB17" s="17"/>
      <c r="AC17" s="272"/>
      <c r="AD17" s="215"/>
      <c r="AE17" s="218"/>
      <c r="AF17" s="30">
        <v>25</v>
      </c>
      <c r="AG17" s="185" t="s">
        <v>261</v>
      </c>
      <c r="AH17" s="185"/>
      <c r="AI17" s="185"/>
      <c r="AJ17" s="185"/>
      <c r="AK17" s="185"/>
      <c r="AL17" s="185"/>
      <c r="AM17" s="185"/>
      <c r="AN17" s="185"/>
      <c r="AO17" s="29"/>
      <c r="AP17" s="182"/>
      <c r="AQ17" s="183"/>
      <c r="AR17" s="183"/>
      <c r="AS17" s="183"/>
      <c r="AT17" s="183"/>
      <c r="AU17" s="183"/>
      <c r="AV17" s="183"/>
      <c r="AW17" s="183"/>
      <c r="AX17" s="183"/>
      <c r="AY17" s="183"/>
      <c r="AZ17" s="183"/>
      <c r="BA17" s="184"/>
    </row>
    <row r="18" spans="1:53" s="48" customFormat="1" ht="16.5" customHeight="1">
      <c r="A18" s="272"/>
      <c r="B18" s="215"/>
      <c r="C18" s="171">
        <v>6</v>
      </c>
      <c r="D18" s="171"/>
      <c r="E18" s="185" t="s">
        <v>262</v>
      </c>
      <c r="F18" s="185"/>
      <c r="G18" s="185"/>
      <c r="H18" s="185"/>
      <c r="I18" s="185"/>
      <c r="J18" s="185"/>
      <c r="K18" s="29"/>
      <c r="L18" s="182"/>
      <c r="M18" s="183"/>
      <c r="N18" s="183"/>
      <c r="O18" s="183"/>
      <c r="P18" s="183"/>
      <c r="Q18" s="183"/>
      <c r="R18" s="183"/>
      <c r="S18" s="183"/>
      <c r="T18" s="183"/>
      <c r="U18" s="183"/>
      <c r="V18" s="183"/>
      <c r="W18" s="183"/>
      <c r="X18" s="184"/>
      <c r="Y18" s="17"/>
      <c r="Z18" s="17"/>
      <c r="AA18" s="17"/>
      <c r="AB18" s="17"/>
      <c r="AC18" s="272"/>
      <c r="AD18" s="215"/>
      <c r="AE18" s="218"/>
      <c r="AF18" s="30">
        <v>26</v>
      </c>
      <c r="AG18" s="185" t="s">
        <v>189</v>
      </c>
      <c r="AH18" s="185"/>
      <c r="AI18" s="185"/>
      <c r="AJ18" s="185"/>
      <c r="AK18" s="185"/>
      <c r="AL18" s="185"/>
      <c r="AM18" s="185"/>
      <c r="AN18" s="185"/>
      <c r="AO18" s="29"/>
      <c r="AP18" s="182"/>
      <c r="AQ18" s="183"/>
      <c r="AR18" s="183"/>
      <c r="AS18" s="183"/>
      <c r="AT18" s="183"/>
      <c r="AU18" s="183"/>
      <c r="AV18" s="183"/>
      <c r="AW18" s="183"/>
      <c r="AX18" s="183"/>
      <c r="AY18" s="183"/>
      <c r="AZ18" s="183"/>
      <c r="BA18" s="184"/>
    </row>
    <row r="19" spans="1:53" s="48" customFormat="1" ht="16.5" customHeight="1">
      <c r="A19" s="272"/>
      <c r="B19" s="215"/>
      <c r="C19" s="171">
        <v>7</v>
      </c>
      <c r="D19" s="171"/>
      <c r="E19" s="185" t="s">
        <v>189</v>
      </c>
      <c r="F19" s="185"/>
      <c r="G19" s="185"/>
      <c r="H19" s="185"/>
      <c r="I19" s="185"/>
      <c r="J19" s="185"/>
      <c r="K19" s="29"/>
      <c r="L19" s="182"/>
      <c r="M19" s="183"/>
      <c r="N19" s="183"/>
      <c r="O19" s="183"/>
      <c r="P19" s="183"/>
      <c r="Q19" s="183"/>
      <c r="R19" s="183"/>
      <c r="S19" s="183"/>
      <c r="T19" s="183"/>
      <c r="U19" s="183"/>
      <c r="V19" s="183"/>
      <c r="W19" s="183"/>
      <c r="X19" s="184"/>
      <c r="Y19" s="17"/>
      <c r="Z19" s="17"/>
      <c r="AA19" s="17"/>
      <c r="AB19" s="17"/>
      <c r="AC19" s="272"/>
      <c r="AD19" s="215"/>
      <c r="AE19" s="219"/>
      <c r="AF19" s="30">
        <v>27</v>
      </c>
      <c r="AG19" s="28"/>
      <c r="AH19" s="28"/>
      <c r="AI19" s="28" t="s">
        <v>184</v>
      </c>
      <c r="AJ19" s="28"/>
      <c r="AK19" s="189" t="s">
        <v>263</v>
      </c>
      <c r="AL19" s="189"/>
      <c r="AM19" s="189"/>
      <c r="AN19" s="189"/>
      <c r="AO19" s="29"/>
      <c r="AP19" s="190">
        <f>SUM(AP13:BA18)</f>
        <v>0</v>
      </c>
      <c r="AQ19" s="191"/>
      <c r="AR19" s="191"/>
      <c r="AS19" s="191"/>
      <c r="AT19" s="191"/>
      <c r="AU19" s="191"/>
      <c r="AV19" s="191"/>
      <c r="AW19" s="191"/>
      <c r="AX19" s="191"/>
      <c r="AY19" s="191"/>
      <c r="AZ19" s="191"/>
      <c r="BA19" s="192"/>
    </row>
    <row r="20" spans="1:53" s="48" customFormat="1" ht="16.5" customHeight="1">
      <c r="A20" s="284"/>
      <c r="B20" s="216"/>
      <c r="C20" s="197">
        <v>8</v>
      </c>
      <c r="D20" s="197"/>
      <c r="E20" s="189" t="s">
        <v>264</v>
      </c>
      <c r="F20" s="189"/>
      <c r="G20" s="189"/>
      <c r="H20" s="230" t="s">
        <v>265</v>
      </c>
      <c r="I20" s="230"/>
      <c r="J20" s="230"/>
      <c r="K20" s="23"/>
      <c r="L20" s="190">
        <f>SUM(L13:X19)</f>
        <v>0</v>
      </c>
      <c r="M20" s="191"/>
      <c r="N20" s="191"/>
      <c r="O20" s="191"/>
      <c r="P20" s="191"/>
      <c r="Q20" s="191"/>
      <c r="R20" s="191"/>
      <c r="S20" s="191"/>
      <c r="T20" s="191"/>
      <c r="U20" s="191"/>
      <c r="V20" s="191"/>
      <c r="W20" s="191"/>
      <c r="X20" s="192"/>
      <c r="Y20" s="17"/>
      <c r="Z20" s="17"/>
      <c r="AA20" s="17"/>
      <c r="AB20" s="17"/>
      <c r="AC20" s="272"/>
      <c r="AD20" s="215"/>
      <c r="AE20" s="193" t="s">
        <v>266</v>
      </c>
      <c r="AF20" s="30">
        <v>28</v>
      </c>
      <c r="AG20" s="185" t="s">
        <v>267</v>
      </c>
      <c r="AH20" s="185"/>
      <c r="AI20" s="185"/>
      <c r="AJ20" s="185"/>
      <c r="AK20" s="185"/>
      <c r="AL20" s="185"/>
      <c r="AM20" s="185"/>
      <c r="AN20" s="185"/>
      <c r="AO20" s="29"/>
      <c r="AP20" s="182"/>
      <c r="AQ20" s="183"/>
      <c r="AR20" s="183"/>
      <c r="AS20" s="183"/>
      <c r="AT20" s="183"/>
      <c r="AU20" s="183"/>
      <c r="AV20" s="183"/>
      <c r="AW20" s="183"/>
      <c r="AX20" s="183"/>
      <c r="AY20" s="183"/>
      <c r="AZ20" s="183"/>
      <c r="BA20" s="184"/>
    </row>
    <row r="21" spans="1:53" s="48" customFormat="1" ht="16.5" customHeight="1">
      <c r="A21" s="271" t="s">
        <v>268</v>
      </c>
      <c r="B21" s="221"/>
      <c r="C21" s="265" t="s">
        <v>269</v>
      </c>
      <c r="D21" s="266"/>
      <c r="E21" s="30">
        <v>9</v>
      </c>
      <c r="F21" s="185" t="s">
        <v>270</v>
      </c>
      <c r="G21" s="185"/>
      <c r="H21" s="185"/>
      <c r="I21" s="185"/>
      <c r="J21" s="185"/>
      <c r="K21" s="29"/>
      <c r="L21" s="182"/>
      <c r="M21" s="183"/>
      <c r="N21" s="183"/>
      <c r="O21" s="183"/>
      <c r="P21" s="183"/>
      <c r="Q21" s="183"/>
      <c r="R21" s="183"/>
      <c r="S21" s="183"/>
      <c r="T21" s="183"/>
      <c r="U21" s="183"/>
      <c r="V21" s="183"/>
      <c r="W21" s="183"/>
      <c r="X21" s="184"/>
      <c r="Y21" s="17"/>
      <c r="Z21" s="17"/>
      <c r="AA21" s="17"/>
      <c r="AB21" s="17"/>
      <c r="AC21" s="272"/>
      <c r="AD21" s="215"/>
      <c r="AE21" s="218"/>
      <c r="AF21" s="30">
        <v>29</v>
      </c>
      <c r="AG21" s="185" t="s">
        <v>189</v>
      </c>
      <c r="AH21" s="185"/>
      <c r="AI21" s="185"/>
      <c r="AJ21" s="185"/>
      <c r="AK21" s="185"/>
      <c r="AL21" s="185"/>
      <c r="AM21" s="185"/>
      <c r="AN21" s="185"/>
      <c r="AO21" s="29"/>
      <c r="AP21" s="182"/>
      <c r="AQ21" s="183"/>
      <c r="AR21" s="183"/>
      <c r="AS21" s="183"/>
      <c r="AT21" s="183"/>
      <c r="AU21" s="183"/>
      <c r="AV21" s="183"/>
      <c r="AW21" s="183"/>
      <c r="AX21" s="183"/>
      <c r="AY21" s="183"/>
      <c r="AZ21" s="183"/>
      <c r="BA21" s="184"/>
    </row>
    <row r="22" spans="1:53" s="48" customFormat="1" ht="16.5" customHeight="1">
      <c r="A22" s="272"/>
      <c r="B22" s="215"/>
      <c r="C22" s="267"/>
      <c r="D22" s="268"/>
      <c r="E22" s="30">
        <v>10</v>
      </c>
      <c r="F22" s="185" t="s">
        <v>271</v>
      </c>
      <c r="G22" s="185"/>
      <c r="H22" s="185"/>
      <c r="I22" s="185"/>
      <c r="J22" s="185"/>
      <c r="K22" s="29"/>
      <c r="L22" s="182"/>
      <c r="M22" s="183"/>
      <c r="N22" s="183"/>
      <c r="O22" s="183"/>
      <c r="P22" s="183"/>
      <c r="Q22" s="183"/>
      <c r="R22" s="183"/>
      <c r="S22" s="183"/>
      <c r="T22" s="183"/>
      <c r="U22" s="183"/>
      <c r="V22" s="183"/>
      <c r="W22" s="183"/>
      <c r="X22" s="184"/>
      <c r="Y22" s="17"/>
      <c r="Z22" s="17"/>
      <c r="AA22" s="17"/>
      <c r="AB22" s="17"/>
      <c r="AC22" s="272"/>
      <c r="AD22" s="215"/>
      <c r="AE22" s="219"/>
      <c r="AF22" s="30">
        <v>30</v>
      </c>
      <c r="AG22" s="28"/>
      <c r="AH22" s="28"/>
      <c r="AI22" s="28" t="s">
        <v>184</v>
      </c>
      <c r="AJ22" s="28"/>
      <c r="AK22" s="189" t="s">
        <v>272</v>
      </c>
      <c r="AL22" s="189"/>
      <c r="AM22" s="189"/>
      <c r="AN22" s="189"/>
      <c r="AO22" s="29"/>
      <c r="AP22" s="190">
        <f>SUM(AP20:BA21)</f>
        <v>0</v>
      </c>
      <c r="AQ22" s="191"/>
      <c r="AR22" s="191"/>
      <c r="AS22" s="191"/>
      <c r="AT22" s="191"/>
      <c r="AU22" s="191"/>
      <c r="AV22" s="191"/>
      <c r="AW22" s="191"/>
      <c r="AX22" s="191"/>
      <c r="AY22" s="191"/>
      <c r="AZ22" s="191"/>
      <c r="BA22" s="192"/>
    </row>
    <row r="23" spans="1:53" s="48" customFormat="1" ht="16.5" customHeight="1">
      <c r="A23" s="272"/>
      <c r="B23" s="215"/>
      <c r="C23" s="267"/>
      <c r="D23" s="268"/>
      <c r="E23" s="30">
        <v>11</v>
      </c>
      <c r="F23" s="185" t="s">
        <v>189</v>
      </c>
      <c r="G23" s="185"/>
      <c r="H23" s="185"/>
      <c r="I23" s="185"/>
      <c r="J23" s="185"/>
      <c r="K23" s="29"/>
      <c r="L23" s="182"/>
      <c r="M23" s="183"/>
      <c r="N23" s="183"/>
      <c r="O23" s="183"/>
      <c r="P23" s="183"/>
      <c r="Q23" s="183"/>
      <c r="R23" s="183"/>
      <c r="S23" s="183"/>
      <c r="T23" s="183"/>
      <c r="U23" s="183"/>
      <c r="V23" s="183"/>
      <c r="W23" s="183"/>
      <c r="X23" s="184"/>
      <c r="Y23" s="17"/>
      <c r="Z23" s="17"/>
      <c r="AA23" s="17"/>
      <c r="AB23" s="17"/>
      <c r="AC23" s="272"/>
      <c r="AD23" s="215"/>
      <c r="AE23" s="30">
        <v>31</v>
      </c>
      <c r="AF23" s="185" t="s">
        <v>273</v>
      </c>
      <c r="AG23" s="185"/>
      <c r="AH23" s="185"/>
      <c r="AI23" s="185"/>
      <c r="AJ23" s="185"/>
      <c r="AK23" s="185"/>
      <c r="AL23" s="185"/>
      <c r="AM23" s="185"/>
      <c r="AN23" s="185"/>
      <c r="AO23" s="29"/>
      <c r="AP23" s="182"/>
      <c r="AQ23" s="183"/>
      <c r="AR23" s="183"/>
      <c r="AS23" s="183"/>
      <c r="AT23" s="183"/>
      <c r="AU23" s="183"/>
      <c r="AV23" s="183"/>
      <c r="AW23" s="183"/>
      <c r="AX23" s="183"/>
      <c r="AY23" s="183"/>
      <c r="AZ23" s="183"/>
      <c r="BA23" s="184"/>
    </row>
    <row r="24" spans="1:53" s="48" customFormat="1" ht="16.5" customHeight="1">
      <c r="A24" s="272"/>
      <c r="B24" s="215"/>
      <c r="C24" s="269"/>
      <c r="D24" s="270"/>
      <c r="E24" s="30">
        <v>12</v>
      </c>
      <c r="F24" s="32"/>
      <c r="G24" s="31" t="s">
        <v>184</v>
      </c>
      <c r="H24" s="189" t="s">
        <v>274</v>
      </c>
      <c r="I24" s="189"/>
      <c r="J24" s="189"/>
      <c r="K24" s="29"/>
      <c r="L24" s="190">
        <f>SUM(L21:X23)</f>
        <v>0</v>
      </c>
      <c r="M24" s="191"/>
      <c r="N24" s="191"/>
      <c r="O24" s="191"/>
      <c r="P24" s="191"/>
      <c r="Q24" s="191"/>
      <c r="R24" s="191"/>
      <c r="S24" s="191"/>
      <c r="T24" s="191"/>
      <c r="U24" s="191"/>
      <c r="V24" s="191"/>
      <c r="W24" s="191"/>
      <c r="X24" s="192"/>
      <c r="Y24" s="17"/>
      <c r="Z24" s="17"/>
      <c r="AA24" s="17"/>
      <c r="AB24" s="17"/>
      <c r="AC24" s="284"/>
      <c r="AD24" s="216"/>
      <c r="AE24" s="30">
        <v>32</v>
      </c>
      <c r="AF24" s="171" t="s">
        <v>275</v>
      </c>
      <c r="AG24" s="171"/>
      <c r="AH24" s="171"/>
      <c r="AI24" s="171"/>
      <c r="AJ24" s="189" t="s">
        <v>276</v>
      </c>
      <c r="AK24" s="189"/>
      <c r="AL24" s="189"/>
      <c r="AM24" s="189"/>
      <c r="AN24" s="189"/>
      <c r="AO24" s="29"/>
      <c r="AP24" s="190">
        <f>AP19+AP22+AP23</f>
        <v>0</v>
      </c>
      <c r="AQ24" s="191"/>
      <c r="AR24" s="191"/>
      <c r="AS24" s="191"/>
      <c r="AT24" s="191"/>
      <c r="AU24" s="191"/>
      <c r="AV24" s="191"/>
      <c r="AW24" s="191"/>
      <c r="AX24" s="191"/>
      <c r="AY24" s="191"/>
      <c r="AZ24" s="191"/>
      <c r="BA24" s="192"/>
    </row>
    <row r="25" spans="1:53" s="48" customFormat="1" ht="16.5" customHeight="1">
      <c r="A25" s="272"/>
      <c r="B25" s="215"/>
      <c r="C25" s="170">
        <v>13</v>
      </c>
      <c r="D25" s="171"/>
      <c r="E25" s="185" t="s">
        <v>277</v>
      </c>
      <c r="F25" s="185"/>
      <c r="G25" s="185"/>
      <c r="H25" s="185"/>
      <c r="I25" s="185"/>
      <c r="J25" s="185"/>
      <c r="K25" s="29"/>
      <c r="L25" s="182"/>
      <c r="M25" s="183"/>
      <c r="N25" s="183"/>
      <c r="O25" s="183"/>
      <c r="P25" s="183"/>
      <c r="Q25" s="183"/>
      <c r="R25" s="183"/>
      <c r="S25" s="183"/>
      <c r="T25" s="183"/>
      <c r="U25" s="183"/>
      <c r="V25" s="183"/>
      <c r="W25" s="183"/>
      <c r="X25" s="184"/>
      <c r="Y25" s="17"/>
      <c r="Z25" s="17"/>
      <c r="AA25" s="17"/>
      <c r="AB25" s="17"/>
      <c r="AC25" s="271" t="s">
        <v>278</v>
      </c>
      <c r="AD25" s="221"/>
      <c r="AE25" s="277" t="s">
        <v>279</v>
      </c>
      <c r="AF25" s="30">
        <v>33</v>
      </c>
      <c r="AG25" s="203" t="s">
        <v>280</v>
      </c>
      <c r="AH25" s="203"/>
      <c r="AI25" s="203"/>
      <c r="AJ25" s="203"/>
      <c r="AK25" s="203"/>
      <c r="AL25" s="203"/>
      <c r="AM25" s="203"/>
      <c r="AN25" s="203"/>
      <c r="AO25" s="29"/>
      <c r="AP25" s="257"/>
      <c r="AQ25" s="258"/>
      <c r="AR25" s="258"/>
      <c r="AS25" s="258"/>
      <c r="AT25" s="258"/>
      <c r="AU25" s="258"/>
      <c r="AV25" s="258"/>
      <c r="AW25" s="258"/>
      <c r="AX25" s="258"/>
      <c r="AY25" s="258"/>
      <c r="AZ25" s="258"/>
      <c r="BA25" s="259"/>
    </row>
    <row r="26" spans="1:53" s="48" customFormat="1" ht="16.5" customHeight="1">
      <c r="A26" s="272"/>
      <c r="B26" s="215"/>
      <c r="C26" s="265" t="s">
        <v>281</v>
      </c>
      <c r="D26" s="266"/>
      <c r="E26" s="30">
        <v>14</v>
      </c>
      <c r="F26" s="185" t="s">
        <v>282</v>
      </c>
      <c r="G26" s="185"/>
      <c r="H26" s="185"/>
      <c r="I26" s="185"/>
      <c r="J26" s="185"/>
      <c r="K26" s="29"/>
      <c r="L26" s="182"/>
      <c r="M26" s="183"/>
      <c r="N26" s="183"/>
      <c r="O26" s="183"/>
      <c r="P26" s="183"/>
      <c r="Q26" s="183"/>
      <c r="R26" s="183"/>
      <c r="S26" s="183"/>
      <c r="T26" s="183"/>
      <c r="U26" s="183"/>
      <c r="V26" s="183"/>
      <c r="W26" s="183"/>
      <c r="X26" s="184"/>
      <c r="Y26" s="17"/>
      <c r="Z26" s="17"/>
      <c r="AA26" s="17"/>
      <c r="AB26" s="17"/>
      <c r="AC26" s="272"/>
      <c r="AD26" s="215"/>
      <c r="AE26" s="278"/>
      <c r="AF26" s="18">
        <v>34</v>
      </c>
      <c r="AG26" s="203" t="s">
        <v>283</v>
      </c>
      <c r="AH26" s="203"/>
      <c r="AI26" s="203"/>
      <c r="AJ26" s="203"/>
      <c r="AK26" s="203"/>
      <c r="AL26" s="203"/>
      <c r="AM26" s="203"/>
      <c r="AN26" s="203"/>
      <c r="AO26" s="29"/>
      <c r="AP26" s="257"/>
      <c r="AQ26" s="258"/>
      <c r="AR26" s="258"/>
      <c r="AS26" s="258"/>
      <c r="AT26" s="258"/>
      <c r="AU26" s="258"/>
      <c r="AV26" s="258"/>
      <c r="AW26" s="258"/>
      <c r="AX26" s="258"/>
      <c r="AY26" s="258"/>
      <c r="AZ26" s="258"/>
      <c r="BA26" s="259"/>
    </row>
    <row r="27" spans="1:53" s="48" customFormat="1" ht="16.5" customHeight="1">
      <c r="A27" s="272"/>
      <c r="B27" s="215"/>
      <c r="C27" s="267"/>
      <c r="D27" s="268"/>
      <c r="E27" s="30">
        <v>15</v>
      </c>
      <c r="F27" s="185" t="s">
        <v>284</v>
      </c>
      <c r="G27" s="185"/>
      <c r="H27" s="185"/>
      <c r="I27" s="185"/>
      <c r="J27" s="185"/>
      <c r="K27" s="29"/>
      <c r="L27" s="182"/>
      <c r="M27" s="183"/>
      <c r="N27" s="183"/>
      <c r="O27" s="183"/>
      <c r="P27" s="183"/>
      <c r="Q27" s="183"/>
      <c r="R27" s="183"/>
      <c r="S27" s="183"/>
      <c r="T27" s="183"/>
      <c r="U27" s="183"/>
      <c r="V27" s="183"/>
      <c r="W27" s="183"/>
      <c r="X27" s="184"/>
      <c r="Y27" s="17"/>
      <c r="Z27" s="17"/>
      <c r="AA27" s="17"/>
      <c r="AB27" s="17"/>
      <c r="AC27" s="272"/>
      <c r="AD27" s="215"/>
      <c r="AE27" s="278"/>
      <c r="AF27" s="18">
        <v>35</v>
      </c>
      <c r="AG27" s="203" t="s">
        <v>285</v>
      </c>
      <c r="AH27" s="203"/>
      <c r="AI27" s="203"/>
      <c r="AJ27" s="203"/>
      <c r="AK27" s="203"/>
      <c r="AL27" s="203"/>
      <c r="AM27" s="203"/>
      <c r="AN27" s="203"/>
      <c r="AO27" s="29"/>
      <c r="AP27" s="257"/>
      <c r="AQ27" s="258"/>
      <c r="AR27" s="258"/>
      <c r="AS27" s="258"/>
      <c r="AT27" s="258"/>
      <c r="AU27" s="258"/>
      <c r="AV27" s="258"/>
      <c r="AW27" s="258"/>
      <c r="AX27" s="258"/>
      <c r="AY27" s="258"/>
      <c r="AZ27" s="258"/>
      <c r="BA27" s="259"/>
    </row>
    <row r="28" spans="1:53" s="48" customFormat="1" ht="16.5" customHeight="1">
      <c r="A28" s="272"/>
      <c r="B28" s="215"/>
      <c r="C28" s="267"/>
      <c r="D28" s="268"/>
      <c r="E28" s="30">
        <v>16</v>
      </c>
      <c r="F28" s="185" t="s">
        <v>189</v>
      </c>
      <c r="G28" s="185"/>
      <c r="H28" s="185"/>
      <c r="I28" s="185"/>
      <c r="J28" s="185"/>
      <c r="K28" s="29"/>
      <c r="L28" s="182"/>
      <c r="M28" s="183"/>
      <c r="N28" s="183"/>
      <c r="O28" s="183"/>
      <c r="P28" s="183"/>
      <c r="Q28" s="183"/>
      <c r="R28" s="183"/>
      <c r="S28" s="183"/>
      <c r="T28" s="183"/>
      <c r="U28" s="183"/>
      <c r="V28" s="183"/>
      <c r="W28" s="183"/>
      <c r="X28" s="184"/>
      <c r="Y28" s="17"/>
      <c r="Z28" s="17"/>
      <c r="AA28" s="17"/>
      <c r="AB28" s="17"/>
      <c r="AC28" s="272"/>
      <c r="AD28" s="215"/>
      <c r="AE28" s="278"/>
      <c r="AF28" s="18">
        <v>36</v>
      </c>
      <c r="AG28" s="203" t="s">
        <v>286</v>
      </c>
      <c r="AH28" s="203"/>
      <c r="AI28" s="203"/>
      <c r="AJ28" s="203"/>
      <c r="AK28" s="203"/>
      <c r="AL28" s="203"/>
      <c r="AM28" s="203"/>
      <c r="AN28" s="203"/>
      <c r="AO28" s="29"/>
      <c r="AP28" s="257"/>
      <c r="AQ28" s="258"/>
      <c r="AR28" s="258"/>
      <c r="AS28" s="258"/>
      <c r="AT28" s="258"/>
      <c r="AU28" s="258"/>
      <c r="AV28" s="258"/>
      <c r="AW28" s="258"/>
      <c r="AX28" s="258"/>
      <c r="AY28" s="258"/>
      <c r="AZ28" s="258"/>
      <c r="BA28" s="259"/>
    </row>
    <row r="29" spans="1:53" s="48" customFormat="1" ht="16.5" customHeight="1">
      <c r="A29" s="272"/>
      <c r="B29" s="215"/>
      <c r="C29" s="269"/>
      <c r="D29" s="270"/>
      <c r="E29" s="30">
        <v>17</v>
      </c>
      <c r="F29" s="32"/>
      <c r="G29" s="31" t="s">
        <v>184</v>
      </c>
      <c r="H29" s="189" t="s">
        <v>210</v>
      </c>
      <c r="I29" s="189"/>
      <c r="J29" s="189"/>
      <c r="K29" s="29"/>
      <c r="L29" s="190">
        <f>SUM(L26:X28)</f>
        <v>0</v>
      </c>
      <c r="M29" s="191"/>
      <c r="N29" s="191"/>
      <c r="O29" s="191"/>
      <c r="P29" s="191"/>
      <c r="Q29" s="191"/>
      <c r="R29" s="191"/>
      <c r="S29" s="191"/>
      <c r="T29" s="191"/>
      <c r="U29" s="191"/>
      <c r="V29" s="191"/>
      <c r="W29" s="191"/>
      <c r="X29" s="192"/>
      <c r="Y29" s="17"/>
      <c r="Z29" s="17"/>
      <c r="AA29" s="17"/>
      <c r="AB29" s="17"/>
      <c r="AC29" s="272"/>
      <c r="AD29" s="215"/>
      <c r="AE29" s="278"/>
      <c r="AF29" s="18">
        <v>37</v>
      </c>
      <c r="AG29" s="185" t="s">
        <v>287</v>
      </c>
      <c r="AH29" s="185"/>
      <c r="AI29" s="185"/>
      <c r="AJ29" s="185"/>
      <c r="AK29" s="185"/>
      <c r="AL29" s="185"/>
      <c r="AM29" s="185"/>
      <c r="AN29" s="185"/>
      <c r="AO29" s="29"/>
      <c r="AP29" s="257"/>
      <c r="AQ29" s="258"/>
      <c r="AR29" s="258"/>
      <c r="AS29" s="258"/>
      <c r="AT29" s="258"/>
      <c r="AU29" s="258"/>
      <c r="AV29" s="258"/>
      <c r="AW29" s="258"/>
      <c r="AX29" s="258"/>
      <c r="AY29" s="258"/>
      <c r="AZ29" s="258"/>
      <c r="BA29" s="259"/>
    </row>
    <row r="30" spans="1:53" s="48" customFormat="1" ht="16.5" customHeight="1">
      <c r="A30" s="272"/>
      <c r="B30" s="215"/>
      <c r="C30" s="170">
        <v>18</v>
      </c>
      <c r="D30" s="171"/>
      <c r="E30" s="189" t="s">
        <v>264</v>
      </c>
      <c r="F30" s="189"/>
      <c r="G30" s="189"/>
      <c r="H30" s="230" t="s">
        <v>288</v>
      </c>
      <c r="I30" s="230"/>
      <c r="J30" s="230"/>
      <c r="K30" s="23"/>
      <c r="L30" s="190">
        <f>L24+L25+L29</f>
        <v>0</v>
      </c>
      <c r="M30" s="191"/>
      <c r="N30" s="191"/>
      <c r="O30" s="191"/>
      <c r="P30" s="191"/>
      <c r="Q30" s="191"/>
      <c r="R30" s="191"/>
      <c r="S30" s="191"/>
      <c r="T30" s="191"/>
      <c r="U30" s="191"/>
      <c r="V30" s="191"/>
      <c r="W30" s="191"/>
      <c r="X30" s="192"/>
      <c r="Y30" s="17"/>
      <c r="Z30" s="17"/>
      <c r="AA30" s="17"/>
      <c r="AB30" s="17"/>
      <c r="AC30" s="272"/>
      <c r="AD30" s="215"/>
      <c r="AE30" s="278"/>
      <c r="AF30" s="30">
        <v>38</v>
      </c>
      <c r="AG30" s="185" t="s">
        <v>289</v>
      </c>
      <c r="AH30" s="185"/>
      <c r="AI30" s="185"/>
      <c r="AJ30" s="185"/>
      <c r="AK30" s="185"/>
      <c r="AL30" s="185"/>
      <c r="AM30" s="185"/>
      <c r="AN30" s="185"/>
      <c r="AO30" s="29"/>
      <c r="AP30" s="257"/>
      <c r="AQ30" s="258"/>
      <c r="AR30" s="258"/>
      <c r="AS30" s="258"/>
      <c r="AT30" s="258"/>
      <c r="AU30" s="258"/>
      <c r="AV30" s="258"/>
      <c r="AW30" s="258"/>
      <c r="AX30" s="258"/>
      <c r="AY30" s="258"/>
      <c r="AZ30" s="258"/>
      <c r="BA30" s="259"/>
    </row>
    <row r="31" spans="1:53" s="48" customFormat="1" ht="16.5" customHeight="1">
      <c r="A31" s="34">
        <v>19</v>
      </c>
      <c r="B31" s="185" t="s">
        <v>290</v>
      </c>
      <c r="C31" s="185"/>
      <c r="D31" s="185"/>
      <c r="E31" s="185"/>
      <c r="F31" s="185"/>
      <c r="G31" s="185"/>
      <c r="H31" s="185"/>
      <c r="I31" s="185"/>
      <c r="J31" s="185"/>
      <c r="K31" s="29"/>
      <c r="L31" s="182"/>
      <c r="M31" s="183"/>
      <c r="N31" s="183"/>
      <c r="O31" s="183"/>
      <c r="P31" s="183"/>
      <c r="Q31" s="183"/>
      <c r="R31" s="183"/>
      <c r="S31" s="183"/>
      <c r="T31" s="183"/>
      <c r="U31" s="183"/>
      <c r="V31" s="183"/>
      <c r="W31" s="183"/>
      <c r="X31" s="184"/>
      <c r="Y31" s="17"/>
      <c r="Z31" s="17"/>
      <c r="AA31" s="17"/>
      <c r="AB31" s="17"/>
      <c r="AC31" s="272"/>
      <c r="AD31" s="215"/>
      <c r="AE31" s="279"/>
      <c r="AF31" s="30">
        <v>39</v>
      </c>
      <c r="AG31" s="27"/>
      <c r="AH31" s="27"/>
      <c r="AI31" s="27" t="s">
        <v>184</v>
      </c>
      <c r="AJ31" s="27"/>
      <c r="AK31" s="189" t="s">
        <v>291</v>
      </c>
      <c r="AL31" s="189"/>
      <c r="AM31" s="189"/>
      <c r="AN31" s="189"/>
      <c r="AO31" s="29"/>
      <c r="AP31" s="190">
        <f>SUM(AP25:BA30)</f>
        <v>0</v>
      </c>
      <c r="AQ31" s="191"/>
      <c r="AR31" s="191"/>
      <c r="AS31" s="191"/>
      <c r="AT31" s="191"/>
      <c r="AU31" s="191"/>
      <c r="AV31" s="191"/>
      <c r="AW31" s="191"/>
      <c r="AX31" s="191"/>
      <c r="AY31" s="191"/>
      <c r="AZ31" s="191"/>
      <c r="BA31" s="192"/>
    </row>
    <row r="32" spans="1:53" s="48" customFormat="1" ht="16.5" customHeight="1" thickBot="1">
      <c r="A32" s="54">
        <v>20</v>
      </c>
      <c r="B32" s="249" t="s">
        <v>292</v>
      </c>
      <c r="C32" s="249"/>
      <c r="D32" s="249"/>
      <c r="E32" s="249"/>
      <c r="F32" s="249"/>
      <c r="G32" s="249"/>
      <c r="H32" s="253" t="s">
        <v>293</v>
      </c>
      <c r="I32" s="253"/>
      <c r="J32" s="253"/>
      <c r="K32" s="37"/>
      <c r="L32" s="254">
        <f>L20+L30+L31</f>
        <v>0</v>
      </c>
      <c r="M32" s="255"/>
      <c r="N32" s="255"/>
      <c r="O32" s="255"/>
      <c r="P32" s="255"/>
      <c r="Q32" s="255"/>
      <c r="R32" s="255"/>
      <c r="S32" s="255"/>
      <c r="T32" s="255"/>
      <c r="U32" s="255"/>
      <c r="V32" s="255"/>
      <c r="W32" s="255"/>
      <c r="X32" s="256"/>
      <c r="Y32" s="17"/>
      <c r="Z32" s="17"/>
      <c r="AA32" s="17"/>
      <c r="AB32" s="17"/>
      <c r="AC32" s="273"/>
      <c r="AD32" s="274"/>
      <c r="AE32" s="30">
        <v>40</v>
      </c>
      <c r="AF32" s="260" t="s">
        <v>344</v>
      </c>
      <c r="AG32" s="260"/>
      <c r="AH32" s="260"/>
      <c r="AI32" s="260"/>
      <c r="AJ32" s="260"/>
      <c r="AK32" s="260"/>
      <c r="AL32" s="260"/>
      <c r="AM32" s="260"/>
      <c r="AN32" s="260"/>
      <c r="AO32" s="63"/>
      <c r="AP32" s="257"/>
      <c r="AQ32" s="258"/>
      <c r="AR32" s="258"/>
      <c r="AS32" s="258"/>
      <c r="AT32" s="258"/>
      <c r="AU32" s="258"/>
      <c r="AV32" s="258"/>
      <c r="AW32" s="258"/>
      <c r="AX32" s="258"/>
      <c r="AY32" s="258"/>
      <c r="AZ32" s="258"/>
      <c r="BA32" s="259"/>
    </row>
    <row r="33" spans="1:53" s="48" customFormat="1" ht="16.5" customHeight="1">
      <c r="A33" s="33"/>
      <c r="B33" s="55"/>
      <c r="C33" s="55"/>
      <c r="D33" s="55"/>
      <c r="E33" s="55"/>
      <c r="F33" s="55"/>
      <c r="G33" s="55"/>
      <c r="H33" s="56"/>
      <c r="I33" s="56"/>
      <c r="J33" s="56"/>
      <c r="K33" s="24"/>
      <c r="L33" s="57"/>
      <c r="M33" s="57"/>
      <c r="N33" s="57"/>
      <c r="O33" s="57"/>
      <c r="P33" s="57"/>
      <c r="Q33" s="57"/>
      <c r="R33" s="57"/>
      <c r="S33" s="57"/>
      <c r="T33" s="57"/>
      <c r="U33" s="57"/>
      <c r="V33" s="57"/>
      <c r="W33" s="57"/>
      <c r="X33" s="57"/>
      <c r="Y33" s="17"/>
      <c r="Z33" s="17"/>
      <c r="AA33" s="17"/>
      <c r="AB33" s="17"/>
      <c r="AC33" s="273"/>
      <c r="AD33" s="274"/>
      <c r="AE33" s="30">
        <v>41</v>
      </c>
      <c r="AF33" s="260" t="s">
        <v>345</v>
      </c>
      <c r="AG33" s="260"/>
      <c r="AH33" s="260"/>
      <c r="AI33" s="260"/>
      <c r="AJ33" s="260"/>
      <c r="AK33" s="260"/>
      <c r="AL33" s="260"/>
      <c r="AM33" s="260"/>
      <c r="AN33" s="260"/>
      <c r="AO33" s="26"/>
      <c r="AP33" s="262"/>
      <c r="AQ33" s="263"/>
      <c r="AR33" s="263"/>
      <c r="AS33" s="263"/>
      <c r="AT33" s="263"/>
      <c r="AU33" s="263"/>
      <c r="AV33" s="263"/>
      <c r="AW33" s="263"/>
      <c r="AX33" s="263"/>
      <c r="AY33" s="263"/>
      <c r="AZ33" s="263"/>
      <c r="BA33" s="264"/>
    </row>
    <row r="34" spans="1:53" ht="16.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275"/>
      <c r="AD34" s="276"/>
      <c r="AE34" s="58">
        <v>42</v>
      </c>
      <c r="AF34" s="170" t="s">
        <v>275</v>
      </c>
      <c r="AG34" s="171"/>
      <c r="AH34" s="171"/>
      <c r="AI34" s="171"/>
      <c r="AJ34" s="189" t="s">
        <v>294</v>
      </c>
      <c r="AK34" s="261"/>
      <c r="AL34" s="261"/>
      <c r="AM34" s="261"/>
      <c r="AN34" s="261"/>
      <c r="AO34" s="29"/>
      <c r="AP34" s="190">
        <f>SUM(AP31:BA33)</f>
        <v>0</v>
      </c>
      <c r="AQ34" s="191"/>
      <c r="AR34" s="191"/>
      <c r="AS34" s="191"/>
      <c r="AT34" s="191"/>
      <c r="AU34" s="191"/>
      <c r="AV34" s="191"/>
      <c r="AW34" s="191"/>
      <c r="AX34" s="191"/>
      <c r="AY34" s="191"/>
      <c r="AZ34" s="191"/>
      <c r="BA34" s="192"/>
    </row>
    <row r="35" spans="1:53" ht="16.5" customHeight="1" thickBo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5">
        <v>43</v>
      </c>
      <c r="AD35" s="245" t="s">
        <v>295</v>
      </c>
      <c r="AE35" s="245"/>
      <c r="AF35" s="245"/>
      <c r="AG35" s="245"/>
      <c r="AH35" s="245"/>
      <c r="AI35" s="245"/>
      <c r="AJ35" s="245"/>
      <c r="AK35" s="231" t="s">
        <v>296</v>
      </c>
      <c r="AL35" s="231"/>
      <c r="AM35" s="231"/>
      <c r="AN35" s="231"/>
      <c r="AO35" s="36"/>
      <c r="AP35" s="235">
        <f>AP24+AP34</f>
        <v>0</v>
      </c>
      <c r="AQ35" s="236"/>
      <c r="AR35" s="236"/>
      <c r="AS35" s="236"/>
      <c r="AT35" s="236"/>
      <c r="AU35" s="236"/>
      <c r="AV35" s="236"/>
      <c r="AW35" s="236"/>
      <c r="AX35" s="236"/>
      <c r="AY35" s="236"/>
      <c r="AZ35" s="236"/>
      <c r="BA35" s="237"/>
    </row>
    <row r="36" spans="1:53" ht="13.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row>
    <row r="37" spans="1:53" ht="13.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72" t="s">
        <v>297</v>
      </c>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row>
  </sheetData>
  <sheetProtection/>
  <mergeCells count="139">
    <mergeCell ref="A2:BA2"/>
    <mergeCell ref="K5:Q6"/>
    <mergeCell ref="R5:Y6"/>
    <mergeCell ref="AG6:AG8"/>
    <mergeCell ref="AJ6:AJ8"/>
    <mergeCell ref="AK6:AL6"/>
    <mergeCell ref="AM6:AN6"/>
    <mergeCell ref="AO6:AP8"/>
    <mergeCell ref="AE7:AF8"/>
    <mergeCell ref="AH7:AI8"/>
    <mergeCell ref="AC11:BA11"/>
    <mergeCell ref="K7:Q9"/>
    <mergeCell ref="R7:S8"/>
    <mergeCell ref="T7:U8"/>
    <mergeCell ref="V7:V8"/>
    <mergeCell ref="W7:W8"/>
    <mergeCell ref="X7:Y8"/>
    <mergeCell ref="Z7:Z8"/>
    <mergeCell ref="AA7:AA8"/>
    <mergeCell ref="AB7:AB8"/>
    <mergeCell ref="AG13:AN13"/>
    <mergeCell ref="AP13:BA13"/>
    <mergeCell ref="AK7:AN8"/>
    <mergeCell ref="R9:Y9"/>
    <mergeCell ref="AX9:BA10"/>
    <mergeCell ref="A11:X11"/>
    <mergeCell ref="C13:D13"/>
    <mergeCell ref="E13:J13"/>
    <mergeCell ref="L13:X13"/>
    <mergeCell ref="AC13:AD24"/>
    <mergeCell ref="C14:D14"/>
    <mergeCell ref="E14:J14"/>
    <mergeCell ref="L14:X14"/>
    <mergeCell ref="AG14:AN14"/>
    <mergeCell ref="AP14:BA14"/>
    <mergeCell ref="A12:K12"/>
    <mergeCell ref="L12:X12"/>
    <mergeCell ref="AC12:AO12"/>
    <mergeCell ref="AP12:BA12"/>
    <mergeCell ref="A13:B20"/>
    <mergeCell ref="L15:X15"/>
    <mergeCell ref="C17:D17"/>
    <mergeCell ref="E17:J17"/>
    <mergeCell ref="L17:X17"/>
    <mergeCell ref="C19:D19"/>
    <mergeCell ref="E19:J19"/>
    <mergeCell ref="L19:X19"/>
    <mergeCell ref="AG15:AN15"/>
    <mergeCell ref="AP15:BA15"/>
    <mergeCell ref="C16:D16"/>
    <mergeCell ref="E16:J16"/>
    <mergeCell ref="L16:X16"/>
    <mergeCell ref="AG16:AN16"/>
    <mergeCell ref="AP16:BA16"/>
    <mergeCell ref="AE13:AE19"/>
    <mergeCell ref="C15:D15"/>
    <mergeCell ref="E15:J15"/>
    <mergeCell ref="AG17:AN17"/>
    <mergeCell ref="AP17:BA17"/>
    <mergeCell ref="C18:D18"/>
    <mergeCell ref="E18:J18"/>
    <mergeCell ref="L18:X18"/>
    <mergeCell ref="AG18:AN18"/>
    <mergeCell ref="AP18:BA18"/>
    <mergeCell ref="AK19:AN19"/>
    <mergeCell ref="AP19:BA19"/>
    <mergeCell ref="C20:D20"/>
    <mergeCell ref="E20:G20"/>
    <mergeCell ref="H20:J20"/>
    <mergeCell ref="L20:X20"/>
    <mergeCell ref="AE20:AE22"/>
    <mergeCell ref="AK22:AN22"/>
    <mergeCell ref="AP22:BA22"/>
    <mergeCell ref="F23:J23"/>
    <mergeCell ref="L23:X23"/>
    <mergeCell ref="AF23:AN23"/>
    <mergeCell ref="AP23:BA23"/>
    <mergeCell ref="AG20:AN20"/>
    <mergeCell ref="AP20:BA20"/>
    <mergeCell ref="A21:B30"/>
    <mergeCell ref="C21:D24"/>
    <mergeCell ref="F21:J21"/>
    <mergeCell ref="L21:X21"/>
    <mergeCell ref="AG21:AN21"/>
    <mergeCell ref="AP21:BA21"/>
    <mergeCell ref="F22:J22"/>
    <mergeCell ref="L22:X22"/>
    <mergeCell ref="H24:J24"/>
    <mergeCell ref="L24:X24"/>
    <mergeCell ref="AF24:AI24"/>
    <mergeCell ref="AJ24:AN24"/>
    <mergeCell ref="AP24:BA24"/>
    <mergeCell ref="C25:D25"/>
    <mergeCell ref="E25:J25"/>
    <mergeCell ref="L25:X25"/>
    <mergeCell ref="AC25:AD34"/>
    <mergeCell ref="AE25:AE31"/>
    <mergeCell ref="AG25:AN25"/>
    <mergeCell ref="AP25:BA25"/>
    <mergeCell ref="C26:D29"/>
    <mergeCell ref="F26:J26"/>
    <mergeCell ref="L26:X26"/>
    <mergeCell ref="AG26:AN26"/>
    <mergeCell ref="AP26:BA26"/>
    <mergeCell ref="F27:J27"/>
    <mergeCell ref="L27:X27"/>
    <mergeCell ref="AG27:AN27"/>
    <mergeCell ref="AP27:BA27"/>
    <mergeCell ref="F28:J28"/>
    <mergeCell ref="C30:D30"/>
    <mergeCell ref="E30:G30"/>
    <mergeCell ref="H30:J30"/>
    <mergeCell ref="L30:X30"/>
    <mergeCell ref="AG30:AN30"/>
    <mergeCell ref="AP30:BA30"/>
    <mergeCell ref="AF33:AN33"/>
    <mergeCell ref="AP33:BA33"/>
    <mergeCell ref="L28:X28"/>
    <mergeCell ref="AG28:AN28"/>
    <mergeCell ref="AP28:BA28"/>
    <mergeCell ref="H29:J29"/>
    <mergeCell ref="L29:X29"/>
    <mergeCell ref="AG29:AN29"/>
    <mergeCell ref="AP29:BA29"/>
    <mergeCell ref="B31:J31"/>
    <mergeCell ref="AF34:AI34"/>
    <mergeCell ref="AJ34:AN34"/>
    <mergeCell ref="AP34:BA34"/>
    <mergeCell ref="AD35:AJ35"/>
    <mergeCell ref="AK35:AN35"/>
    <mergeCell ref="AP35:BA35"/>
    <mergeCell ref="L31:X31"/>
    <mergeCell ref="AK31:AN31"/>
    <mergeCell ref="AP31:BA31"/>
    <mergeCell ref="B32:G32"/>
    <mergeCell ref="H32:J32"/>
    <mergeCell ref="L32:X32"/>
    <mergeCell ref="AP32:BA32"/>
    <mergeCell ref="AF32:AN32"/>
  </mergeCells>
  <printOptions horizontalCentered="1"/>
  <pageMargins left="0.7874015748031497" right="0.5905511811023623" top="0.8661417322834646" bottom="0.31496062992125984" header="0.5118110236220472" footer="0.2362204724409449"/>
  <pageSetup blackAndWhite="1" firstPageNumber="220" useFirstPageNumber="1" horizontalDpi="600" verticalDpi="600" orientation="landscape" paperSize="9" scale="99" r:id="rId3"/>
  <legacyDrawing r:id="rId2"/>
</worksheet>
</file>

<file path=xl/worksheets/sheet8.xml><?xml version="1.0" encoding="utf-8"?>
<worksheet xmlns="http://schemas.openxmlformats.org/spreadsheetml/2006/main" xmlns:r="http://schemas.openxmlformats.org/officeDocument/2006/relationships">
  <sheetPr>
    <tabColor theme="9" tint="0.39998000860214233"/>
  </sheetPr>
  <dimension ref="A1:BA42"/>
  <sheetViews>
    <sheetView showGridLines="0" workbookViewId="0" topLeftCell="A19">
      <selection activeCell="AA9" sqref="AA9"/>
    </sheetView>
  </sheetViews>
  <sheetFormatPr defaultColWidth="9.140625" defaultRowHeight="15"/>
  <cols>
    <col min="1" max="2" width="3.140625" style="38" customWidth="1"/>
    <col min="3" max="4" width="1.57421875" style="38" customWidth="1"/>
    <col min="5" max="9" width="3.140625" style="38" customWidth="1"/>
    <col min="10" max="11" width="1.57421875" style="38" customWidth="1"/>
    <col min="12" max="12" width="3.140625" style="38" customWidth="1"/>
    <col min="13" max="13" width="0.5625" style="38" customWidth="1"/>
    <col min="14" max="16" width="3.57421875" style="38" customWidth="1"/>
    <col min="17" max="17" width="2.140625" style="38" customWidth="1"/>
    <col min="18" max="18" width="1.57421875" style="38" customWidth="1"/>
    <col min="19" max="19" width="1.28515625" style="38" customWidth="1"/>
    <col min="20" max="20" width="2.28125" style="38" customWidth="1"/>
    <col min="21" max="21" width="0.5625" style="38" customWidth="1"/>
    <col min="22" max="23" width="2.57421875" style="38" customWidth="1"/>
    <col min="24" max="24" width="0.85546875" style="38" customWidth="1"/>
    <col min="25" max="25" width="1.8515625" style="38" customWidth="1"/>
    <col min="26" max="28" width="3.140625" style="38" customWidth="1"/>
    <col min="29" max="29" width="2.140625" style="38" customWidth="1"/>
    <col min="30" max="35" width="3.140625" style="38" customWidth="1"/>
    <col min="36" max="36" width="2.28125" style="38" customWidth="1"/>
    <col min="37" max="41" width="1.57421875" style="38" customWidth="1"/>
    <col min="42" max="42" width="3.57421875" style="38" customWidth="1"/>
    <col min="43" max="43" width="2.28125" style="38" customWidth="1"/>
    <col min="44" max="44" width="1.421875" style="38" customWidth="1"/>
    <col min="45" max="45" width="1.57421875" style="38" customWidth="1"/>
    <col min="46" max="46" width="2.28125" style="38" customWidth="1"/>
    <col min="47" max="48" width="1.57421875" style="38" customWidth="1"/>
    <col min="49" max="49" width="0.42578125" style="38" customWidth="1"/>
    <col min="50" max="53" width="3.57421875" style="38" customWidth="1"/>
    <col min="54" max="16384" width="9.00390625" style="38" customWidth="1"/>
  </cols>
  <sheetData>
    <row r="1" ht="13.5">
      <c r="A1" s="16"/>
    </row>
    <row r="2" spans="1:53" s="17" customFormat="1" ht="19.5" customHeight="1">
      <c r="A2" s="172" t="s">
        <v>298</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row>
    <row r="3" spans="1:53" s="17" customFormat="1" ht="12"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row>
    <row r="4" s="17" customFormat="1" ht="12"/>
    <row r="5" spans="1:31" s="17" customFormat="1" ht="10.5" customHeight="1">
      <c r="A5" s="24"/>
      <c r="B5" s="24"/>
      <c r="C5" s="24"/>
      <c r="D5" s="24"/>
      <c r="E5" s="24"/>
      <c r="F5" s="24"/>
      <c r="G5" s="24"/>
      <c r="H5" s="24"/>
      <c r="I5" s="24"/>
      <c r="J5" s="24"/>
      <c r="K5" s="196" t="s">
        <v>157</v>
      </c>
      <c r="L5" s="197"/>
      <c r="M5" s="197"/>
      <c r="N5" s="197"/>
      <c r="O5" s="197"/>
      <c r="P5" s="197"/>
      <c r="Q5" s="198"/>
      <c r="R5" s="197" t="s">
        <v>158</v>
      </c>
      <c r="S5" s="197"/>
      <c r="T5" s="197"/>
      <c r="U5" s="197"/>
      <c r="V5" s="197"/>
      <c r="W5" s="197"/>
      <c r="X5" s="197"/>
      <c r="Y5" s="198"/>
      <c r="Z5" s="24"/>
      <c r="AA5" s="24"/>
      <c r="AB5" s="24"/>
      <c r="AE5" s="24"/>
    </row>
    <row r="6" spans="1:53" s="17" customFormat="1" ht="10.5" customHeight="1">
      <c r="A6" s="24"/>
      <c r="B6" s="24"/>
      <c r="C6" s="24"/>
      <c r="D6" s="24"/>
      <c r="E6" s="24"/>
      <c r="F6" s="24"/>
      <c r="G6" s="24"/>
      <c r="H6" s="24"/>
      <c r="I6" s="24"/>
      <c r="J6" s="24"/>
      <c r="K6" s="210"/>
      <c r="L6" s="211"/>
      <c r="M6" s="211"/>
      <c r="N6" s="211"/>
      <c r="O6" s="211"/>
      <c r="P6" s="211"/>
      <c r="Q6" s="212"/>
      <c r="R6" s="211"/>
      <c r="S6" s="211"/>
      <c r="T6" s="211"/>
      <c r="U6" s="211"/>
      <c r="V6" s="211"/>
      <c r="W6" s="211"/>
      <c r="X6" s="211"/>
      <c r="Y6" s="212"/>
      <c r="Z6" s="24"/>
      <c r="AA6" s="24"/>
      <c r="AB6" s="24"/>
      <c r="AD6" s="344" t="s">
        <v>299</v>
      </c>
      <c r="AE6" s="60">
        <v>6</v>
      </c>
      <c r="AF6" s="60">
        <v>7</v>
      </c>
      <c r="AG6" s="345" t="s">
        <v>160</v>
      </c>
      <c r="AH6" s="60">
        <v>8</v>
      </c>
      <c r="AI6" s="60">
        <v>9</v>
      </c>
      <c r="AJ6" s="199" t="s">
        <v>245</v>
      </c>
      <c r="AM6" s="346" t="s">
        <v>300</v>
      </c>
      <c r="AN6" s="346"/>
      <c r="AP6" s="60">
        <v>10</v>
      </c>
      <c r="AQ6" s="170">
        <v>11</v>
      </c>
      <c r="AR6" s="282"/>
      <c r="AS6" s="199" t="s">
        <v>160</v>
      </c>
      <c r="AT6" s="201"/>
      <c r="AU6" s="170">
        <v>12</v>
      </c>
      <c r="AV6" s="171"/>
      <c r="AW6" s="282"/>
      <c r="AX6" s="60">
        <v>13</v>
      </c>
      <c r="AY6" s="199" t="s">
        <v>245</v>
      </c>
      <c r="AZ6" s="21"/>
      <c r="BA6" s="21"/>
    </row>
    <row r="7" spans="1:53" s="17" customFormat="1" ht="7.5" customHeight="1">
      <c r="A7" s="24"/>
      <c r="B7" s="24"/>
      <c r="C7" s="24"/>
      <c r="D7" s="24"/>
      <c r="E7" s="24"/>
      <c r="F7" s="24"/>
      <c r="G7" s="33"/>
      <c r="H7" s="24"/>
      <c r="I7" s="24"/>
      <c r="J7" s="24"/>
      <c r="K7" s="335"/>
      <c r="L7" s="336"/>
      <c r="M7" s="336"/>
      <c r="N7" s="336"/>
      <c r="O7" s="336"/>
      <c r="P7" s="336"/>
      <c r="Q7" s="337"/>
      <c r="R7" s="282">
        <v>1</v>
      </c>
      <c r="S7" s="164"/>
      <c r="T7" s="164">
        <v>2</v>
      </c>
      <c r="U7" s="164"/>
      <c r="V7" s="164">
        <v>3</v>
      </c>
      <c r="W7" s="164">
        <v>4</v>
      </c>
      <c r="X7" s="164">
        <v>5</v>
      </c>
      <c r="Y7" s="164"/>
      <c r="Z7" s="331"/>
      <c r="AA7" s="331"/>
      <c r="AB7" s="331"/>
      <c r="AD7" s="344"/>
      <c r="AE7" s="285"/>
      <c r="AF7" s="287"/>
      <c r="AG7" s="345"/>
      <c r="AH7" s="285"/>
      <c r="AI7" s="287"/>
      <c r="AJ7" s="199"/>
      <c r="AM7" s="346"/>
      <c r="AN7" s="346"/>
      <c r="AP7" s="285"/>
      <c r="AQ7" s="286"/>
      <c r="AR7" s="287"/>
      <c r="AS7" s="199"/>
      <c r="AT7" s="201"/>
      <c r="AU7" s="285"/>
      <c r="AV7" s="286"/>
      <c r="AW7" s="286"/>
      <c r="AX7" s="287"/>
      <c r="AY7" s="199"/>
      <c r="AZ7" s="21"/>
      <c r="BA7" s="21"/>
    </row>
    <row r="8" spans="1:53" s="17" customFormat="1" ht="8.25" customHeight="1">
      <c r="A8" s="24"/>
      <c r="B8" s="24"/>
      <c r="C8" s="24"/>
      <c r="D8" s="24"/>
      <c r="E8" s="24"/>
      <c r="F8" s="24"/>
      <c r="G8" s="33"/>
      <c r="H8" s="24"/>
      <c r="I8" s="24"/>
      <c r="J8" s="24"/>
      <c r="K8" s="338"/>
      <c r="L8" s="339"/>
      <c r="M8" s="339"/>
      <c r="N8" s="339"/>
      <c r="O8" s="339"/>
      <c r="P8" s="339"/>
      <c r="Q8" s="340"/>
      <c r="R8" s="282"/>
      <c r="S8" s="164"/>
      <c r="T8" s="164"/>
      <c r="U8" s="164"/>
      <c r="V8" s="164"/>
      <c r="W8" s="164"/>
      <c r="X8" s="164"/>
      <c r="Y8" s="164"/>
      <c r="Z8" s="331"/>
      <c r="AA8" s="331"/>
      <c r="AB8" s="331"/>
      <c r="AD8" s="344"/>
      <c r="AE8" s="288"/>
      <c r="AF8" s="290"/>
      <c r="AG8" s="345"/>
      <c r="AH8" s="288"/>
      <c r="AI8" s="290"/>
      <c r="AJ8" s="199"/>
      <c r="AM8" s="346"/>
      <c r="AN8" s="346"/>
      <c r="AP8" s="288"/>
      <c r="AQ8" s="289"/>
      <c r="AR8" s="290"/>
      <c r="AS8" s="199"/>
      <c r="AT8" s="201"/>
      <c r="AU8" s="288"/>
      <c r="AV8" s="289"/>
      <c r="AW8" s="289"/>
      <c r="AX8" s="290"/>
      <c r="AY8" s="199"/>
      <c r="AZ8" s="21"/>
      <c r="BA8" s="21"/>
    </row>
    <row r="9" spans="1:53" s="17" customFormat="1" ht="25.5" customHeight="1">
      <c r="A9" s="24"/>
      <c r="B9" s="24"/>
      <c r="C9" s="24"/>
      <c r="D9" s="24"/>
      <c r="E9" s="24"/>
      <c r="F9" s="24"/>
      <c r="G9" s="24"/>
      <c r="H9" s="24"/>
      <c r="I9" s="24"/>
      <c r="J9" s="24"/>
      <c r="K9" s="341"/>
      <c r="L9" s="342"/>
      <c r="M9" s="342"/>
      <c r="N9" s="342"/>
      <c r="O9" s="342"/>
      <c r="P9" s="342"/>
      <c r="Q9" s="343"/>
      <c r="R9" s="332"/>
      <c r="S9" s="333"/>
      <c r="T9" s="333"/>
      <c r="U9" s="333"/>
      <c r="V9" s="333"/>
      <c r="W9" s="333"/>
      <c r="X9" s="333"/>
      <c r="Y9" s="334"/>
      <c r="Z9" s="24"/>
      <c r="AA9" s="24"/>
      <c r="AB9" s="24"/>
      <c r="AX9" s="371" t="s">
        <v>163</v>
      </c>
      <c r="AY9" s="371"/>
      <c r="AZ9" s="371"/>
      <c r="BA9" s="371"/>
    </row>
    <row r="10" spans="50:53" s="17" customFormat="1" ht="11.25" thickBot="1">
      <c r="AX10" s="368"/>
      <c r="AY10" s="368"/>
      <c r="AZ10" s="368"/>
      <c r="BA10" s="368"/>
    </row>
    <row r="11" spans="1:53" s="17" customFormat="1" ht="13.5" customHeight="1">
      <c r="A11" s="177" t="s">
        <v>164</v>
      </c>
      <c r="B11" s="178"/>
      <c r="C11" s="178"/>
      <c r="D11" s="178"/>
      <c r="E11" s="178"/>
      <c r="F11" s="178"/>
      <c r="G11" s="178"/>
      <c r="H11" s="178"/>
      <c r="I11" s="178"/>
      <c r="J11" s="178"/>
      <c r="K11" s="179"/>
      <c r="L11" s="180" t="s">
        <v>165</v>
      </c>
      <c r="M11" s="178"/>
      <c r="N11" s="178"/>
      <c r="O11" s="178"/>
      <c r="P11" s="178"/>
      <c r="Q11" s="178"/>
      <c r="R11" s="178"/>
      <c r="S11" s="178"/>
      <c r="T11" s="178"/>
      <c r="U11" s="178"/>
      <c r="V11" s="178"/>
      <c r="W11" s="178"/>
      <c r="X11" s="181"/>
      <c r="AD11" s="177" t="s">
        <v>166</v>
      </c>
      <c r="AE11" s="178"/>
      <c r="AF11" s="178"/>
      <c r="AG11" s="178"/>
      <c r="AH11" s="178"/>
      <c r="AI11" s="178"/>
      <c r="AJ11" s="178"/>
      <c r="AK11" s="178"/>
      <c r="AL11" s="178"/>
      <c r="AM11" s="178"/>
      <c r="AN11" s="178"/>
      <c r="AO11" s="179"/>
      <c r="AP11" s="180" t="s">
        <v>165</v>
      </c>
      <c r="AQ11" s="178"/>
      <c r="AR11" s="178"/>
      <c r="AS11" s="178"/>
      <c r="AT11" s="178"/>
      <c r="AU11" s="178"/>
      <c r="AV11" s="178"/>
      <c r="AW11" s="178"/>
      <c r="AX11" s="178"/>
      <c r="AY11" s="178"/>
      <c r="AZ11" s="178"/>
      <c r="BA11" s="181"/>
    </row>
    <row r="12" spans="1:53" s="17" customFormat="1" ht="13.5" customHeight="1">
      <c r="A12" s="213" t="s">
        <v>167</v>
      </c>
      <c r="B12" s="193" t="s">
        <v>301</v>
      </c>
      <c r="C12" s="170">
        <v>1</v>
      </c>
      <c r="D12" s="171"/>
      <c r="E12" s="185" t="s">
        <v>169</v>
      </c>
      <c r="F12" s="185"/>
      <c r="G12" s="185"/>
      <c r="H12" s="185"/>
      <c r="I12" s="185"/>
      <c r="J12" s="185"/>
      <c r="K12" s="29"/>
      <c r="L12" s="182"/>
      <c r="M12" s="183"/>
      <c r="N12" s="183"/>
      <c r="O12" s="183"/>
      <c r="P12" s="183"/>
      <c r="Q12" s="183"/>
      <c r="R12" s="183"/>
      <c r="S12" s="183"/>
      <c r="T12" s="183"/>
      <c r="U12" s="183"/>
      <c r="V12" s="183"/>
      <c r="W12" s="183"/>
      <c r="X12" s="184"/>
      <c r="AD12" s="186" t="s">
        <v>302</v>
      </c>
      <c r="AE12" s="328" t="s">
        <v>303</v>
      </c>
      <c r="AF12" s="30">
        <v>31</v>
      </c>
      <c r="AG12" s="185" t="s">
        <v>304</v>
      </c>
      <c r="AH12" s="185"/>
      <c r="AI12" s="185"/>
      <c r="AJ12" s="185"/>
      <c r="AK12" s="185"/>
      <c r="AL12" s="185"/>
      <c r="AM12" s="185"/>
      <c r="AN12" s="185"/>
      <c r="AO12" s="29"/>
      <c r="AP12" s="182"/>
      <c r="AQ12" s="183"/>
      <c r="AR12" s="183"/>
      <c r="AS12" s="183"/>
      <c r="AT12" s="183"/>
      <c r="AU12" s="183"/>
      <c r="AV12" s="183"/>
      <c r="AW12" s="183"/>
      <c r="AX12" s="183"/>
      <c r="AY12" s="183"/>
      <c r="AZ12" s="183"/>
      <c r="BA12" s="184"/>
    </row>
    <row r="13" spans="1:53" s="17" customFormat="1" ht="13.5" customHeight="1">
      <c r="A13" s="213"/>
      <c r="B13" s="218"/>
      <c r="C13" s="170">
        <v>2</v>
      </c>
      <c r="D13" s="171"/>
      <c r="E13" s="185" t="s">
        <v>173</v>
      </c>
      <c r="F13" s="185"/>
      <c r="G13" s="185"/>
      <c r="H13" s="185"/>
      <c r="I13" s="185"/>
      <c r="J13" s="185"/>
      <c r="K13" s="29"/>
      <c r="L13" s="182"/>
      <c r="M13" s="183"/>
      <c r="N13" s="183"/>
      <c r="O13" s="183"/>
      <c r="P13" s="183"/>
      <c r="Q13" s="183"/>
      <c r="R13" s="183"/>
      <c r="S13" s="183"/>
      <c r="T13" s="183"/>
      <c r="U13" s="183"/>
      <c r="V13" s="183"/>
      <c r="W13" s="183"/>
      <c r="X13" s="184"/>
      <c r="AD13" s="213"/>
      <c r="AE13" s="329"/>
      <c r="AF13" s="30">
        <v>32</v>
      </c>
      <c r="AG13" s="185" t="s">
        <v>189</v>
      </c>
      <c r="AH13" s="185"/>
      <c r="AI13" s="185"/>
      <c r="AJ13" s="185"/>
      <c r="AK13" s="185"/>
      <c r="AL13" s="185"/>
      <c r="AM13" s="185"/>
      <c r="AN13" s="185"/>
      <c r="AO13" s="29"/>
      <c r="AP13" s="182"/>
      <c r="AQ13" s="183"/>
      <c r="AR13" s="183"/>
      <c r="AS13" s="183"/>
      <c r="AT13" s="183"/>
      <c r="AU13" s="183"/>
      <c r="AV13" s="183"/>
      <c r="AW13" s="183"/>
      <c r="AX13" s="183"/>
      <c r="AY13" s="183"/>
      <c r="AZ13" s="183"/>
      <c r="BA13" s="184"/>
    </row>
    <row r="14" spans="1:53" s="17" customFormat="1" ht="13.5" customHeight="1">
      <c r="A14" s="213"/>
      <c r="B14" s="218"/>
      <c r="C14" s="170">
        <v>3</v>
      </c>
      <c r="D14" s="171"/>
      <c r="E14" s="185" t="s">
        <v>305</v>
      </c>
      <c r="F14" s="185"/>
      <c r="G14" s="185"/>
      <c r="H14" s="185"/>
      <c r="I14" s="185"/>
      <c r="J14" s="185"/>
      <c r="K14" s="29"/>
      <c r="L14" s="182"/>
      <c r="M14" s="183"/>
      <c r="N14" s="183"/>
      <c r="O14" s="183"/>
      <c r="P14" s="183"/>
      <c r="Q14" s="183"/>
      <c r="R14" s="183"/>
      <c r="S14" s="183"/>
      <c r="T14" s="183"/>
      <c r="U14" s="183"/>
      <c r="V14" s="183"/>
      <c r="W14" s="183"/>
      <c r="X14" s="184"/>
      <c r="AD14" s="213"/>
      <c r="AE14" s="330"/>
      <c r="AF14" s="30">
        <v>33</v>
      </c>
      <c r="AG14" s="28"/>
      <c r="AH14" s="28"/>
      <c r="AI14" s="28" t="s">
        <v>184</v>
      </c>
      <c r="AJ14" s="28"/>
      <c r="AK14" s="189" t="s">
        <v>306</v>
      </c>
      <c r="AL14" s="189"/>
      <c r="AM14" s="189"/>
      <c r="AN14" s="189"/>
      <c r="AO14" s="29"/>
      <c r="AP14" s="190">
        <f>AP12+AP13</f>
        <v>0</v>
      </c>
      <c r="AQ14" s="191"/>
      <c r="AR14" s="191"/>
      <c r="AS14" s="191"/>
      <c r="AT14" s="191"/>
      <c r="AU14" s="191"/>
      <c r="AV14" s="191"/>
      <c r="AW14" s="191"/>
      <c r="AX14" s="191"/>
      <c r="AY14" s="191"/>
      <c r="AZ14" s="191"/>
      <c r="BA14" s="192"/>
    </row>
    <row r="15" spans="1:53" s="17" customFormat="1" ht="13.5" customHeight="1">
      <c r="A15" s="213"/>
      <c r="B15" s="218"/>
      <c r="C15" s="170">
        <v>4</v>
      </c>
      <c r="D15" s="171"/>
      <c r="E15" s="185" t="s">
        <v>177</v>
      </c>
      <c r="F15" s="185"/>
      <c r="G15" s="185"/>
      <c r="H15" s="185"/>
      <c r="I15" s="185"/>
      <c r="J15" s="185"/>
      <c r="K15" s="29"/>
      <c r="L15" s="182"/>
      <c r="M15" s="183"/>
      <c r="N15" s="183"/>
      <c r="O15" s="183"/>
      <c r="P15" s="183"/>
      <c r="Q15" s="183"/>
      <c r="R15" s="183"/>
      <c r="S15" s="183"/>
      <c r="T15" s="183"/>
      <c r="U15" s="183"/>
      <c r="V15" s="183"/>
      <c r="W15" s="183"/>
      <c r="X15" s="184"/>
      <c r="AD15" s="213"/>
      <c r="AE15" s="329" t="s">
        <v>307</v>
      </c>
      <c r="AF15" s="30">
        <v>34</v>
      </c>
      <c r="AG15" s="185" t="s">
        <v>308</v>
      </c>
      <c r="AH15" s="185"/>
      <c r="AI15" s="185"/>
      <c r="AJ15" s="185"/>
      <c r="AK15" s="185"/>
      <c r="AL15" s="185"/>
      <c r="AM15" s="185"/>
      <c r="AN15" s="185"/>
      <c r="AO15" s="29"/>
      <c r="AP15" s="182"/>
      <c r="AQ15" s="183"/>
      <c r="AR15" s="183"/>
      <c r="AS15" s="183"/>
      <c r="AT15" s="183"/>
      <c r="AU15" s="183"/>
      <c r="AV15" s="183"/>
      <c r="AW15" s="183"/>
      <c r="AX15" s="183"/>
      <c r="AY15" s="183"/>
      <c r="AZ15" s="183"/>
      <c r="BA15" s="184"/>
    </row>
    <row r="16" spans="1:53" s="17" customFormat="1" ht="13.5" customHeight="1">
      <c r="A16" s="213"/>
      <c r="B16" s="218"/>
      <c r="C16" s="170">
        <v>5</v>
      </c>
      <c r="D16" s="171"/>
      <c r="E16" s="185" t="s">
        <v>189</v>
      </c>
      <c r="F16" s="185"/>
      <c r="G16" s="185"/>
      <c r="H16" s="185"/>
      <c r="I16" s="185"/>
      <c r="J16" s="185"/>
      <c r="K16" s="29"/>
      <c r="L16" s="182"/>
      <c r="M16" s="183"/>
      <c r="N16" s="183"/>
      <c r="O16" s="183"/>
      <c r="P16" s="183"/>
      <c r="Q16" s="183"/>
      <c r="R16" s="183"/>
      <c r="S16" s="183"/>
      <c r="T16" s="183"/>
      <c r="U16" s="183"/>
      <c r="V16" s="183"/>
      <c r="W16" s="183"/>
      <c r="X16" s="184"/>
      <c r="AD16" s="213"/>
      <c r="AE16" s="329"/>
      <c r="AF16" s="30">
        <v>35</v>
      </c>
      <c r="AG16" s="185" t="s">
        <v>189</v>
      </c>
      <c r="AH16" s="185"/>
      <c r="AI16" s="185"/>
      <c r="AJ16" s="185"/>
      <c r="AK16" s="185"/>
      <c r="AL16" s="185"/>
      <c r="AM16" s="185"/>
      <c r="AN16" s="185"/>
      <c r="AO16" s="29"/>
      <c r="AP16" s="182"/>
      <c r="AQ16" s="183"/>
      <c r="AR16" s="183"/>
      <c r="AS16" s="183"/>
      <c r="AT16" s="183"/>
      <c r="AU16" s="183"/>
      <c r="AV16" s="183"/>
      <c r="AW16" s="183"/>
      <c r="AX16" s="183"/>
      <c r="AY16" s="183"/>
      <c r="AZ16" s="183"/>
      <c r="BA16" s="184"/>
    </row>
    <row r="17" spans="1:53" s="17" customFormat="1" ht="13.5" customHeight="1">
      <c r="A17" s="213"/>
      <c r="B17" s="218"/>
      <c r="C17" s="196">
        <v>6</v>
      </c>
      <c r="D17" s="197"/>
      <c r="E17" s="22"/>
      <c r="F17" s="22"/>
      <c r="G17" s="22" t="s">
        <v>184</v>
      </c>
      <c r="H17" s="230" t="s">
        <v>309</v>
      </c>
      <c r="I17" s="230"/>
      <c r="J17" s="230"/>
      <c r="K17" s="23"/>
      <c r="L17" s="190">
        <f>SUM(L12:X16)</f>
        <v>0</v>
      </c>
      <c r="M17" s="191"/>
      <c r="N17" s="191"/>
      <c r="O17" s="191"/>
      <c r="P17" s="191"/>
      <c r="Q17" s="191"/>
      <c r="R17" s="191"/>
      <c r="S17" s="191"/>
      <c r="T17" s="191"/>
      <c r="U17" s="191"/>
      <c r="V17" s="191"/>
      <c r="W17" s="191"/>
      <c r="X17" s="192"/>
      <c r="AD17" s="214"/>
      <c r="AE17" s="330"/>
      <c r="AF17" s="30">
        <v>36</v>
      </c>
      <c r="AG17" s="28"/>
      <c r="AH17" s="28"/>
      <c r="AI17" s="28" t="s">
        <v>184</v>
      </c>
      <c r="AJ17" s="28"/>
      <c r="AK17" s="189" t="s">
        <v>310</v>
      </c>
      <c r="AL17" s="189"/>
      <c r="AM17" s="189"/>
      <c r="AN17" s="189"/>
      <c r="AO17" s="29"/>
      <c r="AP17" s="190">
        <f>AP15+AP16</f>
        <v>0</v>
      </c>
      <c r="AQ17" s="191"/>
      <c r="AR17" s="191"/>
      <c r="AS17" s="191"/>
      <c r="AT17" s="191"/>
      <c r="AU17" s="191"/>
      <c r="AV17" s="191"/>
      <c r="AW17" s="191"/>
      <c r="AX17" s="191"/>
      <c r="AY17" s="191"/>
      <c r="AZ17" s="191"/>
      <c r="BA17" s="192"/>
    </row>
    <row r="18" spans="1:53" s="17" customFormat="1" ht="13.5" customHeight="1">
      <c r="A18" s="213"/>
      <c r="B18" s="61">
        <v>7</v>
      </c>
      <c r="C18" s="185" t="s">
        <v>311</v>
      </c>
      <c r="D18" s="185"/>
      <c r="E18" s="185"/>
      <c r="F18" s="185"/>
      <c r="G18" s="185"/>
      <c r="H18" s="185"/>
      <c r="I18" s="185"/>
      <c r="J18" s="185"/>
      <c r="K18" s="29"/>
      <c r="L18" s="182"/>
      <c r="M18" s="183"/>
      <c r="N18" s="183"/>
      <c r="O18" s="183"/>
      <c r="P18" s="183"/>
      <c r="Q18" s="183"/>
      <c r="R18" s="183"/>
      <c r="S18" s="183"/>
      <c r="T18" s="183"/>
      <c r="U18" s="183"/>
      <c r="V18" s="183"/>
      <c r="W18" s="183"/>
      <c r="X18" s="184"/>
      <c r="AD18" s="34">
        <v>37</v>
      </c>
      <c r="AE18" s="185" t="s">
        <v>312</v>
      </c>
      <c r="AF18" s="185"/>
      <c r="AG18" s="185"/>
      <c r="AH18" s="185"/>
      <c r="AI18" s="185"/>
      <c r="AJ18" s="189" t="s">
        <v>313</v>
      </c>
      <c r="AK18" s="189"/>
      <c r="AL18" s="189"/>
      <c r="AM18" s="189"/>
      <c r="AN18" s="189"/>
      <c r="AO18" s="29"/>
      <c r="AP18" s="190">
        <f>L42+AP14-AP17</f>
        <v>0</v>
      </c>
      <c r="AQ18" s="191"/>
      <c r="AR18" s="191"/>
      <c r="AS18" s="191"/>
      <c r="AT18" s="191"/>
      <c r="AU18" s="191"/>
      <c r="AV18" s="191"/>
      <c r="AW18" s="191"/>
      <c r="AX18" s="191"/>
      <c r="AY18" s="191"/>
      <c r="AZ18" s="191"/>
      <c r="BA18" s="192"/>
    </row>
    <row r="19" spans="1:53" s="17" customFormat="1" ht="13.5" customHeight="1">
      <c r="A19" s="214"/>
      <c r="B19" s="30">
        <v>8</v>
      </c>
      <c r="C19" s="185" t="s">
        <v>191</v>
      </c>
      <c r="D19" s="185"/>
      <c r="E19" s="185"/>
      <c r="F19" s="185"/>
      <c r="G19" s="185"/>
      <c r="H19" s="189" t="s">
        <v>314</v>
      </c>
      <c r="I19" s="189"/>
      <c r="J19" s="189"/>
      <c r="K19" s="29"/>
      <c r="L19" s="190">
        <f>SUM(L17:X18)</f>
        <v>0</v>
      </c>
      <c r="M19" s="191"/>
      <c r="N19" s="191"/>
      <c r="O19" s="191"/>
      <c r="P19" s="191"/>
      <c r="Q19" s="191"/>
      <c r="R19" s="191"/>
      <c r="S19" s="191"/>
      <c r="T19" s="191"/>
      <c r="U19" s="191"/>
      <c r="V19" s="191"/>
      <c r="W19" s="191"/>
      <c r="X19" s="192"/>
      <c r="AD19" s="34">
        <v>38</v>
      </c>
      <c r="AE19" s="185" t="s">
        <v>315</v>
      </c>
      <c r="AF19" s="185"/>
      <c r="AG19" s="185"/>
      <c r="AH19" s="185"/>
      <c r="AI19" s="185"/>
      <c r="AJ19" s="185"/>
      <c r="AK19" s="185"/>
      <c r="AL19" s="185"/>
      <c r="AM19" s="185"/>
      <c r="AN19" s="185"/>
      <c r="AO19" s="29"/>
      <c r="AP19" s="182"/>
      <c r="AQ19" s="183"/>
      <c r="AR19" s="183"/>
      <c r="AS19" s="183"/>
      <c r="AT19" s="183"/>
      <c r="AU19" s="183"/>
      <c r="AV19" s="183"/>
      <c r="AW19" s="183"/>
      <c r="AX19" s="183"/>
      <c r="AY19" s="183"/>
      <c r="AZ19" s="183"/>
      <c r="BA19" s="184"/>
    </row>
    <row r="20" spans="1:53" s="17" customFormat="1" ht="13.5" customHeight="1" thickBot="1">
      <c r="A20" s="186" t="s">
        <v>170</v>
      </c>
      <c r="B20" s="193" t="s">
        <v>316</v>
      </c>
      <c r="C20" s="220" t="s">
        <v>317</v>
      </c>
      <c r="D20" s="221"/>
      <c r="E20" s="30">
        <v>9</v>
      </c>
      <c r="F20" s="185" t="s">
        <v>220</v>
      </c>
      <c r="G20" s="185"/>
      <c r="H20" s="185"/>
      <c r="I20" s="185"/>
      <c r="J20" s="185"/>
      <c r="K20" s="29"/>
      <c r="L20" s="182"/>
      <c r="M20" s="183"/>
      <c r="N20" s="183"/>
      <c r="O20" s="183"/>
      <c r="P20" s="183"/>
      <c r="Q20" s="183"/>
      <c r="R20" s="183"/>
      <c r="S20" s="183"/>
      <c r="T20" s="183"/>
      <c r="U20" s="183"/>
      <c r="V20" s="183"/>
      <c r="W20" s="183"/>
      <c r="X20" s="184"/>
      <c r="AD20" s="54">
        <v>39</v>
      </c>
      <c r="AE20" s="249" t="s">
        <v>318</v>
      </c>
      <c r="AF20" s="249"/>
      <c r="AG20" s="249"/>
      <c r="AH20" s="249"/>
      <c r="AI20" s="249"/>
      <c r="AJ20" s="249"/>
      <c r="AK20" s="327" t="s">
        <v>319</v>
      </c>
      <c r="AL20" s="327"/>
      <c r="AM20" s="327"/>
      <c r="AN20" s="327"/>
      <c r="AO20" s="37"/>
      <c r="AP20" s="254">
        <f>AP18-AP19</f>
        <v>0</v>
      </c>
      <c r="AQ20" s="255"/>
      <c r="AR20" s="255"/>
      <c r="AS20" s="255"/>
      <c r="AT20" s="255"/>
      <c r="AU20" s="255"/>
      <c r="AV20" s="255"/>
      <c r="AW20" s="255"/>
      <c r="AX20" s="255"/>
      <c r="AY20" s="255"/>
      <c r="AZ20" s="255"/>
      <c r="BA20" s="256"/>
    </row>
    <row r="21" spans="1:53" s="17" customFormat="1" ht="13.5" customHeight="1">
      <c r="A21" s="213"/>
      <c r="B21" s="218"/>
      <c r="C21" s="222"/>
      <c r="D21" s="215"/>
      <c r="E21" s="30">
        <v>10</v>
      </c>
      <c r="F21" s="185" t="s">
        <v>233</v>
      </c>
      <c r="G21" s="185"/>
      <c r="H21" s="185"/>
      <c r="I21" s="185"/>
      <c r="J21" s="185"/>
      <c r="K21" s="29"/>
      <c r="L21" s="182"/>
      <c r="M21" s="183"/>
      <c r="N21" s="183"/>
      <c r="O21" s="183"/>
      <c r="P21" s="183"/>
      <c r="Q21" s="183"/>
      <c r="R21" s="183"/>
      <c r="S21" s="183"/>
      <c r="T21" s="183"/>
      <c r="U21" s="183"/>
      <c r="V21" s="183"/>
      <c r="W21" s="183"/>
      <c r="X21" s="184"/>
      <c r="AD21" s="33"/>
      <c r="AE21" s="322"/>
      <c r="AF21" s="322"/>
      <c r="AG21" s="322"/>
      <c r="AH21" s="322"/>
      <c r="AI21" s="322"/>
      <c r="AJ21" s="322"/>
      <c r="AK21" s="322"/>
      <c r="AL21" s="322"/>
      <c r="AM21" s="322"/>
      <c r="AN21" s="322"/>
      <c r="AO21" s="24"/>
      <c r="AP21" s="321"/>
      <c r="AQ21" s="321"/>
      <c r="AR21" s="321"/>
      <c r="AS21" s="321"/>
      <c r="AT21" s="321"/>
      <c r="AU21" s="321"/>
      <c r="AV21" s="321"/>
      <c r="AW21" s="321"/>
      <c r="AX21" s="321"/>
      <c r="AY21" s="321"/>
      <c r="AZ21" s="321"/>
      <c r="BA21" s="321"/>
    </row>
    <row r="22" spans="1:53" s="17" customFormat="1" ht="13.5" customHeight="1">
      <c r="A22" s="213"/>
      <c r="B22" s="218"/>
      <c r="C22" s="223"/>
      <c r="D22" s="216"/>
      <c r="E22" s="30">
        <v>11</v>
      </c>
      <c r="F22" s="32"/>
      <c r="G22" s="32" t="s">
        <v>184</v>
      </c>
      <c r="H22" s="189" t="s">
        <v>320</v>
      </c>
      <c r="I22" s="189"/>
      <c r="J22" s="189"/>
      <c r="K22" s="29"/>
      <c r="L22" s="190">
        <f>L20+L21</f>
        <v>0</v>
      </c>
      <c r="M22" s="191"/>
      <c r="N22" s="191"/>
      <c r="O22" s="191"/>
      <c r="P22" s="191"/>
      <c r="Q22" s="191"/>
      <c r="R22" s="191"/>
      <c r="S22" s="191"/>
      <c r="T22" s="191"/>
      <c r="U22" s="191"/>
      <c r="V22" s="191"/>
      <c r="W22" s="191"/>
      <c r="X22" s="192"/>
      <c r="AD22" s="33"/>
      <c r="AE22" s="322"/>
      <c r="AF22" s="322"/>
      <c r="AG22" s="322"/>
      <c r="AH22" s="322"/>
      <c r="AI22" s="322"/>
      <c r="AJ22" s="322"/>
      <c r="AK22" s="323"/>
      <c r="AL22" s="323"/>
      <c r="AM22" s="323"/>
      <c r="AN22" s="323"/>
      <c r="AO22" s="24"/>
      <c r="AP22" s="326"/>
      <c r="AQ22" s="326"/>
      <c r="AR22" s="326"/>
      <c r="AS22" s="326"/>
      <c r="AT22" s="326"/>
      <c r="AU22" s="326"/>
      <c r="AV22" s="326"/>
      <c r="AW22" s="326"/>
      <c r="AX22" s="326"/>
      <c r="AY22" s="326"/>
      <c r="AZ22" s="326"/>
      <c r="BA22" s="326"/>
    </row>
    <row r="23" spans="1:53" s="17" customFormat="1" ht="13.5" customHeight="1">
      <c r="A23" s="213"/>
      <c r="B23" s="218"/>
      <c r="C23" s="220" t="s">
        <v>171</v>
      </c>
      <c r="D23" s="221"/>
      <c r="E23" s="30">
        <v>12</v>
      </c>
      <c r="F23" s="185" t="s">
        <v>242</v>
      </c>
      <c r="G23" s="185"/>
      <c r="H23" s="185"/>
      <c r="I23" s="185"/>
      <c r="J23" s="185"/>
      <c r="K23" s="29"/>
      <c r="L23" s="182"/>
      <c r="M23" s="183"/>
      <c r="N23" s="183"/>
      <c r="O23" s="183"/>
      <c r="P23" s="183"/>
      <c r="Q23" s="183"/>
      <c r="R23" s="183"/>
      <c r="S23" s="183"/>
      <c r="T23" s="183"/>
      <c r="U23" s="183"/>
      <c r="V23" s="183"/>
      <c r="W23" s="183"/>
      <c r="X23" s="184"/>
      <c r="AD23" s="33"/>
      <c r="AE23" s="322"/>
      <c r="AF23" s="322"/>
      <c r="AG23" s="322"/>
      <c r="AH23" s="322"/>
      <c r="AI23" s="322"/>
      <c r="AJ23" s="322"/>
      <c r="AK23" s="322"/>
      <c r="AL23" s="322"/>
      <c r="AM23" s="322"/>
      <c r="AN23" s="322"/>
      <c r="AO23" s="24"/>
      <c r="AP23" s="321"/>
      <c r="AQ23" s="321"/>
      <c r="AR23" s="321"/>
      <c r="AS23" s="321"/>
      <c r="AT23" s="321"/>
      <c r="AU23" s="321"/>
      <c r="AV23" s="321"/>
      <c r="AW23" s="321"/>
      <c r="AX23" s="321"/>
      <c r="AY23" s="321"/>
      <c r="AZ23" s="321"/>
      <c r="BA23" s="321"/>
    </row>
    <row r="24" spans="1:53" s="17" customFormat="1" ht="13.5" customHeight="1">
      <c r="A24" s="213"/>
      <c r="B24" s="218"/>
      <c r="C24" s="222"/>
      <c r="D24" s="215"/>
      <c r="E24" s="30">
        <v>13</v>
      </c>
      <c r="F24" s="185" t="s">
        <v>321</v>
      </c>
      <c r="G24" s="185"/>
      <c r="H24" s="185"/>
      <c r="I24" s="185"/>
      <c r="J24" s="185"/>
      <c r="K24" s="29"/>
      <c r="L24" s="182"/>
      <c r="M24" s="183"/>
      <c r="N24" s="183"/>
      <c r="O24" s="183"/>
      <c r="P24" s="183"/>
      <c r="Q24" s="183"/>
      <c r="R24" s="183"/>
      <c r="S24" s="183"/>
      <c r="T24" s="183"/>
      <c r="U24" s="183"/>
      <c r="V24" s="183"/>
      <c r="W24" s="183"/>
      <c r="X24" s="184"/>
      <c r="AD24" s="33"/>
      <c r="AE24" s="322"/>
      <c r="AF24" s="322"/>
      <c r="AG24" s="322"/>
      <c r="AH24" s="322"/>
      <c r="AI24" s="322"/>
      <c r="AJ24" s="322"/>
      <c r="AK24" s="322"/>
      <c r="AL24" s="322"/>
      <c r="AM24" s="322"/>
      <c r="AN24" s="322"/>
      <c r="AO24" s="24"/>
      <c r="AP24" s="321"/>
      <c r="AQ24" s="321"/>
      <c r="AR24" s="321"/>
      <c r="AS24" s="321"/>
      <c r="AT24" s="321"/>
      <c r="AU24" s="321"/>
      <c r="AV24" s="321"/>
      <c r="AW24" s="321"/>
      <c r="AX24" s="321"/>
      <c r="AY24" s="321"/>
      <c r="AZ24" s="321"/>
      <c r="BA24" s="321"/>
    </row>
    <row r="25" spans="1:53" s="17" customFormat="1" ht="13.5" customHeight="1">
      <c r="A25" s="213"/>
      <c r="B25" s="218"/>
      <c r="C25" s="222"/>
      <c r="D25" s="215"/>
      <c r="E25" s="30">
        <v>14</v>
      </c>
      <c r="F25" s="185" t="s">
        <v>178</v>
      </c>
      <c r="G25" s="185"/>
      <c r="H25" s="185"/>
      <c r="I25" s="185"/>
      <c r="J25" s="185"/>
      <c r="K25" s="29"/>
      <c r="L25" s="182"/>
      <c r="M25" s="183"/>
      <c r="N25" s="183"/>
      <c r="O25" s="183"/>
      <c r="P25" s="183"/>
      <c r="Q25" s="183"/>
      <c r="R25" s="183"/>
      <c r="S25" s="183"/>
      <c r="T25" s="183"/>
      <c r="U25" s="183"/>
      <c r="V25" s="183"/>
      <c r="W25" s="183"/>
      <c r="X25" s="184"/>
      <c r="AD25" s="33"/>
      <c r="AE25" s="322"/>
      <c r="AF25" s="322"/>
      <c r="AG25" s="322"/>
      <c r="AH25" s="322"/>
      <c r="AI25" s="322"/>
      <c r="AJ25" s="322"/>
      <c r="AK25" s="323"/>
      <c r="AL25" s="323"/>
      <c r="AM25" s="323"/>
      <c r="AN25" s="323"/>
      <c r="AO25" s="24"/>
      <c r="AP25" s="326"/>
      <c r="AQ25" s="326"/>
      <c r="AR25" s="326"/>
      <c r="AS25" s="326"/>
      <c r="AT25" s="326"/>
      <c r="AU25" s="326"/>
      <c r="AV25" s="326"/>
      <c r="AW25" s="326"/>
      <c r="AX25" s="326"/>
      <c r="AY25" s="326"/>
      <c r="AZ25" s="326"/>
      <c r="BA25" s="326"/>
    </row>
    <row r="26" spans="1:53" s="17" customFormat="1" ht="13.5" customHeight="1">
      <c r="A26" s="213"/>
      <c r="B26" s="218"/>
      <c r="C26" s="222"/>
      <c r="D26" s="215"/>
      <c r="E26" s="30">
        <v>15</v>
      </c>
      <c r="F26" s="185" t="s">
        <v>180</v>
      </c>
      <c r="G26" s="185"/>
      <c r="H26" s="185"/>
      <c r="I26" s="185"/>
      <c r="J26" s="185"/>
      <c r="K26" s="29"/>
      <c r="L26" s="182"/>
      <c r="M26" s="183"/>
      <c r="N26" s="183"/>
      <c r="O26" s="183"/>
      <c r="P26" s="183"/>
      <c r="Q26" s="183"/>
      <c r="R26" s="183"/>
      <c r="S26" s="183"/>
      <c r="T26" s="183"/>
      <c r="U26" s="183"/>
      <c r="V26" s="183"/>
      <c r="W26" s="183"/>
      <c r="X26" s="184"/>
      <c r="AD26" s="324"/>
      <c r="AE26" s="33"/>
      <c r="AF26" s="322"/>
      <c r="AG26" s="322"/>
      <c r="AH26" s="322"/>
      <c r="AI26" s="322"/>
      <c r="AJ26" s="322"/>
      <c r="AK26" s="322"/>
      <c r="AL26" s="322"/>
      <c r="AM26" s="322"/>
      <c r="AN26" s="322"/>
      <c r="AO26" s="24"/>
      <c r="AP26" s="321"/>
      <c r="AQ26" s="321"/>
      <c r="AR26" s="321"/>
      <c r="AS26" s="321"/>
      <c r="AT26" s="321"/>
      <c r="AU26" s="321"/>
      <c r="AV26" s="321"/>
      <c r="AW26" s="321"/>
      <c r="AX26" s="321"/>
      <c r="AY26" s="321"/>
      <c r="AZ26" s="321"/>
      <c r="BA26" s="321"/>
    </row>
    <row r="27" spans="1:53" s="17" customFormat="1" ht="13.5" customHeight="1">
      <c r="A27" s="213"/>
      <c r="B27" s="218"/>
      <c r="C27" s="223"/>
      <c r="D27" s="216"/>
      <c r="E27" s="30">
        <v>16</v>
      </c>
      <c r="F27" s="32"/>
      <c r="G27" s="32" t="s">
        <v>184</v>
      </c>
      <c r="H27" s="189" t="s">
        <v>322</v>
      </c>
      <c r="I27" s="189"/>
      <c r="J27" s="189"/>
      <c r="K27" s="29"/>
      <c r="L27" s="190">
        <f>SUM(L23:X26)</f>
        <v>0</v>
      </c>
      <c r="M27" s="191"/>
      <c r="N27" s="191"/>
      <c r="O27" s="191"/>
      <c r="P27" s="191"/>
      <c r="Q27" s="191"/>
      <c r="R27" s="191"/>
      <c r="S27" s="191"/>
      <c r="T27" s="191"/>
      <c r="U27" s="191"/>
      <c r="V27" s="191"/>
      <c r="W27" s="191"/>
      <c r="X27" s="192"/>
      <c r="AD27" s="324"/>
      <c r="AE27" s="33"/>
      <c r="AF27" s="322"/>
      <c r="AG27" s="322"/>
      <c r="AH27" s="322"/>
      <c r="AI27" s="322"/>
      <c r="AJ27" s="322"/>
      <c r="AK27" s="322"/>
      <c r="AL27" s="322"/>
      <c r="AM27" s="322"/>
      <c r="AN27" s="322"/>
      <c r="AO27" s="24"/>
      <c r="AP27" s="321"/>
      <c r="AQ27" s="321"/>
      <c r="AR27" s="321"/>
      <c r="AS27" s="321"/>
      <c r="AT27" s="321"/>
      <c r="AU27" s="321"/>
      <c r="AV27" s="321"/>
      <c r="AW27" s="321"/>
      <c r="AX27" s="321"/>
      <c r="AY27" s="321"/>
      <c r="AZ27" s="321"/>
      <c r="BA27" s="321"/>
    </row>
    <row r="28" spans="1:53" s="17" customFormat="1" ht="13.5" customHeight="1">
      <c r="A28" s="213"/>
      <c r="B28" s="218"/>
      <c r="C28" s="170">
        <v>17</v>
      </c>
      <c r="D28" s="171"/>
      <c r="E28" s="185" t="s">
        <v>189</v>
      </c>
      <c r="F28" s="185"/>
      <c r="G28" s="185"/>
      <c r="H28" s="185"/>
      <c r="I28" s="185"/>
      <c r="J28" s="185"/>
      <c r="K28" s="29"/>
      <c r="L28" s="182"/>
      <c r="M28" s="183"/>
      <c r="N28" s="183"/>
      <c r="O28" s="183"/>
      <c r="P28" s="183"/>
      <c r="Q28" s="183"/>
      <c r="R28" s="183"/>
      <c r="S28" s="183"/>
      <c r="T28" s="183"/>
      <c r="U28" s="183"/>
      <c r="V28" s="183"/>
      <c r="W28" s="183"/>
      <c r="X28" s="184"/>
      <c r="AD28" s="324"/>
      <c r="AE28" s="33"/>
      <c r="AF28" s="322"/>
      <c r="AG28" s="322"/>
      <c r="AH28" s="322"/>
      <c r="AI28" s="322"/>
      <c r="AJ28" s="322"/>
      <c r="AK28" s="322"/>
      <c r="AL28" s="322"/>
      <c r="AM28" s="322"/>
      <c r="AN28" s="322"/>
      <c r="AO28" s="24"/>
      <c r="AP28" s="321"/>
      <c r="AQ28" s="321"/>
      <c r="AR28" s="321"/>
      <c r="AS28" s="321"/>
      <c r="AT28" s="321"/>
      <c r="AU28" s="321"/>
      <c r="AV28" s="321"/>
      <c r="AW28" s="321"/>
      <c r="AX28" s="321"/>
      <c r="AY28" s="321"/>
      <c r="AZ28" s="321"/>
      <c r="BA28" s="321"/>
    </row>
    <row r="29" spans="1:53" s="17" customFormat="1" ht="13.5" customHeight="1">
      <c r="A29" s="213"/>
      <c r="B29" s="218"/>
      <c r="C29" s="196">
        <v>18</v>
      </c>
      <c r="D29" s="197"/>
      <c r="E29" s="22"/>
      <c r="F29" s="22"/>
      <c r="G29" s="22" t="s">
        <v>184</v>
      </c>
      <c r="H29" s="230" t="s">
        <v>323</v>
      </c>
      <c r="I29" s="230"/>
      <c r="J29" s="230"/>
      <c r="K29" s="23"/>
      <c r="L29" s="190">
        <f>L22+L27+L28</f>
        <v>0</v>
      </c>
      <c r="M29" s="191"/>
      <c r="N29" s="191"/>
      <c r="O29" s="191"/>
      <c r="P29" s="191"/>
      <c r="Q29" s="191"/>
      <c r="R29" s="191"/>
      <c r="S29" s="191"/>
      <c r="T29" s="191"/>
      <c r="U29" s="191"/>
      <c r="V29" s="191"/>
      <c r="W29" s="191"/>
      <c r="X29" s="192"/>
      <c r="AD29" s="324"/>
      <c r="AE29" s="33"/>
      <c r="AF29" s="322"/>
      <c r="AG29" s="322"/>
      <c r="AH29" s="322"/>
      <c r="AI29" s="322"/>
      <c r="AJ29" s="322"/>
      <c r="AK29" s="322"/>
      <c r="AL29" s="322"/>
      <c r="AM29" s="322"/>
      <c r="AN29" s="322"/>
      <c r="AO29" s="24"/>
      <c r="AP29" s="321"/>
      <c r="AQ29" s="321"/>
      <c r="AR29" s="321"/>
      <c r="AS29" s="321"/>
      <c r="AT29" s="321"/>
      <c r="AU29" s="321"/>
      <c r="AV29" s="321"/>
      <c r="AW29" s="321"/>
      <c r="AX29" s="321"/>
      <c r="AY29" s="321"/>
      <c r="AZ29" s="321"/>
      <c r="BA29" s="321"/>
    </row>
    <row r="30" spans="1:53" s="17" customFormat="1" ht="13.5" customHeight="1">
      <c r="A30" s="213"/>
      <c r="B30" s="30">
        <v>19</v>
      </c>
      <c r="C30" s="185" t="s">
        <v>324</v>
      </c>
      <c r="D30" s="185"/>
      <c r="E30" s="185"/>
      <c r="F30" s="185"/>
      <c r="G30" s="185"/>
      <c r="H30" s="185"/>
      <c r="I30" s="185"/>
      <c r="J30" s="185"/>
      <c r="K30" s="29"/>
      <c r="L30" s="182"/>
      <c r="M30" s="183"/>
      <c r="N30" s="183"/>
      <c r="O30" s="183"/>
      <c r="P30" s="183"/>
      <c r="Q30" s="183"/>
      <c r="R30" s="183"/>
      <c r="S30" s="183"/>
      <c r="T30" s="183"/>
      <c r="U30" s="183"/>
      <c r="V30" s="183"/>
      <c r="W30" s="183"/>
      <c r="X30" s="184"/>
      <c r="AD30" s="324"/>
      <c r="AE30" s="33"/>
      <c r="AF30" s="322"/>
      <c r="AG30" s="322"/>
      <c r="AH30" s="322"/>
      <c r="AI30" s="322"/>
      <c r="AJ30" s="322"/>
      <c r="AK30" s="322"/>
      <c r="AL30" s="322"/>
      <c r="AM30" s="322"/>
      <c r="AN30" s="322"/>
      <c r="AO30" s="24"/>
      <c r="AP30" s="321"/>
      <c r="AQ30" s="321"/>
      <c r="AR30" s="321"/>
      <c r="AS30" s="321"/>
      <c r="AT30" s="321"/>
      <c r="AU30" s="321"/>
      <c r="AV30" s="321"/>
      <c r="AW30" s="321"/>
      <c r="AX30" s="321"/>
      <c r="AY30" s="321"/>
      <c r="AZ30" s="321"/>
      <c r="BA30" s="321"/>
    </row>
    <row r="31" spans="1:53" s="17" customFormat="1" ht="13.5" customHeight="1">
      <c r="A31" s="213"/>
      <c r="B31" s="196" t="s">
        <v>325</v>
      </c>
      <c r="C31" s="197"/>
      <c r="D31" s="198"/>
      <c r="E31" s="30">
        <v>20</v>
      </c>
      <c r="F31" s="203" t="s">
        <v>326</v>
      </c>
      <c r="G31" s="203"/>
      <c r="H31" s="203"/>
      <c r="I31" s="203"/>
      <c r="J31" s="203"/>
      <c r="K31" s="29"/>
      <c r="L31" s="182"/>
      <c r="M31" s="183"/>
      <c r="N31" s="183"/>
      <c r="O31" s="183"/>
      <c r="P31" s="183"/>
      <c r="Q31" s="183"/>
      <c r="R31" s="183"/>
      <c r="S31" s="183"/>
      <c r="T31" s="183"/>
      <c r="U31" s="183"/>
      <c r="V31" s="183"/>
      <c r="W31" s="183"/>
      <c r="X31" s="184"/>
      <c r="AD31" s="324"/>
      <c r="AE31" s="33"/>
      <c r="AF31" s="24"/>
      <c r="AG31" s="24"/>
      <c r="AH31" s="24"/>
      <c r="AI31" s="55"/>
      <c r="AJ31" s="55"/>
      <c r="AK31" s="323"/>
      <c r="AL31" s="323"/>
      <c r="AM31" s="323"/>
      <c r="AN31" s="323"/>
      <c r="AO31" s="24"/>
      <c r="AP31" s="321"/>
      <c r="AQ31" s="321"/>
      <c r="AR31" s="321"/>
      <c r="AS31" s="321"/>
      <c r="AT31" s="321"/>
      <c r="AU31" s="321"/>
      <c r="AV31" s="321"/>
      <c r="AW31" s="321"/>
      <c r="AX31" s="321"/>
      <c r="AY31" s="321"/>
      <c r="AZ31" s="321"/>
      <c r="BA31" s="321"/>
    </row>
    <row r="32" spans="1:53" s="17" customFormat="1" ht="13.5" customHeight="1">
      <c r="A32" s="213"/>
      <c r="B32" s="210" t="s">
        <v>327</v>
      </c>
      <c r="C32" s="211"/>
      <c r="D32" s="212"/>
      <c r="E32" s="18">
        <v>21</v>
      </c>
      <c r="F32" s="203" t="s">
        <v>209</v>
      </c>
      <c r="G32" s="203"/>
      <c r="H32" s="203"/>
      <c r="I32" s="203"/>
      <c r="J32" s="203"/>
      <c r="K32" s="26"/>
      <c r="L32" s="182"/>
      <c r="M32" s="183"/>
      <c r="N32" s="183"/>
      <c r="O32" s="183"/>
      <c r="P32" s="183"/>
      <c r="Q32" s="183"/>
      <c r="R32" s="183"/>
      <c r="S32" s="183"/>
      <c r="T32" s="183"/>
      <c r="U32" s="183"/>
      <c r="V32" s="183"/>
      <c r="W32" s="183"/>
      <c r="X32" s="184"/>
      <c r="AD32" s="324"/>
      <c r="AE32" s="33"/>
      <c r="AF32" s="322"/>
      <c r="AG32" s="322"/>
      <c r="AH32" s="322"/>
      <c r="AI32" s="322"/>
      <c r="AJ32" s="322"/>
      <c r="AK32" s="322"/>
      <c r="AL32" s="322"/>
      <c r="AM32" s="322"/>
      <c r="AN32" s="322"/>
      <c r="AO32" s="24"/>
      <c r="AP32" s="321"/>
      <c r="AQ32" s="321"/>
      <c r="AR32" s="321"/>
      <c r="AS32" s="321"/>
      <c r="AT32" s="321"/>
      <c r="AU32" s="321"/>
      <c r="AV32" s="321"/>
      <c r="AW32" s="321"/>
      <c r="AX32" s="321"/>
      <c r="AY32" s="321"/>
      <c r="AZ32" s="321"/>
      <c r="BA32" s="321"/>
    </row>
    <row r="33" spans="1:53" s="17" customFormat="1" ht="13.5" customHeight="1">
      <c r="A33" s="214"/>
      <c r="B33" s="30">
        <v>22</v>
      </c>
      <c r="C33" s="185" t="s">
        <v>216</v>
      </c>
      <c r="D33" s="185"/>
      <c r="E33" s="185"/>
      <c r="F33" s="185"/>
      <c r="G33" s="185"/>
      <c r="H33" s="189" t="s">
        <v>328</v>
      </c>
      <c r="I33" s="189"/>
      <c r="J33" s="189"/>
      <c r="K33" s="29"/>
      <c r="L33" s="190">
        <f>SUM(L29:X32)</f>
        <v>0</v>
      </c>
      <c r="M33" s="191"/>
      <c r="N33" s="191"/>
      <c r="O33" s="191"/>
      <c r="P33" s="191"/>
      <c r="Q33" s="191"/>
      <c r="R33" s="191"/>
      <c r="S33" s="191"/>
      <c r="T33" s="191"/>
      <c r="U33" s="191"/>
      <c r="V33" s="191"/>
      <c r="W33" s="191"/>
      <c r="X33" s="192"/>
      <c r="AD33" s="324"/>
      <c r="AE33" s="33"/>
      <c r="AF33" s="322"/>
      <c r="AG33" s="322"/>
      <c r="AH33" s="322"/>
      <c r="AI33" s="322"/>
      <c r="AJ33" s="322"/>
      <c r="AK33" s="322"/>
      <c r="AL33" s="322"/>
      <c r="AM33" s="322"/>
      <c r="AN33" s="322"/>
      <c r="AO33" s="24"/>
      <c r="AP33" s="321"/>
      <c r="AQ33" s="321"/>
      <c r="AR33" s="321"/>
      <c r="AS33" s="321"/>
      <c r="AT33" s="321"/>
      <c r="AU33" s="321"/>
      <c r="AV33" s="321"/>
      <c r="AW33" s="321"/>
      <c r="AX33" s="321"/>
      <c r="AY33" s="321"/>
      <c r="AZ33" s="321"/>
      <c r="BA33" s="321"/>
    </row>
    <row r="34" spans="1:53" s="17" customFormat="1" ht="13.5" customHeight="1">
      <c r="A34" s="34">
        <v>23</v>
      </c>
      <c r="B34" s="185" t="s">
        <v>329</v>
      </c>
      <c r="C34" s="185"/>
      <c r="D34" s="185"/>
      <c r="E34" s="185"/>
      <c r="F34" s="185"/>
      <c r="G34" s="185"/>
      <c r="H34" s="325" t="s">
        <v>330</v>
      </c>
      <c r="I34" s="325"/>
      <c r="J34" s="325"/>
      <c r="K34" s="29"/>
      <c r="L34" s="190">
        <f>L19-L33</f>
        <v>0</v>
      </c>
      <c r="M34" s="191"/>
      <c r="N34" s="191"/>
      <c r="O34" s="191"/>
      <c r="P34" s="191"/>
      <c r="Q34" s="191"/>
      <c r="R34" s="191"/>
      <c r="S34" s="191"/>
      <c r="T34" s="191"/>
      <c r="U34" s="191"/>
      <c r="V34" s="191"/>
      <c r="W34" s="191"/>
      <c r="X34" s="192"/>
      <c r="AD34" s="324"/>
      <c r="AE34" s="33"/>
      <c r="AF34" s="322"/>
      <c r="AG34" s="322"/>
      <c r="AH34" s="322"/>
      <c r="AI34" s="322"/>
      <c r="AJ34" s="322"/>
      <c r="AK34" s="322"/>
      <c r="AL34" s="322"/>
      <c r="AM34" s="322"/>
      <c r="AN34" s="322"/>
      <c r="AO34" s="24"/>
      <c r="AP34" s="321"/>
      <c r="AQ34" s="321"/>
      <c r="AR34" s="321"/>
      <c r="AS34" s="321"/>
      <c r="AT34" s="321"/>
      <c r="AU34" s="321"/>
      <c r="AV34" s="321"/>
      <c r="AW34" s="321"/>
      <c r="AX34" s="321"/>
      <c r="AY34" s="321"/>
      <c r="AZ34" s="321"/>
      <c r="BA34" s="321"/>
    </row>
    <row r="35" spans="1:53" s="17" customFormat="1" ht="13.5" customHeight="1">
      <c r="A35" s="186" t="s">
        <v>331</v>
      </c>
      <c r="B35" s="193" t="s">
        <v>332</v>
      </c>
      <c r="C35" s="210">
        <v>24</v>
      </c>
      <c r="D35" s="211"/>
      <c r="E35" s="203" t="s">
        <v>333</v>
      </c>
      <c r="F35" s="203"/>
      <c r="G35" s="203"/>
      <c r="H35" s="203"/>
      <c r="I35" s="203"/>
      <c r="J35" s="203"/>
      <c r="K35" s="26"/>
      <c r="L35" s="182"/>
      <c r="M35" s="183"/>
      <c r="N35" s="183"/>
      <c r="O35" s="183"/>
      <c r="P35" s="183"/>
      <c r="Q35" s="183"/>
      <c r="R35" s="183"/>
      <c r="S35" s="183"/>
      <c r="T35" s="183"/>
      <c r="U35" s="183"/>
      <c r="V35" s="183"/>
      <c r="W35" s="183"/>
      <c r="X35" s="184"/>
      <c r="AD35" s="324"/>
      <c r="AE35" s="33"/>
      <c r="AF35" s="24"/>
      <c r="AG35" s="24"/>
      <c r="AH35" s="24"/>
      <c r="AI35" s="55"/>
      <c r="AJ35" s="55"/>
      <c r="AK35" s="323"/>
      <c r="AL35" s="323"/>
      <c r="AM35" s="323"/>
      <c r="AN35" s="323"/>
      <c r="AO35" s="24"/>
      <c r="AP35" s="321"/>
      <c r="AQ35" s="321"/>
      <c r="AR35" s="321"/>
      <c r="AS35" s="321"/>
      <c r="AT35" s="321"/>
      <c r="AU35" s="321"/>
      <c r="AV35" s="321"/>
      <c r="AW35" s="321"/>
      <c r="AX35" s="321"/>
      <c r="AY35" s="321"/>
      <c r="AZ35" s="321"/>
      <c r="BA35" s="321"/>
    </row>
    <row r="36" spans="1:53" s="17" customFormat="1" ht="13.5" customHeight="1">
      <c r="A36" s="213"/>
      <c r="B36" s="218"/>
      <c r="C36" s="196">
        <v>25</v>
      </c>
      <c r="D36" s="197"/>
      <c r="E36" s="202" t="s">
        <v>189</v>
      </c>
      <c r="F36" s="202"/>
      <c r="G36" s="202"/>
      <c r="H36" s="202"/>
      <c r="I36" s="202"/>
      <c r="J36" s="202"/>
      <c r="K36" s="23"/>
      <c r="L36" s="204"/>
      <c r="M36" s="205"/>
      <c r="N36" s="205"/>
      <c r="O36" s="205"/>
      <c r="P36" s="205"/>
      <c r="Q36" s="205"/>
      <c r="R36" s="205"/>
      <c r="S36" s="205"/>
      <c r="T36" s="205"/>
      <c r="U36" s="205"/>
      <c r="V36" s="205"/>
      <c r="W36" s="205"/>
      <c r="X36" s="206"/>
      <c r="AD36" s="200"/>
      <c r="AE36" s="322"/>
      <c r="AF36" s="322"/>
      <c r="AG36" s="322"/>
      <c r="AH36" s="322"/>
      <c r="AI36" s="322"/>
      <c r="AJ36" s="320"/>
      <c r="AK36" s="320"/>
      <c r="AL36" s="320"/>
      <c r="AM36" s="320"/>
      <c r="AN36" s="320"/>
      <c r="AO36" s="24"/>
      <c r="AP36" s="321"/>
      <c r="AQ36" s="321"/>
      <c r="AR36" s="321"/>
      <c r="AS36" s="321"/>
      <c r="AT36" s="321"/>
      <c r="AU36" s="321"/>
      <c r="AV36" s="321"/>
      <c r="AW36" s="321"/>
      <c r="AX36" s="321"/>
      <c r="AY36" s="321"/>
      <c r="AZ36" s="321"/>
      <c r="BA36" s="321"/>
    </row>
    <row r="37" spans="1:53" s="17" customFormat="1" ht="13.5" customHeight="1">
      <c r="A37" s="213"/>
      <c r="B37" s="218"/>
      <c r="C37" s="210"/>
      <c r="D37" s="211"/>
      <c r="E37" s="203"/>
      <c r="F37" s="203"/>
      <c r="G37" s="203"/>
      <c r="H37" s="203"/>
      <c r="I37" s="203"/>
      <c r="J37" s="203"/>
      <c r="K37" s="25"/>
      <c r="L37" s="207"/>
      <c r="M37" s="208"/>
      <c r="N37" s="208"/>
      <c r="O37" s="208"/>
      <c r="P37" s="208"/>
      <c r="Q37" s="208"/>
      <c r="R37" s="208"/>
      <c r="S37" s="208"/>
      <c r="T37" s="208"/>
      <c r="U37" s="208"/>
      <c r="V37" s="208"/>
      <c r="W37" s="208"/>
      <c r="X37" s="209"/>
      <c r="AD37" s="200"/>
      <c r="AE37" s="322"/>
      <c r="AF37" s="322"/>
      <c r="AG37" s="322"/>
      <c r="AH37" s="322"/>
      <c r="AI37" s="322"/>
      <c r="AJ37" s="320"/>
      <c r="AK37" s="320"/>
      <c r="AL37" s="320"/>
      <c r="AM37" s="320"/>
      <c r="AN37" s="320"/>
      <c r="AO37" s="24"/>
      <c r="AP37" s="321"/>
      <c r="AQ37" s="321"/>
      <c r="AR37" s="321"/>
      <c r="AS37" s="321"/>
      <c r="AT37" s="321"/>
      <c r="AU37" s="321"/>
      <c r="AV37" s="321"/>
      <c r="AW37" s="321"/>
      <c r="AX37" s="321"/>
      <c r="AY37" s="321"/>
      <c r="AZ37" s="321"/>
      <c r="BA37" s="321"/>
    </row>
    <row r="38" spans="1:24" s="17" customFormat="1" ht="13.5" customHeight="1">
      <c r="A38" s="213"/>
      <c r="B38" s="219"/>
      <c r="C38" s="196">
        <v>26</v>
      </c>
      <c r="D38" s="197"/>
      <c r="E38" s="22"/>
      <c r="F38" s="22"/>
      <c r="G38" s="22" t="s">
        <v>184</v>
      </c>
      <c r="H38" s="230" t="s">
        <v>334</v>
      </c>
      <c r="I38" s="230"/>
      <c r="J38" s="230"/>
      <c r="K38" s="23"/>
      <c r="L38" s="190">
        <f>L35+L36</f>
        <v>0</v>
      </c>
      <c r="M38" s="191"/>
      <c r="N38" s="191"/>
      <c r="O38" s="191"/>
      <c r="P38" s="191"/>
      <c r="Q38" s="191"/>
      <c r="R38" s="191"/>
      <c r="S38" s="191"/>
      <c r="T38" s="191"/>
      <c r="U38" s="191"/>
      <c r="V38" s="191"/>
      <c r="W38" s="191"/>
      <c r="X38" s="192"/>
    </row>
    <row r="39" spans="1:24" s="17" customFormat="1" ht="13.5" customHeight="1">
      <c r="A39" s="213"/>
      <c r="B39" s="193" t="s">
        <v>335</v>
      </c>
      <c r="C39" s="170">
        <v>27</v>
      </c>
      <c r="D39" s="171"/>
      <c r="E39" s="185" t="s">
        <v>336</v>
      </c>
      <c r="F39" s="185"/>
      <c r="G39" s="185"/>
      <c r="H39" s="185"/>
      <c r="I39" s="185"/>
      <c r="J39" s="185"/>
      <c r="K39" s="29"/>
      <c r="L39" s="182"/>
      <c r="M39" s="183"/>
      <c r="N39" s="183"/>
      <c r="O39" s="183"/>
      <c r="P39" s="183"/>
      <c r="Q39" s="183"/>
      <c r="R39" s="183"/>
      <c r="S39" s="183"/>
      <c r="T39" s="183"/>
      <c r="U39" s="183"/>
      <c r="V39" s="183"/>
      <c r="W39" s="183"/>
      <c r="X39" s="184"/>
    </row>
    <row r="40" spans="1:24" s="17" customFormat="1" ht="13.5" customHeight="1">
      <c r="A40" s="213"/>
      <c r="B40" s="218"/>
      <c r="C40" s="170">
        <v>28</v>
      </c>
      <c r="D40" s="171"/>
      <c r="E40" s="185" t="s">
        <v>189</v>
      </c>
      <c r="F40" s="185"/>
      <c r="G40" s="185"/>
      <c r="H40" s="185"/>
      <c r="I40" s="185"/>
      <c r="J40" s="185"/>
      <c r="K40" s="29"/>
      <c r="L40" s="182"/>
      <c r="M40" s="183"/>
      <c r="N40" s="183"/>
      <c r="O40" s="183"/>
      <c r="P40" s="183"/>
      <c r="Q40" s="183"/>
      <c r="R40" s="183"/>
      <c r="S40" s="183"/>
      <c r="T40" s="183"/>
      <c r="U40" s="183"/>
      <c r="V40" s="183"/>
      <c r="W40" s="183"/>
      <c r="X40" s="184"/>
    </row>
    <row r="41" spans="1:24" s="17" customFormat="1" ht="13.5" customHeight="1">
      <c r="A41" s="214"/>
      <c r="B41" s="219"/>
      <c r="C41" s="170">
        <v>29</v>
      </c>
      <c r="D41" s="171"/>
      <c r="E41" s="22"/>
      <c r="F41" s="22"/>
      <c r="G41" s="22" t="s">
        <v>184</v>
      </c>
      <c r="H41" s="230" t="s">
        <v>337</v>
      </c>
      <c r="I41" s="230"/>
      <c r="J41" s="230"/>
      <c r="K41" s="29"/>
      <c r="L41" s="190">
        <f>L39+L40</f>
        <v>0</v>
      </c>
      <c r="M41" s="191"/>
      <c r="N41" s="191"/>
      <c r="O41" s="191"/>
      <c r="P41" s="191"/>
      <c r="Q41" s="191"/>
      <c r="R41" s="191"/>
      <c r="S41" s="191"/>
      <c r="T41" s="191"/>
      <c r="U41" s="191"/>
      <c r="V41" s="191"/>
      <c r="W41" s="191"/>
      <c r="X41" s="192"/>
    </row>
    <row r="42" spans="1:24" s="17" customFormat="1" ht="13.5" customHeight="1" thickBot="1">
      <c r="A42" s="54">
        <v>30</v>
      </c>
      <c r="B42" s="249" t="s">
        <v>338</v>
      </c>
      <c r="C42" s="249"/>
      <c r="D42" s="249"/>
      <c r="E42" s="249"/>
      <c r="F42" s="249"/>
      <c r="G42" s="249"/>
      <c r="H42" s="253" t="s">
        <v>339</v>
      </c>
      <c r="I42" s="253"/>
      <c r="J42" s="253"/>
      <c r="K42" s="37"/>
      <c r="L42" s="254">
        <f>L34+L38-L41</f>
        <v>0</v>
      </c>
      <c r="M42" s="255"/>
      <c r="N42" s="255"/>
      <c r="O42" s="255"/>
      <c r="P42" s="255"/>
      <c r="Q42" s="255"/>
      <c r="R42" s="255"/>
      <c r="S42" s="255"/>
      <c r="T42" s="255"/>
      <c r="U42" s="255"/>
      <c r="V42" s="255"/>
      <c r="W42" s="255"/>
      <c r="X42" s="256"/>
    </row>
  </sheetData>
  <sheetProtection/>
  <mergeCells count="181">
    <mergeCell ref="A2:BA2"/>
    <mergeCell ref="K5:Q6"/>
    <mergeCell ref="R5:Y6"/>
    <mergeCell ref="AD6:AD8"/>
    <mergeCell ref="AG6:AG8"/>
    <mergeCell ref="AJ6:AJ8"/>
    <mergeCell ref="AM6:AN8"/>
    <mergeCell ref="AQ6:AR6"/>
    <mergeCell ref="AS6:AT8"/>
    <mergeCell ref="AU6:AW6"/>
    <mergeCell ref="AH7:AI8"/>
    <mergeCell ref="AP7:AR8"/>
    <mergeCell ref="AU7:AX8"/>
    <mergeCell ref="R9:Y9"/>
    <mergeCell ref="AX9:BA10"/>
    <mergeCell ref="A11:K11"/>
    <mergeCell ref="L11:X11"/>
    <mergeCell ref="AD11:AO11"/>
    <mergeCell ref="AP11:BA11"/>
    <mergeCell ref="K7:Q9"/>
    <mergeCell ref="AY6:AY8"/>
    <mergeCell ref="R7:S8"/>
    <mergeCell ref="T7:U8"/>
    <mergeCell ref="V7:V8"/>
    <mergeCell ref="W7:W8"/>
    <mergeCell ref="X7:Y8"/>
    <mergeCell ref="Z7:Z8"/>
    <mergeCell ref="AA7:AA8"/>
    <mergeCell ref="AB7:AB8"/>
    <mergeCell ref="AE7:AF8"/>
    <mergeCell ref="A12:A19"/>
    <mergeCell ref="B12:B17"/>
    <mergeCell ref="C12:D12"/>
    <mergeCell ref="E12:J12"/>
    <mergeCell ref="L12:X12"/>
    <mergeCell ref="AD12:AD17"/>
    <mergeCell ref="L14:X14"/>
    <mergeCell ref="L16:X16"/>
    <mergeCell ref="C18:J18"/>
    <mergeCell ref="L18:X18"/>
    <mergeCell ref="AK14:AN14"/>
    <mergeCell ref="AP14:BA14"/>
    <mergeCell ref="C15:D15"/>
    <mergeCell ref="E15:J15"/>
    <mergeCell ref="L15:X15"/>
    <mergeCell ref="AE15:AE17"/>
    <mergeCell ref="AG15:AN15"/>
    <mergeCell ref="AP15:BA15"/>
    <mergeCell ref="C16:D16"/>
    <mergeCell ref="E16:J16"/>
    <mergeCell ref="AE12:AE14"/>
    <mergeCell ref="AG12:AN12"/>
    <mergeCell ref="AP12:BA12"/>
    <mergeCell ref="C13:D13"/>
    <mergeCell ref="E13:J13"/>
    <mergeCell ref="L13:X13"/>
    <mergeCell ref="AG13:AN13"/>
    <mergeCell ref="AP13:BA13"/>
    <mergeCell ref="C14:D14"/>
    <mergeCell ref="E14:J14"/>
    <mergeCell ref="AE18:AI18"/>
    <mergeCell ref="AJ18:AN18"/>
    <mergeCell ref="AP18:BA18"/>
    <mergeCell ref="C19:G19"/>
    <mergeCell ref="H19:J19"/>
    <mergeCell ref="L19:X19"/>
    <mergeCell ref="AE19:AN19"/>
    <mergeCell ref="AP19:BA19"/>
    <mergeCell ref="AG16:AN16"/>
    <mergeCell ref="AP16:BA16"/>
    <mergeCell ref="C17:D17"/>
    <mergeCell ref="H17:J17"/>
    <mergeCell ref="L17:X17"/>
    <mergeCell ref="AK17:AN17"/>
    <mergeCell ref="AP17:BA17"/>
    <mergeCell ref="AK20:AN20"/>
    <mergeCell ref="AP20:BA20"/>
    <mergeCell ref="F21:J21"/>
    <mergeCell ref="L21:X21"/>
    <mergeCell ref="AE21:AN21"/>
    <mergeCell ref="AP21:BA21"/>
    <mergeCell ref="A20:A33"/>
    <mergeCell ref="B20:B29"/>
    <mergeCell ref="C20:D22"/>
    <mergeCell ref="F20:J20"/>
    <mergeCell ref="L20:X20"/>
    <mergeCell ref="AE20:AJ20"/>
    <mergeCell ref="H22:J22"/>
    <mergeCell ref="L22:X22"/>
    <mergeCell ref="AE22:AJ22"/>
    <mergeCell ref="F26:J26"/>
    <mergeCell ref="AP24:BA24"/>
    <mergeCell ref="F25:J25"/>
    <mergeCell ref="L25:X25"/>
    <mergeCell ref="AE25:AJ25"/>
    <mergeCell ref="AK25:AN25"/>
    <mergeCell ref="AP25:BA25"/>
    <mergeCell ref="AK22:AN22"/>
    <mergeCell ref="AP22:BA22"/>
    <mergeCell ref="C23:D27"/>
    <mergeCell ref="F23:J23"/>
    <mergeCell ref="L23:X23"/>
    <mergeCell ref="AE23:AN23"/>
    <mergeCell ref="AP23:BA23"/>
    <mergeCell ref="F24:J24"/>
    <mergeCell ref="L24:X24"/>
    <mergeCell ref="AE24:AN24"/>
    <mergeCell ref="L26:X26"/>
    <mergeCell ref="AD26:AD31"/>
    <mergeCell ref="AF26:AN26"/>
    <mergeCell ref="AP26:BA26"/>
    <mergeCell ref="H27:J27"/>
    <mergeCell ref="L27:X27"/>
    <mergeCell ref="AF27:AN27"/>
    <mergeCell ref="AP27:BA27"/>
    <mergeCell ref="C30:J30"/>
    <mergeCell ref="L30:X30"/>
    <mergeCell ref="AP29:BA29"/>
    <mergeCell ref="AF30:AN30"/>
    <mergeCell ref="AP30:BA30"/>
    <mergeCell ref="B31:D31"/>
    <mergeCell ref="F31:J31"/>
    <mergeCell ref="L31:X31"/>
    <mergeCell ref="AK31:AN31"/>
    <mergeCell ref="AP31:BA31"/>
    <mergeCell ref="AP34:BA34"/>
    <mergeCell ref="C28:D28"/>
    <mergeCell ref="E28:J28"/>
    <mergeCell ref="L28:X28"/>
    <mergeCell ref="AF28:AN28"/>
    <mergeCell ref="AP28:BA28"/>
    <mergeCell ref="C29:D29"/>
    <mergeCell ref="H29:J29"/>
    <mergeCell ref="L29:X29"/>
    <mergeCell ref="AF29:AN29"/>
    <mergeCell ref="AP32:BA32"/>
    <mergeCell ref="C33:G33"/>
    <mergeCell ref="H33:J33"/>
    <mergeCell ref="L33:X33"/>
    <mergeCell ref="AF33:AN33"/>
    <mergeCell ref="AP33:BA33"/>
    <mergeCell ref="L38:X38"/>
    <mergeCell ref="B32:D32"/>
    <mergeCell ref="F32:J32"/>
    <mergeCell ref="L32:X32"/>
    <mergeCell ref="AD32:AD35"/>
    <mergeCell ref="AF32:AN32"/>
    <mergeCell ref="B34:G34"/>
    <mergeCell ref="H34:J34"/>
    <mergeCell ref="L34:X34"/>
    <mergeCell ref="AF34:AN34"/>
    <mergeCell ref="AE36:AI37"/>
    <mergeCell ref="AP35:BA35"/>
    <mergeCell ref="A35:A41"/>
    <mergeCell ref="B35:B38"/>
    <mergeCell ref="C35:D35"/>
    <mergeCell ref="E35:J35"/>
    <mergeCell ref="L35:X35"/>
    <mergeCell ref="AK35:AN35"/>
    <mergeCell ref="C38:D38"/>
    <mergeCell ref="H38:J38"/>
    <mergeCell ref="AJ36:AN36"/>
    <mergeCell ref="AP36:BA37"/>
    <mergeCell ref="AJ37:AN37"/>
    <mergeCell ref="C41:D41"/>
    <mergeCell ref="H41:J41"/>
    <mergeCell ref="L41:X41"/>
    <mergeCell ref="C36:D37"/>
    <mergeCell ref="E36:J37"/>
    <mergeCell ref="L36:X37"/>
    <mergeCell ref="AD36:AD37"/>
    <mergeCell ref="B42:G42"/>
    <mergeCell ref="H42:J42"/>
    <mergeCell ref="L42:X42"/>
    <mergeCell ref="C39:D39"/>
    <mergeCell ref="E39:J39"/>
    <mergeCell ref="L39:X39"/>
    <mergeCell ref="C40:D40"/>
    <mergeCell ref="E40:J40"/>
    <mergeCell ref="L40:X40"/>
    <mergeCell ref="B39:B41"/>
  </mergeCells>
  <printOptions horizontalCentered="1"/>
  <pageMargins left="0.7874015748031497" right="0.5905511811023623" top="0.8661417322834646" bottom="0.31496062992125984" header="0.5118110236220472" footer="0.2362204724409449"/>
  <pageSetup blackAndWhite="1" firstPageNumber="220" useFirstPageNumber="1" horizontalDpi="600" verticalDpi="600" orientation="landscape" paperSize="9" scale="96" r:id="rId3"/>
  <legacyDrawing r:id="rId2"/>
</worksheet>
</file>

<file path=xl/worksheets/sheet9.xml><?xml version="1.0" encoding="utf-8"?>
<worksheet xmlns="http://schemas.openxmlformats.org/spreadsheetml/2006/main" xmlns:r="http://schemas.openxmlformats.org/officeDocument/2006/relationships">
  <dimension ref="A1:CS8"/>
  <sheetViews>
    <sheetView zoomScalePageLayoutView="0" workbookViewId="0" topLeftCell="A1">
      <selection activeCell="B1" sqref="B1"/>
    </sheetView>
  </sheetViews>
  <sheetFormatPr defaultColWidth="9.140625" defaultRowHeight="15"/>
  <cols>
    <col min="2" max="2" width="10.00390625" style="0" customWidth="1"/>
    <col min="3" max="3" width="25.00390625" style="0" customWidth="1"/>
    <col min="4" max="4" width="10.00390625" style="0" customWidth="1"/>
    <col min="5" max="5" width="25.00390625" style="0" customWidth="1"/>
    <col min="6" max="6" width="12.421875" style="0" customWidth="1"/>
    <col min="7" max="7" width="15.00390625" style="0" customWidth="1"/>
    <col min="8" max="9" width="7.421875" style="0" customWidth="1"/>
    <col min="10" max="97" width="11.28125" style="0" customWidth="1"/>
  </cols>
  <sheetData>
    <row r="1" spans="1:97" ht="22.5" customHeight="1">
      <c r="A1" s="43" t="s">
        <v>502</v>
      </c>
      <c r="B1" s="44"/>
      <c r="C1" s="44"/>
      <c r="D1" s="12"/>
      <c r="E1" s="358"/>
      <c r="F1" s="358"/>
      <c r="G1" s="358"/>
      <c r="H1" s="358"/>
      <c r="I1" s="358"/>
      <c r="J1" s="358" t="s">
        <v>28</v>
      </c>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9"/>
      <c r="AM1" s="357" t="s">
        <v>29</v>
      </c>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row>
    <row r="2" spans="1:97" ht="13.5" customHeight="1">
      <c r="A2" s="347" t="s">
        <v>7</v>
      </c>
      <c r="B2" s="348" t="s">
        <v>22</v>
      </c>
      <c r="C2" s="347" t="s">
        <v>20</v>
      </c>
      <c r="D2" s="348" t="s">
        <v>23</v>
      </c>
      <c r="E2" s="347" t="s">
        <v>21</v>
      </c>
      <c r="F2" s="347" t="s">
        <v>0</v>
      </c>
      <c r="G2" s="347" t="s">
        <v>1</v>
      </c>
      <c r="H2" s="347" t="s">
        <v>2</v>
      </c>
      <c r="I2" s="347" t="s">
        <v>3</v>
      </c>
      <c r="J2" s="347" t="s">
        <v>25</v>
      </c>
      <c r="K2" s="347"/>
      <c r="L2" s="347"/>
      <c r="M2" s="347" t="s">
        <v>8</v>
      </c>
      <c r="N2" s="347"/>
      <c r="O2" s="347"/>
      <c r="P2" s="347" t="s">
        <v>9</v>
      </c>
      <c r="Q2" s="347"/>
      <c r="R2" s="347"/>
      <c r="S2" s="348" t="s">
        <v>10</v>
      </c>
      <c r="T2" s="348"/>
      <c r="U2" s="348"/>
      <c r="V2" s="348"/>
      <c r="W2" s="348"/>
      <c r="X2" s="348"/>
      <c r="Y2" s="348"/>
      <c r="Z2" s="348" t="s">
        <v>24</v>
      </c>
      <c r="AA2" s="348"/>
      <c r="AB2" s="348"/>
      <c r="AC2" s="348"/>
      <c r="AD2" s="348"/>
      <c r="AE2" s="348"/>
      <c r="AF2" s="348"/>
      <c r="AG2" s="347" t="s">
        <v>19</v>
      </c>
      <c r="AH2" s="347"/>
      <c r="AI2" s="347"/>
      <c r="AJ2" s="347"/>
      <c r="AK2" s="347"/>
      <c r="AL2" s="347"/>
      <c r="AM2" s="352" t="s">
        <v>41</v>
      </c>
      <c r="AN2" s="352"/>
      <c r="AO2" s="352"/>
      <c r="AP2" s="352"/>
      <c r="AQ2" s="352"/>
      <c r="AR2" s="352"/>
      <c r="AS2" s="352"/>
      <c r="AT2" s="352"/>
      <c r="AU2" s="352"/>
      <c r="AV2" s="352" t="s">
        <v>78</v>
      </c>
      <c r="AW2" s="352"/>
      <c r="AX2" s="352"/>
      <c r="AY2" s="352"/>
      <c r="AZ2" s="352"/>
      <c r="BA2" s="352"/>
      <c r="BB2" s="352"/>
      <c r="BC2" s="352"/>
      <c r="BD2" s="352"/>
      <c r="BE2" s="352"/>
      <c r="BF2" s="352"/>
      <c r="BG2" s="352"/>
      <c r="BH2" s="352"/>
      <c r="BI2" s="352"/>
      <c r="BJ2" s="352"/>
      <c r="BK2" s="352"/>
      <c r="BL2" s="352"/>
      <c r="BM2" s="352"/>
      <c r="BN2" s="352"/>
      <c r="BO2" s="352"/>
      <c r="BP2" s="352"/>
      <c r="BQ2" s="352"/>
      <c r="BR2" s="352"/>
      <c r="BS2" s="352"/>
      <c r="BT2" s="352"/>
      <c r="BU2" s="352"/>
      <c r="BV2" s="352"/>
      <c r="BW2" s="352"/>
      <c r="BX2" s="352"/>
      <c r="BY2" s="352"/>
      <c r="BZ2" s="352"/>
      <c r="CA2" s="352"/>
      <c r="CB2" s="352"/>
      <c r="CC2" s="352"/>
      <c r="CD2" s="352"/>
      <c r="CE2" s="352"/>
      <c r="CF2" s="352"/>
      <c r="CG2" s="352"/>
      <c r="CH2" s="352"/>
      <c r="CI2" s="352"/>
      <c r="CJ2" s="353" t="s">
        <v>79</v>
      </c>
      <c r="CK2" s="354" t="s">
        <v>80</v>
      </c>
      <c r="CL2" s="347" t="s">
        <v>86</v>
      </c>
      <c r="CM2" s="347"/>
      <c r="CN2" s="347"/>
      <c r="CO2" s="347"/>
      <c r="CP2" s="347"/>
      <c r="CQ2" s="347"/>
      <c r="CR2" s="353" t="s">
        <v>87</v>
      </c>
      <c r="CS2" s="356" t="s">
        <v>89</v>
      </c>
    </row>
    <row r="3" spans="1:97" ht="13.5" customHeight="1">
      <c r="A3" s="347"/>
      <c r="B3" s="348"/>
      <c r="C3" s="347"/>
      <c r="D3" s="348"/>
      <c r="E3" s="347"/>
      <c r="F3" s="347"/>
      <c r="G3" s="347"/>
      <c r="H3" s="347"/>
      <c r="I3" s="347"/>
      <c r="J3" s="347"/>
      <c r="K3" s="347"/>
      <c r="L3" s="347"/>
      <c r="M3" s="347"/>
      <c r="N3" s="347"/>
      <c r="O3" s="347"/>
      <c r="P3" s="347"/>
      <c r="Q3" s="347"/>
      <c r="R3" s="347"/>
      <c r="S3" s="348"/>
      <c r="T3" s="348"/>
      <c r="U3" s="348"/>
      <c r="V3" s="348"/>
      <c r="W3" s="348"/>
      <c r="X3" s="348"/>
      <c r="Y3" s="348"/>
      <c r="Z3" s="348"/>
      <c r="AA3" s="348"/>
      <c r="AB3" s="348"/>
      <c r="AC3" s="348"/>
      <c r="AD3" s="348"/>
      <c r="AE3" s="348"/>
      <c r="AF3" s="348"/>
      <c r="AG3" s="347"/>
      <c r="AH3" s="347"/>
      <c r="AI3" s="347"/>
      <c r="AJ3" s="347"/>
      <c r="AK3" s="347"/>
      <c r="AL3" s="347"/>
      <c r="AM3" s="347" t="s">
        <v>39</v>
      </c>
      <c r="AN3" s="347"/>
      <c r="AO3" s="347"/>
      <c r="AP3" s="347"/>
      <c r="AQ3" s="347"/>
      <c r="AR3" s="347"/>
      <c r="AS3" s="347"/>
      <c r="AT3" s="348" t="s">
        <v>40</v>
      </c>
      <c r="AU3" s="353" t="s">
        <v>30</v>
      </c>
      <c r="AV3" s="347" t="s">
        <v>58</v>
      </c>
      <c r="AW3" s="347"/>
      <c r="AX3" s="347"/>
      <c r="AY3" s="347"/>
      <c r="AZ3" s="347"/>
      <c r="BA3" s="347"/>
      <c r="BB3" s="347"/>
      <c r="BC3" s="347"/>
      <c r="BD3" s="347"/>
      <c r="BE3" s="347"/>
      <c r="BF3" s="347"/>
      <c r="BG3" s="347"/>
      <c r="BH3" s="347"/>
      <c r="BI3" s="347"/>
      <c r="BJ3" s="347"/>
      <c r="BK3" s="347"/>
      <c r="BL3" s="347"/>
      <c r="BM3" s="347"/>
      <c r="BN3" s="347"/>
      <c r="BO3" s="347" t="s">
        <v>65</v>
      </c>
      <c r="BP3" s="347"/>
      <c r="BQ3" s="347"/>
      <c r="BR3" s="347"/>
      <c r="BS3" s="347"/>
      <c r="BT3" s="347"/>
      <c r="BU3" s="347"/>
      <c r="BV3" s="347"/>
      <c r="BW3" s="347" t="s">
        <v>66</v>
      </c>
      <c r="BX3" s="347"/>
      <c r="BY3" s="347"/>
      <c r="BZ3" s="347" t="s">
        <v>76</v>
      </c>
      <c r="CA3" s="347"/>
      <c r="CB3" s="347"/>
      <c r="CC3" s="347"/>
      <c r="CD3" s="347"/>
      <c r="CE3" s="347"/>
      <c r="CF3" s="347"/>
      <c r="CG3" s="347"/>
      <c r="CH3" s="348" t="s">
        <v>77</v>
      </c>
      <c r="CI3" s="353" t="s">
        <v>42</v>
      </c>
      <c r="CJ3" s="353"/>
      <c r="CK3" s="355"/>
      <c r="CL3" s="347" t="s">
        <v>83</v>
      </c>
      <c r="CM3" s="347"/>
      <c r="CN3" s="347"/>
      <c r="CO3" s="347"/>
      <c r="CP3" s="348" t="s">
        <v>85</v>
      </c>
      <c r="CQ3" s="355" t="s">
        <v>81</v>
      </c>
      <c r="CR3" s="353"/>
      <c r="CS3" s="353"/>
    </row>
    <row r="4" spans="1:97" s="1" customFormat="1" ht="13.5" customHeight="1">
      <c r="A4" s="347"/>
      <c r="B4" s="348"/>
      <c r="C4" s="347"/>
      <c r="D4" s="348"/>
      <c r="E4" s="347"/>
      <c r="F4" s="347"/>
      <c r="G4" s="347"/>
      <c r="H4" s="347"/>
      <c r="I4" s="347"/>
      <c r="J4" s="347" t="s">
        <v>4</v>
      </c>
      <c r="K4" s="347" t="s">
        <v>5</v>
      </c>
      <c r="L4" s="349" t="s">
        <v>6</v>
      </c>
      <c r="M4" s="347" t="s">
        <v>4</v>
      </c>
      <c r="N4" s="347" t="s">
        <v>5</v>
      </c>
      <c r="O4" s="349" t="s">
        <v>6</v>
      </c>
      <c r="P4" s="347" t="s">
        <v>4</v>
      </c>
      <c r="Q4" s="347" t="s">
        <v>5</v>
      </c>
      <c r="R4" s="349" t="s">
        <v>6</v>
      </c>
      <c r="S4" s="347" t="s">
        <v>11</v>
      </c>
      <c r="T4" s="347" t="s">
        <v>12</v>
      </c>
      <c r="U4" s="348" t="s">
        <v>26</v>
      </c>
      <c r="V4" s="347" t="s">
        <v>13</v>
      </c>
      <c r="W4" s="347" t="s">
        <v>14</v>
      </c>
      <c r="X4" s="349" t="s">
        <v>6</v>
      </c>
      <c r="Y4" s="350" t="s">
        <v>27</v>
      </c>
      <c r="Z4" s="347" t="s">
        <v>11</v>
      </c>
      <c r="AA4" s="347" t="s">
        <v>12</v>
      </c>
      <c r="AB4" s="348" t="s">
        <v>26</v>
      </c>
      <c r="AC4" s="347" t="s">
        <v>13</v>
      </c>
      <c r="AD4" s="347" t="s">
        <v>14</v>
      </c>
      <c r="AE4" s="349" t="s">
        <v>6</v>
      </c>
      <c r="AF4" s="350" t="s">
        <v>27</v>
      </c>
      <c r="AG4" s="347" t="s">
        <v>15</v>
      </c>
      <c r="AH4" s="347" t="s">
        <v>16</v>
      </c>
      <c r="AI4" s="347" t="s">
        <v>17</v>
      </c>
      <c r="AJ4" s="347" t="s">
        <v>18</v>
      </c>
      <c r="AK4" s="347" t="s">
        <v>14</v>
      </c>
      <c r="AL4" s="351" t="s">
        <v>6</v>
      </c>
      <c r="AM4" s="348" t="s">
        <v>31</v>
      </c>
      <c r="AN4" s="348" t="s">
        <v>32</v>
      </c>
      <c r="AO4" s="348" t="s">
        <v>33</v>
      </c>
      <c r="AP4" s="347" t="s">
        <v>34</v>
      </c>
      <c r="AQ4" s="348" t="s">
        <v>35</v>
      </c>
      <c r="AR4" s="348" t="s">
        <v>36</v>
      </c>
      <c r="AS4" s="354" t="s">
        <v>38</v>
      </c>
      <c r="AT4" s="348"/>
      <c r="AU4" s="353"/>
      <c r="AV4" s="347" t="s">
        <v>45</v>
      </c>
      <c r="AW4" s="347"/>
      <c r="AX4" s="347"/>
      <c r="AY4" s="347"/>
      <c r="AZ4" s="347" t="s">
        <v>46</v>
      </c>
      <c r="BA4" s="347"/>
      <c r="BB4" s="347"/>
      <c r="BC4" s="347"/>
      <c r="BD4" s="348" t="s">
        <v>49</v>
      </c>
      <c r="BE4" s="347" t="s">
        <v>48</v>
      </c>
      <c r="BF4" s="348" t="s">
        <v>50</v>
      </c>
      <c r="BG4" s="348" t="s">
        <v>51</v>
      </c>
      <c r="BH4" s="347" t="s">
        <v>54</v>
      </c>
      <c r="BI4" s="347"/>
      <c r="BJ4" s="347"/>
      <c r="BK4" s="347"/>
      <c r="BL4" s="347" t="s">
        <v>55</v>
      </c>
      <c r="BM4" s="348" t="s">
        <v>56</v>
      </c>
      <c r="BN4" s="354" t="s">
        <v>57</v>
      </c>
      <c r="BO4" s="347" t="s">
        <v>59</v>
      </c>
      <c r="BP4" s="348" t="s">
        <v>60</v>
      </c>
      <c r="BQ4" s="348" t="s">
        <v>61</v>
      </c>
      <c r="BR4" s="348" t="s">
        <v>62</v>
      </c>
      <c r="BS4" s="348" t="s">
        <v>63</v>
      </c>
      <c r="BT4" s="348" t="s">
        <v>64</v>
      </c>
      <c r="BU4" s="347" t="s">
        <v>14</v>
      </c>
      <c r="BV4" s="355" t="s">
        <v>37</v>
      </c>
      <c r="BW4" s="347" t="s">
        <v>67</v>
      </c>
      <c r="BX4" s="347" t="s">
        <v>68</v>
      </c>
      <c r="BY4" s="355" t="s">
        <v>37</v>
      </c>
      <c r="BZ4" s="347" t="s">
        <v>70</v>
      </c>
      <c r="CA4" s="348" t="s">
        <v>71</v>
      </c>
      <c r="CB4" s="347" t="s">
        <v>72</v>
      </c>
      <c r="CC4" s="348" t="s">
        <v>73</v>
      </c>
      <c r="CD4" s="347" t="s">
        <v>74</v>
      </c>
      <c r="CE4" s="348" t="s">
        <v>75</v>
      </c>
      <c r="CF4" s="347" t="s">
        <v>14</v>
      </c>
      <c r="CG4" s="355" t="s">
        <v>37</v>
      </c>
      <c r="CH4" s="348"/>
      <c r="CI4" s="353"/>
      <c r="CJ4" s="353"/>
      <c r="CK4" s="355"/>
      <c r="CL4" s="348" t="s">
        <v>82</v>
      </c>
      <c r="CM4" s="360" t="s">
        <v>84</v>
      </c>
      <c r="CN4" s="347" t="s">
        <v>14</v>
      </c>
      <c r="CO4" s="355" t="s">
        <v>37</v>
      </c>
      <c r="CP4" s="348"/>
      <c r="CQ4" s="355"/>
      <c r="CR4" s="353"/>
      <c r="CS4" s="353"/>
    </row>
    <row r="5" spans="1:97" s="1" customFormat="1" ht="13.5" customHeight="1">
      <c r="A5" s="347"/>
      <c r="B5" s="348"/>
      <c r="C5" s="347"/>
      <c r="D5" s="348"/>
      <c r="E5" s="347"/>
      <c r="F5" s="347"/>
      <c r="G5" s="347"/>
      <c r="H5" s="347"/>
      <c r="I5" s="347"/>
      <c r="J5" s="347"/>
      <c r="K5" s="347"/>
      <c r="L5" s="349"/>
      <c r="M5" s="347"/>
      <c r="N5" s="347"/>
      <c r="O5" s="349"/>
      <c r="P5" s="347"/>
      <c r="Q5" s="347"/>
      <c r="R5" s="349"/>
      <c r="S5" s="347"/>
      <c r="T5" s="347"/>
      <c r="U5" s="347"/>
      <c r="V5" s="347"/>
      <c r="W5" s="347"/>
      <c r="X5" s="349"/>
      <c r="Y5" s="349"/>
      <c r="Z5" s="347"/>
      <c r="AA5" s="347"/>
      <c r="AB5" s="347"/>
      <c r="AC5" s="347"/>
      <c r="AD5" s="347"/>
      <c r="AE5" s="349"/>
      <c r="AF5" s="349"/>
      <c r="AG5" s="347"/>
      <c r="AH5" s="347"/>
      <c r="AI5" s="347"/>
      <c r="AJ5" s="347"/>
      <c r="AK5" s="347"/>
      <c r="AL5" s="351"/>
      <c r="AM5" s="347"/>
      <c r="AN5" s="348"/>
      <c r="AO5" s="348"/>
      <c r="AP5" s="347"/>
      <c r="AQ5" s="348"/>
      <c r="AR5" s="348"/>
      <c r="AS5" s="355"/>
      <c r="AT5" s="348"/>
      <c r="AU5" s="353"/>
      <c r="AV5" s="2" t="s">
        <v>43</v>
      </c>
      <c r="AW5" s="2" t="s">
        <v>44</v>
      </c>
      <c r="AX5" s="2" t="s">
        <v>14</v>
      </c>
      <c r="AY5" s="11" t="s">
        <v>37</v>
      </c>
      <c r="AZ5" s="2" t="s">
        <v>43</v>
      </c>
      <c r="BA5" s="2" t="s">
        <v>47</v>
      </c>
      <c r="BB5" s="2" t="s">
        <v>14</v>
      </c>
      <c r="BC5" s="11" t="s">
        <v>37</v>
      </c>
      <c r="BD5" s="347"/>
      <c r="BE5" s="347"/>
      <c r="BF5" s="348"/>
      <c r="BG5" s="348"/>
      <c r="BH5" s="8" t="s">
        <v>52</v>
      </c>
      <c r="BI5" s="2" t="s">
        <v>53</v>
      </c>
      <c r="BJ5" s="2" t="s">
        <v>14</v>
      </c>
      <c r="BK5" s="11" t="s">
        <v>37</v>
      </c>
      <c r="BL5" s="347"/>
      <c r="BM5" s="348"/>
      <c r="BN5" s="354"/>
      <c r="BO5" s="347"/>
      <c r="BP5" s="348"/>
      <c r="BQ5" s="348"/>
      <c r="BR5" s="348"/>
      <c r="BS5" s="348"/>
      <c r="BT5" s="348"/>
      <c r="BU5" s="347"/>
      <c r="BV5" s="355"/>
      <c r="BW5" s="347"/>
      <c r="BX5" s="347"/>
      <c r="BY5" s="355"/>
      <c r="BZ5" s="347"/>
      <c r="CA5" s="347"/>
      <c r="CB5" s="347"/>
      <c r="CC5" s="348"/>
      <c r="CD5" s="347"/>
      <c r="CE5" s="348"/>
      <c r="CF5" s="347"/>
      <c r="CG5" s="355"/>
      <c r="CH5" s="348"/>
      <c r="CI5" s="353"/>
      <c r="CJ5" s="353"/>
      <c r="CK5" s="355"/>
      <c r="CL5" s="348"/>
      <c r="CM5" s="360"/>
      <c r="CN5" s="347"/>
      <c r="CO5" s="355"/>
      <c r="CP5" s="348"/>
      <c r="CQ5" s="355"/>
      <c r="CR5" s="353"/>
      <c r="CS5" s="353"/>
    </row>
    <row r="6" spans="1:97" ht="13.5">
      <c r="A6" s="64"/>
      <c r="B6" s="40">
        <f>'航路損益①'!$A$5</f>
        <v>0</v>
      </c>
      <c r="C6" s="40">
        <f>'航路損益①'!$G$5</f>
        <v>0</v>
      </c>
      <c r="D6" s="40">
        <f>'航路損益①'!$P$5</f>
        <v>0</v>
      </c>
      <c r="E6" s="40">
        <f>'航路損益①'!$U$5</f>
        <v>0</v>
      </c>
      <c r="F6" s="64"/>
      <c r="G6" s="64"/>
      <c r="H6" s="64"/>
      <c r="I6" s="64"/>
      <c r="J6" s="64"/>
      <c r="K6" s="64"/>
      <c r="L6" s="64">
        <f>SUM(J6+K6)</f>
        <v>0</v>
      </c>
      <c r="M6" s="64"/>
      <c r="N6" s="64"/>
      <c r="O6" s="64">
        <f>SUM(M6+N6)</f>
        <v>0</v>
      </c>
      <c r="P6" s="64"/>
      <c r="Q6" s="64"/>
      <c r="R6" s="64">
        <f>SUM(P6+Q6)</f>
        <v>0</v>
      </c>
      <c r="S6" s="64"/>
      <c r="T6" s="64"/>
      <c r="U6" s="64"/>
      <c r="V6" s="64"/>
      <c r="W6" s="64"/>
      <c r="X6" s="64">
        <f>S6+T6+V6+W6</f>
        <v>0</v>
      </c>
      <c r="Y6" s="64">
        <f>S6+U6+V6</f>
        <v>0</v>
      </c>
      <c r="Z6" s="64"/>
      <c r="AA6" s="64"/>
      <c r="AB6" s="64"/>
      <c r="AC6" s="64"/>
      <c r="AD6" s="64"/>
      <c r="AE6" s="64">
        <f>Z6+AA6+AC6+AD6</f>
        <v>0</v>
      </c>
      <c r="AF6" s="64">
        <f>Z6+AB6+AC6</f>
        <v>0</v>
      </c>
      <c r="AG6" s="64"/>
      <c r="AH6" s="64"/>
      <c r="AI6" s="64"/>
      <c r="AJ6" s="64"/>
      <c r="AK6" s="64"/>
      <c r="AL6" s="64">
        <f>SUM(AG6:AK6)</f>
        <v>0</v>
      </c>
      <c r="AM6" s="6">
        <f>'航路損益①'!$L$9</f>
        <v>0</v>
      </c>
      <c r="AN6" s="6">
        <f>'航路損益①'!$L$10</f>
        <v>0</v>
      </c>
      <c r="AO6" s="6">
        <f>'航路損益①'!$L$11</f>
        <v>0</v>
      </c>
      <c r="AP6" s="6">
        <f>'航路損益①'!$L$12</f>
        <v>0</v>
      </c>
      <c r="AQ6" s="6">
        <f>'航路損益①'!$L$13</f>
        <v>0</v>
      </c>
      <c r="AR6" s="6">
        <f>'航路損益①'!$L$14</f>
        <v>0</v>
      </c>
      <c r="AS6" s="7">
        <f>SUM(AM6:AR6)</f>
        <v>0</v>
      </c>
      <c r="AT6" s="6">
        <f>'航路損益①'!$L$16</f>
        <v>0</v>
      </c>
      <c r="AU6" s="10">
        <f>AS6+AT6</f>
        <v>0</v>
      </c>
      <c r="AV6" s="6">
        <f>'航路損益①'!$L$19</f>
        <v>0</v>
      </c>
      <c r="AW6" s="6">
        <f>'航路損益①'!$L$20</f>
        <v>0</v>
      </c>
      <c r="AX6" s="6">
        <f>'航路損益①'!$L$21</f>
        <v>0</v>
      </c>
      <c r="AY6" s="7">
        <f>SUM(AV6:AX6)</f>
        <v>0</v>
      </c>
      <c r="AZ6" s="6">
        <f>'航路損益①'!$L$23</f>
        <v>0</v>
      </c>
      <c r="BA6" s="6">
        <f>'航路損益①'!$L$24</f>
        <v>0</v>
      </c>
      <c r="BB6" s="6">
        <f>'航路損益①'!$L$25</f>
        <v>0</v>
      </c>
      <c r="BC6" s="7">
        <f>SUM(AZ6:BB6)</f>
        <v>0</v>
      </c>
      <c r="BD6" s="6">
        <f>'航路損益①'!$L$27</f>
        <v>0</v>
      </c>
      <c r="BE6" s="6">
        <f>'航路損益①'!$L$28</f>
        <v>0</v>
      </c>
      <c r="BF6" s="6">
        <f>'航路損益①'!$L$29</f>
        <v>0</v>
      </c>
      <c r="BG6" s="6">
        <f>'航路損益①'!$L$30</f>
        <v>0</v>
      </c>
      <c r="BH6" s="6">
        <f>'航路損益①'!$L$31</f>
        <v>0</v>
      </c>
      <c r="BI6" s="6">
        <f>'航路損益①'!$L$32</f>
        <v>0</v>
      </c>
      <c r="BJ6" s="6">
        <f>'航路損益①'!$L$33</f>
        <v>0</v>
      </c>
      <c r="BK6" s="7">
        <f>SUM(BH6:BJ6)</f>
        <v>0</v>
      </c>
      <c r="BL6" s="6">
        <f>'航路損益①'!$L$35</f>
        <v>0</v>
      </c>
      <c r="BM6" s="6">
        <f>'航路損益①'!$L$36</f>
        <v>0</v>
      </c>
      <c r="BN6" s="7">
        <f>AY6+BC6+SUM(BD6:BG6)+BK6+SUM(BL6:BM6)</f>
        <v>0</v>
      </c>
      <c r="BO6" s="6">
        <f>'航路損益①'!$L$39</f>
        <v>0</v>
      </c>
      <c r="BP6" s="6">
        <f>'航路損益①'!$L$40</f>
        <v>0</v>
      </c>
      <c r="BQ6" s="6">
        <f>'航路損益①'!$AO$9</f>
        <v>0</v>
      </c>
      <c r="BR6" s="6">
        <f>'航路損益①'!$AO$10</f>
        <v>0</v>
      </c>
      <c r="BS6" s="6">
        <f>'航路損益①'!$AO$11</f>
        <v>0</v>
      </c>
      <c r="BT6" s="6">
        <f>'航路損益①'!$AO$12</f>
        <v>0</v>
      </c>
      <c r="BU6" s="6">
        <f>'航路損益①'!$AO$13</f>
        <v>0</v>
      </c>
      <c r="BV6" s="7">
        <f>SUM(BO6:BU6)</f>
        <v>0</v>
      </c>
      <c r="BW6" s="6">
        <f>'航路損益①'!$AO$15</f>
        <v>0</v>
      </c>
      <c r="BX6" s="6">
        <f>'航路損益①'!$AO$16</f>
        <v>0</v>
      </c>
      <c r="BY6" s="7">
        <f>SUM(BW6:BX6)</f>
        <v>0</v>
      </c>
      <c r="BZ6" s="6">
        <f>'航路損益①'!$AO$19</f>
        <v>0</v>
      </c>
      <c r="CA6" s="6">
        <f>'航路損益①'!$AO$20</f>
        <v>0</v>
      </c>
      <c r="CB6" s="6">
        <f>'航路損益①'!$AO$21</f>
        <v>0</v>
      </c>
      <c r="CC6" s="6">
        <f>'航路損益①'!$AO$22</f>
        <v>0</v>
      </c>
      <c r="CD6" s="6">
        <f>'航路損益①'!$AO$23</f>
        <v>0</v>
      </c>
      <c r="CE6" s="6">
        <f>'航路損益①'!$AO$24</f>
        <v>0</v>
      </c>
      <c r="CF6" s="6">
        <f>'航路損益①'!$AO$25</f>
        <v>0</v>
      </c>
      <c r="CG6" s="7">
        <f>SUM(BZ6:CF6)</f>
        <v>0</v>
      </c>
      <c r="CH6" s="6">
        <f>'航路損益①'!$AO$27</f>
        <v>0</v>
      </c>
      <c r="CI6" s="10">
        <f>BN6+BV6+BY6+CG6+CH6</f>
        <v>0</v>
      </c>
      <c r="CJ6" s="10">
        <f>AU6-CI6</f>
        <v>0</v>
      </c>
      <c r="CK6" s="7">
        <f>'航路損益①'!$AO$30</f>
        <v>0</v>
      </c>
      <c r="CL6" s="6">
        <f>'航路損益①'!$AO$31</f>
        <v>0</v>
      </c>
      <c r="CM6" s="6">
        <f>'航路損益①'!$AO$32</f>
        <v>0</v>
      </c>
      <c r="CN6" s="6">
        <f>'航路損益①'!$AO$33</f>
        <v>0</v>
      </c>
      <c r="CO6" s="7">
        <f>SUM(CL6:CN6)</f>
        <v>0</v>
      </c>
      <c r="CP6" s="6">
        <f>'航路損益①'!$AO$35</f>
        <v>0</v>
      </c>
      <c r="CQ6" s="7">
        <f>CO6+CP6</f>
        <v>0</v>
      </c>
      <c r="CR6" s="10">
        <f>(AU6+CK6)-(CI6+CQ6)</f>
        <v>0</v>
      </c>
      <c r="CS6" s="62" t="e">
        <f>(AU6+CK6)/(CI6+CQ6)*100-100</f>
        <v>#DIV/0!</v>
      </c>
    </row>
    <row r="7" spans="1:97" s="66" customFormat="1" ht="13.5">
      <c r="A7" s="64"/>
      <c r="B7" s="40">
        <f>'航路損益②'!$A$5</f>
        <v>0</v>
      </c>
      <c r="C7" s="40">
        <f>'航路損益②'!$G$5</f>
        <v>0</v>
      </c>
      <c r="D7" s="40">
        <f>'航路損益②'!$P$5</f>
        <v>0</v>
      </c>
      <c r="E7" s="40">
        <f>'航路損益②'!$U$5</f>
        <v>0</v>
      </c>
      <c r="F7" s="64"/>
      <c r="G7" s="64"/>
      <c r="H7" s="64"/>
      <c r="I7" s="64"/>
      <c r="J7" s="64"/>
      <c r="K7" s="64"/>
      <c r="L7" s="64">
        <f>SUM(J7+K7)</f>
        <v>0</v>
      </c>
      <c r="M7" s="64"/>
      <c r="N7" s="64"/>
      <c r="O7" s="64">
        <f>SUM(M7+N7)</f>
        <v>0</v>
      </c>
      <c r="P7" s="64"/>
      <c r="Q7" s="64"/>
      <c r="R7" s="64">
        <f>SUM(P7+Q7)</f>
        <v>0</v>
      </c>
      <c r="S7" s="64"/>
      <c r="T7" s="64"/>
      <c r="U7" s="64"/>
      <c r="V7" s="64"/>
      <c r="W7" s="64"/>
      <c r="X7" s="64">
        <f>S7+T7+V7+W7</f>
        <v>0</v>
      </c>
      <c r="Y7" s="64">
        <f>S7+U7+V7</f>
        <v>0</v>
      </c>
      <c r="Z7" s="64"/>
      <c r="AA7" s="64"/>
      <c r="AB7" s="64"/>
      <c r="AC7" s="64"/>
      <c r="AD7" s="64"/>
      <c r="AE7" s="64">
        <f>Z7+AA7+AC7+AD7</f>
        <v>0</v>
      </c>
      <c r="AF7" s="64">
        <f>Z7+AB7+AC7</f>
        <v>0</v>
      </c>
      <c r="AG7" s="64"/>
      <c r="AH7" s="64"/>
      <c r="AI7" s="64"/>
      <c r="AJ7" s="64"/>
      <c r="AK7" s="64"/>
      <c r="AL7" s="64">
        <f>SUM(AG7:AK7)</f>
        <v>0</v>
      </c>
      <c r="AM7" s="6">
        <f>'航路損益②'!$L$9</f>
        <v>0</v>
      </c>
      <c r="AN7" s="6">
        <f>'航路損益②'!$L$10</f>
        <v>0</v>
      </c>
      <c r="AO7" s="6">
        <f>'航路損益②'!$L$11</f>
        <v>0</v>
      </c>
      <c r="AP7" s="6">
        <f>'航路損益②'!$L$12</f>
        <v>0</v>
      </c>
      <c r="AQ7" s="6">
        <f>'航路損益②'!$L$13</f>
        <v>0</v>
      </c>
      <c r="AR7" s="6">
        <f>'航路損益②'!$L$14</f>
        <v>0</v>
      </c>
      <c r="AS7" s="7">
        <f>SUM(AM7:AR7)</f>
        <v>0</v>
      </c>
      <c r="AT7" s="6">
        <f>'航路損益②'!$L$16</f>
        <v>0</v>
      </c>
      <c r="AU7" s="10">
        <f>AS7+AT7</f>
        <v>0</v>
      </c>
      <c r="AV7" s="6">
        <f>'航路損益②'!$L$19</f>
        <v>0</v>
      </c>
      <c r="AW7" s="6">
        <f>'航路損益②'!$L$20</f>
        <v>0</v>
      </c>
      <c r="AX7" s="6">
        <f>'航路損益②'!$L$21</f>
        <v>0</v>
      </c>
      <c r="AY7" s="7">
        <f>SUM(AV7:AX7)</f>
        <v>0</v>
      </c>
      <c r="AZ7" s="6">
        <f>'航路損益②'!$L$23</f>
        <v>0</v>
      </c>
      <c r="BA7" s="6">
        <f>'航路損益②'!$L$24</f>
        <v>0</v>
      </c>
      <c r="BB7" s="6">
        <f>'航路損益②'!$L$25</f>
        <v>0</v>
      </c>
      <c r="BC7" s="7">
        <f>SUM(AZ7:BB7)</f>
        <v>0</v>
      </c>
      <c r="BD7" s="6">
        <f>'航路損益②'!$L$27</f>
        <v>0</v>
      </c>
      <c r="BE7" s="6">
        <f>'航路損益②'!$L$28</f>
        <v>0</v>
      </c>
      <c r="BF7" s="6">
        <f>'航路損益②'!$L$29</f>
        <v>0</v>
      </c>
      <c r="BG7" s="6">
        <f>'航路損益②'!$L$30</f>
        <v>0</v>
      </c>
      <c r="BH7" s="6">
        <f>'航路損益②'!$L$31</f>
        <v>0</v>
      </c>
      <c r="BI7" s="6">
        <f>'航路損益②'!$L$32</f>
        <v>0</v>
      </c>
      <c r="BJ7" s="6">
        <f>'航路損益②'!$L$33</f>
        <v>0</v>
      </c>
      <c r="BK7" s="7">
        <f>SUM(BH7:BJ7)</f>
        <v>0</v>
      </c>
      <c r="BL7" s="6">
        <f>'航路損益②'!$L$35</f>
        <v>0</v>
      </c>
      <c r="BM7" s="6">
        <f>'航路損益②'!$L$36</f>
        <v>0</v>
      </c>
      <c r="BN7" s="7">
        <f>AY7+BC7+SUM(BD7:BG7)+BK7+SUM(BL7:BM7)</f>
        <v>0</v>
      </c>
      <c r="BO7" s="6">
        <f>'航路損益②'!$L$39</f>
        <v>0</v>
      </c>
      <c r="BP7" s="6">
        <f>'航路損益②'!$L$40</f>
        <v>0</v>
      </c>
      <c r="BQ7" s="6">
        <f>'航路損益②'!$AO$9</f>
        <v>0</v>
      </c>
      <c r="BR7" s="6">
        <f>'航路損益②'!$AO$10</f>
        <v>0</v>
      </c>
      <c r="BS7" s="6">
        <f>'航路損益②'!$AO$11</f>
        <v>0</v>
      </c>
      <c r="BT7" s="6">
        <f>'航路損益②'!$AO$12</f>
        <v>0</v>
      </c>
      <c r="BU7" s="6">
        <f>'航路損益②'!$AO$13</f>
        <v>0</v>
      </c>
      <c r="BV7" s="7">
        <f>SUM(BO7:BU7)</f>
        <v>0</v>
      </c>
      <c r="BW7" s="6">
        <f>'航路損益②'!$AO$15</f>
        <v>0</v>
      </c>
      <c r="BX7" s="6">
        <f>'航路損益②'!$AO$16</f>
        <v>0</v>
      </c>
      <c r="BY7" s="7">
        <f>SUM(BW7:BX7)</f>
        <v>0</v>
      </c>
      <c r="BZ7" s="6">
        <f>'航路損益②'!$AO$19</f>
        <v>0</v>
      </c>
      <c r="CA7" s="6">
        <f>'航路損益②'!$AO$20</f>
        <v>0</v>
      </c>
      <c r="CB7" s="6">
        <f>'航路損益②'!$AO$21</f>
        <v>0</v>
      </c>
      <c r="CC7" s="6">
        <f>'航路損益②'!$AO$22</f>
        <v>0</v>
      </c>
      <c r="CD7" s="6">
        <f>'航路損益②'!$AO$23</f>
        <v>0</v>
      </c>
      <c r="CE7" s="6">
        <f>'航路損益②'!$AO$24</f>
        <v>0</v>
      </c>
      <c r="CF7" s="6">
        <f>'航路損益②'!$AO$25</f>
        <v>0</v>
      </c>
      <c r="CG7" s="7">
        <f>SUM(BZ7:CF7)</f>
        <v>0</v>
      </c>
      <c r="CH7" s="6">
        <f>'航路損益②'!$AO$27</f>
        <v>0</v>
      </c>
      <c r="CI7" s="10">
        <f>BN7+BV7+BY7+CG7+CH7</f>
        <v>0</v>
      </c>
      <c r="CJ7" s="10">
        <f>AU7-CI7</f>
        <v>0</v>
      </c>
      <c r="CK7" s="7">
        <f>'航路損益②'!$AO$30</f>
        <v>0</v>
      </c>
      <c r="CL7" s="6">
        <f>'航路損益②'!$AO$31</f>
        <v>0</v>
      </c>
      <c r="CM7" s="6">
        <f>'航路損益②'!$AO$32</f>
        <v>0</v>
      </c>
      <c r="CN7" s="6">
        <f>'航路損益②'!$AO$33</f>
        <v>0</v>
      </c>
      <c r="CO7" s="7">
        <f>SUM(CL7:CN7)</f>
        <v>0</v>
      </c>
      <c r="CP7" s="6">
        <f>'航路損益②'!$AO$35</f>
        <v>0</v>
      </c>
      <c r="CQ7" s="7">
        <f>CO7+CP7</f>
        <v>0</v>
      </c>
      <c r="CR7" s="10">
        <f>(AU7+CK7)-(CI7+CQ7)</f>
        <v>0</v>
      </c>
      <c r="CS7" s="62" t="e">
        <f>(AU7+CK7)/(CI7+CQ7)*100-100</f>
        <v>#DIV/0!</v>
      </c>
    </row>
    <row r="8" spans="1:97" s="66" customFormat="1" ht="13.5">
      <c r="A8" s="64"/>
      <c r="B8" s="40">
        <f>'航路損益③'!$A$5</f>
        <v>0</v>
      </c>
      <c r="C8" s="40">
        <f>'航路損益③'!$G$5</f>
        <v>0</v>
      </c>
      <c r="D8" s="40">
        <f>'航路損益③'!$P$5</f>
        <v>0</v>
      </c>
      <c r="E8" s="40">
        <f>'航路損益③'!$U$5</f>
        <v>0</v>
      </c>
      <c r="F8" s="64"/>
      <c r="G8" s="64"/>
      <c r="H8" s="64"/>
      <c r="I8" s="64"/>
      <c r="J8" s="64"/>
      <c r="K8" s="64"/>
      <c r="L8" s="64">
        <f>SUM(J8+K8)</f>
        <v>0</v>
      </c>
      <c r="M8" s="64"/>
      <c r="N8" s="64"/>
      <c r="O8" s="64">
        <f>SUM(M8+N8)</f>
        <v>0</v>
      </c>
      <c r="P8" s="64"/>
      <c r="Q8" s="64"/>
      <c r="R8" s="64">
        <f>SUM(P8+Q8)</f>
        <v>0</v>
      </c>
      <c r="S8" s="64"/>
      <c r="T8" s="64"/>
      <c r="U8" s="64"/>
      <c r="V8" s="64"/>
      <c r="W8" s="64"/>
      <c r="X8" s="64">
        <f>S8+T8+V8+W8</f>
        <v>0</v>
      </c>
      <c r="Y8" s="64">
        <f>S8+U8+V8</f>
        <v>0</v>
      </c>
      <c r="Z8" s="64"/>
      <c r="AA8" s="64"/>
      <c r="AB8" s="64"/>
      <c r="AC8" s="64"/>
      <c r="AD8" s="64"/>
      <c r="AE8" s="64">
        <f>Z8+AA8+AC8+AD8</f>
        <v>0</v>
      </c>
      <c r="AF8" s="64">
        <f>Z8+AB8+AC8</f>
        <v>0</v>
      </c>
      <c r="AG8" s="64"/>
      <c r="AH8" s="64"/>
      <c r="AI8" s="64"/>
      <c r="AJ8" s="64"/>
      <c r="AK8" s="64"/>
      <c r="AL8" s="64">
        <f>SUM(AG8:AK8)</f>
        <v>0</v>
      </c>
      <c r="AM8" s="6">
        <f>'航路損益③'!$L$9</f>
        <v>0</v>
      </c>
      <c r="AN8" s="6">
        <f>'航路損益③'!$L$10</f>
        <v>0</v>
      </c>
      <c r="AO8" s="6">
        <f>'航路損益③'!$L$11</f>
        <v>0</v>
      </c>
      <c r="AP8" s="6">
        <f>'航路損益③'!$L$12</f>
        <v>0</v>
      </c>
      <c r="AQ8" s="6">
        <f>'航路損益③'!$L$13</f>
        <v>0</v>
      </c>
      <c r="AR8" s="6">
        <f>'航路損益③'!$L$14</f>
        <v>0</v>
      </c>
      <c r="AS8" s="7">
        <f>SUM(AM8:AR8)</f>
        <v>0</v>
      </c>
      <c r="AT8" s="6">
        <f>'航路損益③'!$L$16</f>
        <v>0</v>
      </c>
      <c r="AU8" s="10">
        <f>AS8+AT8</f>
        <v>0</v>
      </c>
      <c r="AV8" s="6">
        <f>'航路損益③'!$L$19</f>
        <v>0</v>
      </c>
      <c r="AW8" s="6">
        <f>'航路損益③'!$L$20</f>
        <v>0</v>
      </c>
      <c r="AX8" s="6">
        <f>'航路損益③'!$L$21</f>
        <v>0</v>
      </c>
      <c r="AY8" s="7">
        <f>SUM(AV8:AX8)</f>
        <v>0</v>
      </c>
      <c r="AZ8" s="6">
        <f>'航路損益③'!$L$23</f>
        <v>0</v>
      </c>
      <c r="BA8" s="6">
        <f>'航路損益③'!$L$24</f>
        <v>0</v>
      </c>
      <c r="BB8" s="6">
        <f>'航路損益③'!$L$25</f>
        <v>0</v>
      </c>
      <c r="BC8" s="7">
        <f>SUM(AZ8:BB8)</f>
        <v>0</v>
      </c>
      <c r="BD8" s="6">
        <f>'航路損益③'!$L$27</f>
        <v>0</v>
      </c>
      <c r="BE8" s="6">
        <f>'航路損益③'!$L$28</f>
        <v>0</v>
      </c>
      <c r="BF8" s="6">
        <f>'航路損益③'!$L$29</f>
        <v>0</v>
      </c>
      <c r="BG8" s="6">
        <f>'航路損益③'!$L$30</f>
        <v>0</v>
      </c>
      <c r="BH8" s="6">
        <f>'航路損益③'!$L$31</f>
        <v>0</v>
      </c>
      <c r="BI8" s="6">
        <f>'航路損益③'!$L$32</f>
        <v>0</v>
      </c>
      <c r="BJ8" s="6">
        <f>'航路損益③'!$L$33</f>
        <v>0</v>
      </c>
      <c r="BK8" s="7">
        <f>SUM(BH8:BJ8)</f>
        <v>0</v>
      </c>
      <c r="BL8" s="6">
        <f>'航路損益③'!$L$35</f>
        <v>0</v>
      </c>
      <c r="BM8" s="6">
        <f>'航路損益③'!$L$36</f>
        <v>0</v>
      </c>
      <c r="BN8" s="7">
        <f>AY8+BC8+SUM(BD8:BG8)+BK8+SUM(BL8:BM8)</f>
        <v>0</v>
      </c>
      <c r="BO8" s="6">
        <f>'航路損益③'!$L$39</f>
        <v>0</v>
      </c>
      <c r="BP8" s="6">
        <f>'航路損益③'!$L$40</f>
        <v>0</v>
      </c>
      <c r="BQ8" s="6">
        <f>'航路損益③'!$AO$9</f>
        <v>0</v>
      </c>
      <c r="BR8" s="6">
        <f>'航路損益③'!$AO$10</f>
        <v>0</v>
      </c>
      <c r="BS8" s="6">
        <f>'航路損益③'!$AO$11</f>
        <v>0</v>
      </c>
      <c r="BT8" s="6">
        <f>'航路損益③'!$AO$12</f>
        <v>0</v>
      </c>
      <c r="BU8" s="6">
        <f>'航路損益③'!$AO$13</f>
        <v>0</v>
      </c>
      <c r="BV8" s="7">
        <f>SUM(BO8:BU8)</f>
        <v>0</v>
      </c>
      <c r="BW8" s="6">
        <f>'航路損益③'!$AO$15</f>
        <v>0</v>
      </c>
      <c r="BX8" s="6">
        <f>'航路損益③'!$AO$16</f>
        <v>0</v>
      </c>
      <c r="BY8" s="7">
        <f>SUM(BW8:BX8)</f>
        <v>0</v>
      </c>
      <c r="BZ8" s="6">
        <f>'航路損益③'!$AO$19</f>
        <v>0</v>
      </c>
      <c r="CA8" s="6">
        <f>'航路損益③'!$AO$20</f>
        <v>0</v>
      </c>
      <c r="CB8" s="6">
        <f>'航路損益③'!$AO$21</f>
        <v>0</v>
      </c>
      <c r="CC8" s="6">
        <f>'航路損益③'!$AO$22</f>
        <v>0</v>
      </c>
      <c r="CD8" s="6">
        <f>'航路損益③'!$AO$23</f>
        <v>0</v>
      </c>
      <c r="CE8" s="6">
        <f>'航路損益③'!$AO$24</f>
        <v>0</v>
      </c>
      <c r="CF8" s="6">
        <f>'航路損益③'!$AO$25</f>
        <v>0</v>
      </c>
      <c r="CG8" s="7">
        <f>SUM(BZ8:CF8)</f>
        <v>0</v>
      </c>
      <c r="CH8" s="6">
        <f>'航路損益③'!$AO$27</f>
        <v>0</v>
      </c>
      <c r="CI8" s="10">
        <f>BN8+BV8+BY8+CG8+CH8</f>
        <v>0</v>
      </c>
      <c r="CJ8" s="10">
        <f>AU8-CI8</f>
        <v>0</v>
      </c>
      <c r="CK8" s="7">
        <f>'航路損益③'!$AO$30</f>
        <v>0</v>
      </c>
      <c r="CL8" s="6">
        <f>'航路損益③'!$AO$31</f>
        <v>0</v>
      </c>
      <c r="CM8" s="6">
        <f>'航路損益③'!$AO$32</f>
        <v>0</v>
      </c>
      <c r="CN8" s="6">
        <f>'航路損益③'!$AO$33</f>
        <v>0</v>
      </c>
      <c r="CO8" s="7">
        <f>SUM(CL8:CN8)</f>
        <v>0</v>
      </c>
      <c r="CP8" s="6">
        <f>'航路損益③'!$AO$35</f>
        <v>0</v>
      </c>
      <c r="CQ8" s="7">
        <f>CO8+CP8</f>
        <v>0</v>
      </c>
      <c r="CR8" s="10">
        <f>(AU8+CK8)-(CI8+CQ8)</f>
        <v>0</v>
      </c>
      <c r="CS8" s="62" t="e">
        <f>(AU8+CK8)/(CI8+CQ8)*100-100</f>
        <v>#DIV/0!</v>
      </c>
    </row>
  </sheetData>
  <sheetProtection/>
  <mergeCells count="106">
    <mergeCell ref="CR2:CR5"/>
    <mergeCell ref="CS2:CS5"/>
    <mergeCell ref="AM1:CS1"/>
    <mergeCell ref="J1:AL1"/>
    <mergeCell ref="E1:I1"/>
    <mergeCell ref="CM4:CM5"/>
    <mergeCell ref="CN4:CN5"/>
    <mergeCell ref="CO4:CO5"/>
    <mergeCell ref="CL3:CO3"/>
    <mergeCell ref="CP3:CP5"/>
    <mergeCell ref="CQ3:CQ5"/>
    <mergeCell ref="CH3:CH5"/>
    <mergeCell ref="AV2:CI2"/>
    <mergeCell ref="CI3:CI5"/>
    <mergeCell ref="CJ2:CJ5"/>
    <mergeCell ref="CK2:CK5"/>
    <mergeCell ref="CL4:CL5"/>
    <mergeCell ref="CL2:CQ2"/>
    <mergeCell ref="CB4:CB5"/>
    <mergeCell ref="CC4:CC5"/>
    <mergeCell ref="CD4:CD5"/>
    <mergeCell ref="CE4:CE5"/>
    <mergeCell ref="CF4:CF5"/>
    <mergeCell ref="CG4:CG5"/>
    <mergeCell ref="BW4:BW5"/>
    <mergeCell ref="BX4:BX5"/>
    <mergeCell ref="BY4:BY5"/>
    <mergeCell ref="BW3:BY3"/>
    <mergeCell ref="BZ4:BZ5"/>
    <mergeCell ref="CA4:CA5"/>
    <mergeCell ref="BZ3:CG3"/>
    <mergeCell ref="BQ4:BQ5"/>
    <mergeCell ref="BR4:BR5"/>
    <mergeCell ref="BS4:BS5"/>
    <mergeCell ref="BT4:BT5"/>
    <mergeCell ref="BU4:BU5"/>
    <mergeCell ref="BV4:BV5"/>
    <mergeCell ref="BL4:BL5"/>
    <mergeCell ref="BM4:BM5"/>
    <mergeCell ref="BN4:BN5"/>
    <mergeCell ref="AV3:BN3"/>
    <mergeCell ref="BO4:BO5"/>
    <mergeCell ref="BP4:BP5"/>
    <mergeCell ref="BO3:BV3"/>
    <mergeCell ref="AZ4:BC4"/>
    <mergeCell ref="BD4:BD5"/>
    <mergeCell ref="BE4:BE5"/>
    <mergeCell ref="BF4:BF5"/>
    <mergeCell ref="BG4:BG5"/>
    <mergeCell ref="BH4:BK4"/>
    <mergeCell ref="AS4:AS5"/>
    <mergeCell ref="AM3:AS3"/>
    <mergeCell ref="AT3:AT5"/>
    <mergeCell ref="AM2:AU2"/>
    <mergeCell ref="AU3:AU5"/>
    <mergeCell ref="AV4:AY4"/>
    <mergeCell ref="AM4:AM5"/>
    <mergeCell ref="AN4:AN5"/>
    <mergeCell ref="AO4:AO5"/>
    <mergeCell ref="AP4:AP5"/>
    <mergeCell ref="AQ4:AQ5"/>
    <mergeCell ref="AR4:AR5"/>
    <mergeCell ref="AG2:AL3"/>
    <mergeCell ref="AG4:AG5"/>
    <mergeCell ref="AH4:AH5"/>
    <mergeCell ref="AI4:AI5"/>
    <mergeCell ref="AJ4:AJ5"/>
    <mergeCell ref="AK4:AK5"/>
    <mergeCell ref="AL4:AL5"/>
    <mergeCell ref="Z2:AF3"/>
    <mergeCell ref="Z4:Z5"/>
    <mergeCell ref="AA4:AA5"/>
    <mergeCell ref="AB4:AB5"/>
    <mergeCell ref="AC4:AC5"/>
    <mergeCell ref="AD4:AD5"/>
    <mergeCell ref="AE4:AE5"/>
    <mergeCell ref="AF4:AF5"/>
    <mergeCell ref="S2:Y3"/>
    <mergeCell ref="S4:S5"/>
    <mergeCell ref="T4:T5"/>
    <mergeCell ref="U4:U5"/>
    <mergeCell ref="V4:V5"/>
    <mergeCell ref="W4:W5"/>
    <mergeCell ref="X4:X5"/>
    <mergeCell ref="Y4:Y5"/>
    <mergeCell ref="M2:O3"/>
    <mergeCell ref="M4:M5"/>
    <mergeCell ref="N4:N5"/>
    <mergeCell ref="O4:O5"/>
    <mergeCell ref="P2:R3"/>
    <mergeCell ref="P4:P5"/>
    <mergeCell ref="Q4:Q5"/>
    <mergeCell ref="R4:R5"/>
    <mergeCell ref="G2:G5"/>
    <mergeCell ref="H2:H5"/>
    <mergeCell ref="I2:I5"/>
    <mergeCell ref="J2:L3"/>
    <mergeCell ref="J4:J5"/>
    <mergeCell ref="K4:K5"/>
    <mergeCell ref="L4:L5"/>
    <mergeCell ref="A2:A5"/>
    <mergeCell ref="B2:B5"/>
    <mergeCell ref="C2:C5"/>
    <mergeCell ref="D2:D5"/>
    <mergeCell ref="E2:E5"/>
    <mergeCell ref="F2:F5"/>
  </mergeCells>
  <printOptions horizontalCentered="1"/>
  <pageMargins left="0.1968503937007874" right="0.1968503937007874" top="0.1968503937007874" bottom="0.1968503937007874"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2013-02-12T04:34:20Z</cp:lastPrinted>
  <dcterms:created xsi:type="dcterms:W3CDTF">2010-07-23T05:48:19Z</dcterms:created>
  <dcterms:modified xsi:type="dcterms:W3CDTF">2013-02-12T04:42:54Z</dcterms:modified>
  <cp:category/>
  <cp:version/>
  <cp:contentType/>
  <cp:contentStatus/>
</cp:coreProperties>
</file>