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表紙" sheetId="1" r:id="rId1"/>
    <sheet name="新運賃" sheetId="2" r:id="rId2"/>
    <sheet name="旧運賃" sheetId="4" r:id="rId3"/>
  </sheets>
  <calcPr calcId="152511"/>
</workbook>
</file>

<file path=xl/calcChain.xml><?xml version="1.0" encoding="utf-8"?>
<calcChain xmlns="http://schemas.openxmlformats.org/spreadsheetml/2006/main">
  <c r="AJ65" i="4" l="1"/>
  <c r="AJ66" i="4"/>
  <c r="AJ67" i="4"/>
  <c r="AJ64" i="4"/>
  <c r="J65" i="4"/>
  <c r="J66" i="4"/>
  <c r="J67" i="4"/>
  <c r="J64" i="4"/>
  <c r="AR45" i="4" l="1"/>
  <c r="AN45" i="4"/>
  <c r="AR44" i="4"/>
  <c r="AN44" i="4"/>
  <c r="AR43" i="4"/>
  <c r="AN43" i="4"/>
  <c r="AR42" i="4"/>
  <c r="AN42" i="4"/>
  <c r="AR41" i="4"/>
  <c r="AN41" i="4"/>
  <c r="AR40" i="4"/>
  <c r="AN40" i="4"/>
  <c r="AR39" i="4"/>
  <c r="AN39" i="4"/>
  <c r="AR38" i="4"/>
  <c r="AN38" i="4"/>
  <c r="AR37" i="4"/>
  <c r="AN37" i="4"/>
  <c r="AR36" i="4"/>
  <c r="AN36" i="4"/>
  <c r="AR35" i="4"/>
  <c r="AN35" i="4"/>
  <c r="AR34" i="4"/>
  <c r="AN34" i="4"/>
  <c r="AR79" i="2" l="1"/>
  <c r="AN79" i="2"/>
  <c r="AR78" i="2"/>
  <c r="AN78" i="2"/>
  <c r="AR77" i="2"/>
  <c r="AN77" i="2"/>
  <c r="AR76" i="2"/>
  <c r="AN76" i="2"/>
  <c r="AR75" i="2"/>
  <c r="AN75" i="2"/>
  <c r="AR74" i="2"/>
  <c r="AN74" i="2"/>
  <c r="AR73" i="2"/>
  <c r="AN73" i="2"/>
  <c r="AR72" i="2"/>
  <c r="AN72" i="2"/>
  <c r="AR71" i="2"/>
  <c r="AN71" i="2"/>
  <c r="AR70" i="2"/>
  <c r="AN70" i="2"/>
  <c r="AR69" i="2"/>
  <c r="AN69" i="2"/>
  <c r="AR68" i="2"/>
  <c r="AN68" i="2"/>
  <c r="J47" i="4" l="1"/>
  <c r="A1" i="4" l="1"/>
  <c r="A1" i="2"/>
  <c r="G31" i="1"/>
  <c r="G30" i="1"/>
  <c r="G29" i="1"/>
  <c r="AJ74" i="4"/>
  <c r="AL77" i="4"/>
  <c r="AJ77" i="4"/>
  <c r="AH77" i="4"/>
  <c r="AF77" i="4"/>
  <c r="AD77" i="4"/>
  <c r="AB77" i="4"/>
  <c r="Z77" i="4"/>
  <c r="X77" i="4"/>
  <c r="V77" i="4"/>
  <c r="T77" i="4"/>
  <c r="R77" i="4"/>
  <c r="P77" i="4"/>
  <c r="N77" i="4"/>
  <c r="L77" i="4"/>
  <c r="J77" i="4"/>
  <c r="AL76" i="4"/>
  <c r="AJ76" i="4"/>
  <c r="AH76" i="4"/>
  <c r="AF76" i="4"/>
  <c r="AD76" i="4"/>
  <c r="AB76" i="4"/>
  <c r="Z76" i="4"/>
  <c r="X76" i="4"/>
  <c r="V76" i="4"/>
  <c r="T76" i="4"/>
  <c r="R76" i="4"/>
  <c r="P76" i="4"/>
  <c r="N76" i="4"/>
  <c r="L76" i="4"/>
  <c r="J76" i="4"/>
  <c r="AL75" i="4"/>
  <c r="AJ75" i="4"/>
  <c r="AH75" i="4"/>
  <c r="AF75" i="4"/>
  <c r="AD75" i="4"/>
  <c r="AB75" i="4"/>
  <c r="Z75" i="4"/>
  <c r="X75" i="4"/>
  <c r="V75" i="4"/>
  <c r="T75" i="4"/>
  <c r="R75" i="4"/>
  <c r="P75" i="4"/>
  <c r="N75" i="4"/>
  <c r="L75" i="4"/>
  <c r="J75" i="4"/>
  <c r="AL73" i="4"/>
  <c r="AJ73" i="4"/>
  <c r="AH73" i="4"/>
  <c r="AF73" i="4"/>
  <c r="AD73" i="4"/>
  <c r="AB73" i="4"/>
  <c r="Z73" i="4"/>
  <c r="X73" i="4"/>
  <c r="V73" i="4"/>
  <c r="T73" i="4"/>
  <c r="R73" i="4"/>
  <c r="P73" i="4"/>
  <c r="N73" i="4"/>
  <c r="L73" i="4"/>
  <c r="J73" i="4"/>
  <c r="AL72" i="4"/>
  <c r="AJ72" i="4"/>
  <c r="AH72" i="4"/>
  <c r="AF72" i="4"/>
  <c r="AD72" i="4"/>
  <c r="AB72" i="4"/>
  <c r="Z72" i="4"/>
  <c r="X72" i="4"/>
  <c r="V72" i="4"/>
  <c r="T72" i="4"/>
  <c r="R72" i="4"/>
  <c r="P72" i="4"/>
  <c r="N72" i="4"/>
  <c r="L72" i="4"/>
  <c r="J72" i="4"/>
  <c r="J71" i="4"/>
  <c r="AL71" i="4"/>
  <c r="AJ71" i="4"/>
  <c r="AH71" i="4"/>
  <c r="AF71" i="4"/>
  <c r="AD71" i="4"/>
  <c r="AB71" i="4"/>
  <c r="Z71" i="4"/>
  <c r="X71" i="4"/>
  <c r="V71" i="4"/>
  <c r="T71" i="4"/>
  <c r="R71" i="4"/>
  <c r="P71" i="4"/>
  <c r="N71" i="4"/>
  <c r="L71" i="4"/>
  <c r="AJ70" i="4"/>
  <c r="AJ61" i="4"/>
  <c r="AJ60" i="4"/>
  <c r="AJ59" i="4"/>
  <c r="AJ58" i="4"/>
  <c r="AJ57" i="4"/>
  <c r="AJ52" i="4"/>
  <c r="J52" i="4"/>
  <c r="J49" i="4"/>
</calcChain>
</file>

<file path=xl/comments1.xml><?xml version="1.0" encoding="utf-8"?>
<comments xmlns="http://schemas.openxmlformats.org/spreadsheetml/2006/main">
  <authors>
    <author>作成者</author>
  </authors>
  <commentList>
    <comment ref="J81" authorId="0" shapeId="0">
      <text>
        <r>
          <rPr>
            <sz val="9"/>
            <color indexed="81"/>
            <rFont val="ＭＳ Ｐゴシック"/>
            <family val="3"/>
            <charset val="128"/>
          </rPr>
          <t xml:space="preserve">介護運賃を設定していない場合は、「なし」と記載して下さい。
</t>
        </r>
      </text>
    </comment>
    <comment ref="C108" authorId="0" shapeId="0">
      <text>
        <r>
          <rPr>
            <sz val="9"/>
            <color indexed="81"/>
            <rFont val="ＭＳ Ｐゴシック"/>
            <family val="3"/>
            <charset val="128"/>
          </rPr>
          <t>その他の営業的割引がありましたらこちらに入力して下さい。</t>
        </r>
      </text>
    </comment>
  </commentList>
</comments>
</file>

<file path=xl/sharedStrings.xml><?xml version="1.0" encoding="utf-8"?>
<sst xmlns="http://schemas.openxmlformats.org/spreadsheetml/2006/main" count="573" uniqueCount="144">
  <si>
    <t>令和元年</t>
    <rPh sb="0" eb="4">
      <t>レ</t>
    </rPh>
    <phoneticPr fontId="1"/>
  </si>
  <si>
    <t>月</t>
    <rPh sb="0" eb="1">
      <t>ツキ</t>
    </rPh>
    <phoneticPr fontId="1"/>
  </si>
  <si>
    <t>日</t>
    <rPh sb="0" eb="1">
      <t>ニチ</t>
    </rPh>
    <phoneticPr fontId="1"/>
  </si>
  <si>
    <t>九州運輸局長　　殿</t>
    <rPh sb="0" eb="5">
      <t>キュウシュウウンユキョク</t>
    </rPh>
    <rPh sb="5" eb="6">
      <t>チョウ</t>
    </rPh>
    <rPh sb="8" eb="9">
      <t>ドノ</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</si>
  <si>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</si>
  <si>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</si>
  <si>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</si>
  <si>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1.　申請者の氏名又は名称及び住所</t>
    <rPh sb="3" eb="6">
      <t>シンセイシャ</t>
    </rPh>
    <rPh sb="7" eb="9">
      <t>シメイ</t>
    </rPh>
    <rPh sb="9" eb="10">
      <t>マタ</t>
    </rPh>
    <rPh sb="11" eb="13">
      <t>メイショウ</t>
    </rPh>
    <rPh sb="13" eb="14">
      <t>オヨ</t>
    </rPh>
    <rPh sb="15" eb="17">
      <t>ジュウショ</t>
    </rPh>
    <phoneticPr fontId="1"/>
  </si>
  <si>
    <t>２.　事業の種別</t>
    <rPh sb="3" eb="5">
      <t>ジギョウ</t>
    </rPh>
    <rPh sb="6" eb="8">
      <t>シュベツ</t>
    </rPh>
    <phoneticPr fontId="1"/>
  </si>
  <si>
    <t>３.　運賃を適用する営業区域</t>
    <rPh sb="3" eb="5">
      <t>ウンチン</t>
    </rPh>
    <rPh sb="6" eb="8">
      <t>テキヨウ</t>
    </rPh>
    <rPh sb="10" eb="12">
      <t>エイギョウ</t>
    </rPh>
    <rPh sb="12" eb="14">
      <t>クイキ</t>
    </rPh>
    <phoneticPr fontId="1"/>
  </si>
  <si>
    <t>４.　変更しようとする運賃及び料金の種類・額及び適用方法</t>
    <rPh sb="3" eb="5">
      <t>ヘンコウ</t>
    </rPh>
    <rPh sb="11" eb="13">
      <t>ウンチン</t>
    </rPh>
    <rPh sb="13" eb="14">
      <t>オヨ</t>
    </rPh>
    <rPh sb="15" eb="17">
      <t>リョウキン</t>
    </rPh>
    <rPh sb="18" eb="20">
      <t>シュルイ</t>
    </rPh>
    <rPh sb="21" eb="22">
      <t>ガク</t>
    </rPh>
    <rPh sb="22" eb="23">
      <t>オヨ</t>
    </rPh>
    <rPh sb="24" eb="26">
      <t>テキヨウ</t>
    </rPh>
    <rPh sb="26" eb="28">
      <t>ホウホウ</t>
    </rPh>
    <phoneticPr fontId="1"/>
  </si>
  <si>
    <t>別紙のとおり</t>
    <rPh sb="0" eb="2">
      <t>ベッシ</t>
    </rPh>
    <phoneticPr fontId="1"/>
  </si>
  <si>
    <t>※適用方法は別添の現行の運賃認可書及び適用方（写し）のとおり</t>
    <rPh sb="1" eb="5">
      <t>テキヨウホウホウ</t>
    </rPh>
    <rPh sb="6" eb="8">
      <t>ベッテン</t>
    </rPh>
    <rPh sb="9" eb="11">
      <t>ゲンコウ</t>
    </rPh>
    <rPh sb="12" eb="14">
      <t>ウンチン</t>
    </rPh>
    <rPh sb="14" eb="16">
      <t>ニンカ</t>
    </rPh>
    <rPh sb="16" eb="17">
      <t>ショ</t>
    </rPh>
    <rPh sb="17" eb="18">
      <t>オヨ</t>
    </rPh>
    <rPh sb="19" eb="21">
      <t>テキヨウ</t>
    </rPh>
    <rPh sb="21" eb="22">
      <t>カタ</t>
    </rPh>
    <rPh sb="23" eb="24">
      <t>ウツ</t>
    </rPh>
    <phoneticPr fontId="1"/>
  </si>
  <si>
    <t>自動車の種類は、次のとおりとする。</t>
    <phoneticPr fontId="1"/>
  </si>
  <si>
    <t>１．</t>
    <phoneticPr fontId="1"/>
  </si>
  <si>
    <t>大型車</t>
    <phoneticPr fontId="1"/>
  </si>
  <si>
    <t>備考</t>
    <phoneticPr fontId="1"/>
  </si>
  <si>
    <t>２．</t>
    <phoneticPr fontId="1"/>
  </si>
  <si>
    <t>運賃及び料金</t>
    <rPh sb="0" eb="2">
      <t>ウンチン</t>
    </rPh>
    <rPh sb="2" eb="3">
      <t>オヨ</t>
    </rPh>
    <rPh sb="4" eb="6">
      <t>リョウキン</t>
    </rPh>
    <phoneticPr fontId="1"/>
  </si>
  <si>
    <t>上限運賃</t>
    <rPh sb="0" eb="2">
      <t>ジョウゲン</t>
    </rPh>
    <rPh sb="2" eb="4">
      <t>ウンチン</t>
    </rPh>
    <phoneticPr fontId="1"/>
  </si>
  <si>
    <t>円</t>
    <rPh sb="0" eb="1">
      <t>エン</t>
    </rPh>
    <phoneticPr fontId="1"/>
  </si>
  <si>
    <t>下限運賃</t>
    <rPh sb="0" eb="2">
      <t>カゲン</t>
    </rPh>
    <rPh sb="2" eb="4">
      <t>ウンチン</t>
    </rPh>
    <phoneticPr fontId="1"/>
  </si>
  <si>
    <t>加算運賃</t>
    <rPh sb="0" eb="2">
      <t>カサン</t>
    </rPh>
    <rPh sb="2" eb="4">
      <t>ウンチン</t>
    </rPh>
    <phoneticPr fontId="1"/>
  </si>
  <si>
    <t>車種</t>
    <rPh sb="0" eb="1">
      <t>クルマ</t>
    </rPh>
    <rPh sb="1" eb="2">
      <t>タネ</t>
    </rPh>
    <phoneticPr fontId="1"/>
  </si>
  <si>
    <t>種別</t>
    <rPh sb="0" eb="1">
      <t>タネ</t>
    </rPh>
    <rPh sb="1" eb="2">
      <t>ベツ</t>
    </rPh>
    <phoneticPr fontId="1"/>
  </si>
  <si>
    <t>初乗短縮</t>
    <rPh sb="0" eb="2">
      <t>ハツノリ</t>
    </rPh>
    <rPh sb="2" eb="4">
      <t>タンシュク</t>
    </rPh>
    <phoneticPr fontId="6"/>
  </si>
  <si>
    <t>適用運賃</t>
    <rPh sb="0" eb="2">
      <t>テキヨウ</t>
    </rPh>
    <rPh sb="2" eb="4">
      <t>ウンチン</t>
    </rPh>
    <phoneticPr fontId="6"/>
  </si>
  <si>
    <t>距離制運賃</t>
    <rPh sb="0" eb="1">
      <t>ヘダ</t>
    </rPh>
    <rPh sb="1" eb="2">
      <t>リ</t>
    </rPh>
    <rPh sb="2" eb="3">
      <t>セイ</t>
    </rPh>
    <rPh sb="3" eb="4">
      <t>ウン</t>
    </rPh>
    <rPh sb="4" eb="5">
      <t>チン</t>
    </rPh>
    <phoneticPr fontId="1"/>
  </si>
  <si>
    <t>時間制運賃（30分）</t>
    <rPh sb="0" eb="3">
      <t>ジカンセイ</t>
    </rPh>
    <rPh sb="3" eb="5">
      <t>ウンチン</t>
    </rPh>
    <rPh sb="8" eb="9">
      <t>プン</t>
    </rPh>
    <phoneticPr fontId="1"/>
  </si>
  <si>
    <t>（初乗短縮の場合）距離制運賃</t>
    <rPh sb="1" eb="3">
      <t>ハツノリ</t>
    </rPh>
    <rPh sb="3" eb="5">
      <t>タンシュク</t>
    </rPh>
    <rPh sb="6" eb="8">
      <t>バアイ</t>
    </rPh>
    <rPh sb="9" eb="10">
      <t>ヘダ</t>
    </rPh>
    <rPh sb="10" eb="11">
      <t>リ</t>
    </rPh>
    <rPh sb="11" eb="12">
      <t>セイ</t>
    </rPh>
    <rPh sb="12" eb="13">
      <t>ウン</t>
    </rPh>
    <rPh sb="13" eb="14">
      <t>チン</t>
    </rPh>
    <phoneticPr fontId="1"/>
  </si>
  <si>
    <t>初乗運賃</t>
    <rPh sb="0" eb="2">
      <t>ハツノ</t>
    </rPh>
    <rPh sb="2" eb="4">
      <t>ウンチン</t>
    </rPh>
    <phoneticPr fontId="1"/>
  </si>
  <si>
    <t>特定大型車</t>
    <rPh sb="0" eb="5">
      <t>トクテイオオガタシャ</t>
    </rPh>
    <phoneticPr fontId="1"/>
  </si>
  <si>
    <t>実施する
実施しない</t>
    <rPh sb="0" eb="2">
      <t>ジッシ</t>
    </rPh>
    <rPh sb="6" eb="8">
      <t>ジッシ</t>
    </rPh>
    <phoneticPr fontId="6"/>
  </si>
  <si>
    <t>分</t>
    <rPh sb="0" eb="1">
      <t>フン</t>
    </rPh>
    <phoneticPr fontId="4"/>
  </si>
  <si>
    <t>秒</t>
    <rPh sb="0" eb="1">
      <t>ビョウ</t>
    </rPh>
    <phoneticPr fontId="4"/>
  </si>
  <si>
    <t>大型車</t>
    <rPh sb="0" eb="3">
      <t>オオガタシャ</t>
    </rPh>
    <phoneticPr fontId="1"/>
  </si>
  <si>
    <t>①</t>
    <phoneticPr fontId="1"/>
  </si>
  <si>
    <t>②</t>
    <phoneticPr fontId="1"/>
  </si>
  <si>
    <t>③</t>
    <phoneticPr fontId="1"/>
  </si>
  <si>
    <t>迎車回送料金</t>
  </si>
  <si>
    <t>運賃及び料金の割増</t>
    <rPh sb="0" eb="2">
      <t>ウンチン</t>
    </rPh>
    <rPh sb="2" eb="3">
      <t>オヨ</t>
    </rPh>
    <rPh sb="4" eb="6">
      <t>リョウキン</t>
    </rPh>
    <rPh sb="7" eb="9">
      <t>ワリマシ</t>
    </rPh>
    <phoneticPr fontId="1"/>
  </si>
  <si>
    <t>深夜早朝割増</t>
    <phoneticPr fontId="1"/>
  </si>
  <si>
    <t>運賃及び料金の割引</t>
  </si>
  <si>
    <t>３．</t>
    <phoneticPr fontId="1"/>
  </si>
  <si>
    <t>２２時から５時まで</t>
  </si>
  <si>
    <t>割引</t>
    <rPh sb="0" eb="2">
      <t>ワリビ</t>
    </rPh>
    <phoneticPr fontId="1"/>
  </si>
  <si>
    <t>公共的割引</t>
    <phoneticPr fontId="1"/>
  </si>
  <si>
    <t>身体障害者割引</t>
  </si>
  <si>
    <t>２</t>
    <phoneticPr fontId="1"/>
  </si>
  <si>
    <t>１</t>
    <phoneticPr fontId="1"/>
  </si>
  <si>
    <t>知的障害者割引</t>
    <phoneticPr fontId="1"/>
  </si>
  <si>
    <t>精神障害者割引</t>
    <phoneticPr fontId="1"/>
  </si>
  <si>
    <t>高齢者割引</t>
    <phoneticPr fontId="1"/>
  </si>
  <si>
    <t>運転免許証返納割引</t>
    <phoneticPr fontId="1"/>
  </si>
  <si>
    <t>遠距離割引</t>
  </si>
  <si>
    <t>特定大型車</t>
    <phoneticPr fontId="1"/>
  </si>
  <si>
    <t>特定大型車</t>
    <phoneticPr fontId="1"/>
  </si>
  <si>
    <t>(一定の額)を超える部分に付き</t>
    <phoneticPr fontId="1"/>
  </si>
  <si>
    <t>大型車</t>
    <phoneticPr fontId="1"/>
  </si>
  <si>
    <t>営業的割引</t>
  </si>
  <si>
    <t>クーポン券割引</t>
    <rPh sb="4" eb="5">
      <t>ケン</t>
    </rPh>
    <rPh sb="5" eb="7">
      <t>ワリビ</t>
    </rPh>
    <phoneticPr fontId="1"/>
  </si>
  <si>
    <t>０．５</t>
    <phoneticPr fontId="1"/>
  </si>
  <si>
    <t>ポイントカード割引</t>
    <rPh sb="7" eb="9">
      <t>ワリビキ</t>
    </rPh>
    <phoneticPr fontId="1"/>
  </si>
  <si>
    <t>利用回数割引</t>
    <rPh sb="0" eb="2">
      <t>リヨウ</t>
    </rPh>
    <rPh sb="2" eb="4">
      <t>カイスウ</t>
    </rPh>
    <rPh sb="4" eb="6">
      <t>ワリビキ</t>
    </rPh>
    <phoneticPr fontId="1"/>
  </si>
  <si>
    <t>プリペイドカード割引</t>
    <phoneticPr fontId="1"/>
  </si>
  <si>
    <t>主催者旅行割引</t>
    <phoneticPr fontId="1"/>
  </si>
  <si>
    <t>その他割引１</t>
    <rPh sb="2" eb="3">
      <t>タ</t>
    </rPh>
    <rPh sb="3" eb="5">
      <t>ワリビ</t>
    </rPh>
    <phoneticPr fontId="1"/>
  </si>
  <si>
    <t>その他割引２</t>
    <rPh sb="2" eb="3">
      <t>タ</t>
    </rPh>
    <rPh sb="3" eb="5">
      <t>ワリビ</t>
    </rPh>
    <phoneticPr fontId="1"/>
  </si>
  <si>
    <t>その他割引３</t>
    <rPh sb="2" eb="3">
      <t>タ</t>
    </rPh>
    <rPh sb="3" eb="5">
      <t>ワリビ</t>
    </rPh>
    <phoneticPr fontId="1"/>
  </si>
  <si>
    <t>適用方</t>
    <rPh sb="0" eb="2">
      <t>テキヨウ</t>
    </rPh>
    <rPh sb="2" eb="3">
      <t>カタ</t>
    </rPh>
    <phoneticPr fontId="1"/>
  </si>
  <si>
    <t>別添の現行運賃の運賃認可書及び適用方（写し）のとおり。ただし、自動車の種類の項目は除く。</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rPh sb="38" eb="40">
      <t>コウモク</t>
    </rPh>
    <rPh sb="41" eb="42">
      <t>ノゾ</t>
    </rPh>
    <phoneticPr fontId="1"/>
  </si>
  <si>
    <t>自動車の種類は、別添の現行運賃の認可書及び適用方（写し）のとおり。</t>
    <rPh sb="8" eb="10">
      <t>ベッテン</t>
    </rPh>
    <rPh sb="11" eb="13">
      <t>ゲンコウ</t>
    </rPh>
    <rPh sb="13" eb="15">
      <t>ウンチン</t>
    </rPh>
    <rPh sb="16" eb="20">
      <t>ニンカショオヨ</t>
    </rPh>
    <rPh sb="21" eb="24">
      <t>テキヨウカタ</t>
    </rPh>
    <rPh sb="25" eb="26">
      <t>ウツ</t>
    </rPh>
    <phoneticPr fontId="1"/>
  </si>
  <si>
    <t>別添の現行運賃の運賃認可書及び適用方（写し）のとおり。</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phoneticPr fontId="1"/>
  </si>
  <si>
    <t>実施あり
実施なし</t>
    <rPh sb="0" eb="2">
      <t>ジッシ</t>
    </rPh>
    <rPh sb="6" eb="8">
      <t>ジッシ</t>
    </rPh>
    <phoneticPr fontId="6"/>
  </si>
  <si>
    <t>時間距離併用制運賃
待料金</t>
    <rPh sb="0" eb="2">
      <t>ジカン</t>
    </rPh>
    <rPh sb="2" eb="4">
      <t>キョリ</t>
    </rPh>
    <rPh sb="4" eb="6">
      <t>ヘイヨウ</t>
    </rPh>
    <rPh sb="6" eb="7">
      <t>セイ</t>
    </rPh>
    <rPh sb="7" eb="9">
      <t>ウンチン</t>
    </rPh>
    <rPh sb="10" eb="11">
      <t>マ</t>
    </rPh>
    <rPh sb="11" eb="13">
      <t>リョウキン</t>
    </rPh>
    <phoneticPr fontId="1"/>
  </si>
  <si>
    <t>５.　申請理由</t>
    <rPh sb="3" eb="5">
      <t>シンセイ</t>
    </rPh>
    <rPh sb="5" eb="7">
      <t>リユウ</t>
    </rPh>
    <phoneticPr fontId="1"/>
  </si>
  <si>
    <t>　今般、一般乗用旅客自動車運送事業の運賃を下記のとおり変更したいので、道路運送法第９条</t>
    <rPh sb="1" eb="3">
      <t>コンパン</t>
    </rPh>
    <rPh sb="21" eb="23">
      <t>カキ</t>
    </rPh>
    <rPh sb="27" eb="29">
      <t>ヘンコウ</t>
    </rPh>
    <rPh sb="35" eb="37">
      <t>ドウロ</t>
    </rPh>
    <rPh sb="37" eb="39">
      <t>ウンソウ</t>
    </rPh>
    <rPh sb="39" eb="40">
      <t>ホウ</t>
    </rPh>
    <rPh sb="40" eb="41">
      <t>ダイ</t>
    </rPh>
    <rPh sb="42" eb="43">
      <t>ジョウ</t>
    </rPh>
    <phoneticPr fontId="1"/>
  </si>
  <si>
    <t>の３及び同法施行規則第１０条の３の規定により申請します。</t>
    <rPh sb="2" eb="3">
      <t>オヨ</t>
    </rPh>
    <rPh sb="4" eb="6">
      <t>ドウホウ</t>
    </rPh>
    <rPh sb="6" eb="8">
      <t>セコウ</t>
    </rPh>
    <rPh sb="8" eb="10">
      <t>キソク</t>
    </rPh>
    <rPh sb="10" eb="11">
      <t>ダイ</t>
    </rPh>
    <rPh sb="13" eb="14">
      <t>ジョウ</t>
    </rPh>
    <rPh sb="17" eb="19">
      <t>キテイ</t>
    </rPh>
    <rPh sb="22" eb="24">
      <t>シンセイ</t>
    </rPh>
    <phoneticPr fontId="1"/>
  </si>
  <si>
    <t>（新）運賃及び料金並びに適用方</t>
    <rPh sb="1" eb="2">
      <t>シン</t>
    </rPh>
    <rPh sb="3" eb="5">
      <t>ウンチン</t>
    </rPh>
    <rPh sb="5" eb="6">
      <t>オヨ</t>
    </rPh>
    <rPh sb="7" eb="9">
      <t>リョウキン</t>
    </rPh>
    <rPh sb="9" eb="10">
      <t>ナラ</t>
    </rPh>
    <rPh sb="12" eb="14">
      <t>テキヨウ</t>
    </rPh>
    <rPh sb="14" eb="15">
      <t>カタ</t>
    </rPh>
    <phoneticPr fontId="1"/>
  </si>
  <si>
    <t>（旧）運賃及び料金並びに適用方</t>
    <rPh sb="1" eb="2">
      <t>キュウ</t>
    </rPh>
    <rPh sb="3" eb="5">
      <t>ウンチン</t>
    </rPh>
    <rPh sb="5" eb="6">
      <t>オヨ</t>
    </rPh>
    <rPh sb="7" eb="9">
      <t>リョウキン</t>
    </rPh>
    <rPh sb="9" eb="10">
      <t>ナラ</t>
    </rPh>
    <rPh sb="12" eb="15">
      <t>テキヨウカタ</t>
    </rPh>
    <phoneticPr fontId="1"/>
  </si>
  <si>
    <t>割増</t>
    <rPh sb="0" eb="2">
      <t>ワリマシ</t>
    </rPh>
    <phoneticPr fontId="1"/>
  </si>
  <si>
    <t>一般乗用旅客自動車運送事業（福祉輸送事業限定）の運賃及び料金変更認可申請書</t>
    <rPh sb="0" eb="13">
      <t>イ</t>
    </rPh>
    <rPh sb="14" eb="16">
      <t>フクシ</t>
    </rPh>
    <rPh sb="16" eb="18">
      <t>ユソウ</t>
    </rPh>
    <rPh sb="18" eb="20">
      <t>ジギョウ</t>
    </rPh>
    <rPh sb="20" eb="22">
      <t>ゲンテイ</t>
    </rPh>
    <rPh sb="24" eb="26">
      <t>ウンチン</t>
    </rPh>
    <rPh sb="26" eb="27">
      <t>オヨ</t>
    </rPh>
    <rPh sb="28" eb="30">
      <t>リョウキン</t>
    </rPh>
    <rPh sb="30" eb="32">
      <t>ヘンコウ</t>
    </rPh>
    <rPh sb="32" eb="34">
      <t>ニンカ</t>
    </rPh>
    <rPh sb="34" eb="36">
      <t>シンセイ</t>
    </rPh>
    <rPh sb="36" eb="37">
      <t>ショ</t>
    </rPh>
    <phoneticPr fontId="1"/>
  </si>
  <si>
    <t>運賃改定に伴う新運賃適用のため</t>
    <phoneticPr fontId="1"/>
  </si>
  <si>
    <t>寝台大型車</t>
    <phoneticPr fontId="1"/>
  </si>
  <si>
    <t>寝台中型車</t>
    <phoneticPr fontId="1"/>
  </si>
  <si>
    <t>　寝台、寝台及び車椅子を固定することができる設備を有する自動車登録規則別表第二に定める特種用途自動車であって、かつ道路運送車両法施行規則第２条に定める普通自動車のうち、専ら寝台に臥した状態の旅客の運行を目的とするもの。</t>
    <phoneticPr fontId="1"/>
  </si>
  <si>
    <t>走行２㎞まで</t>
    <phoneticPr fontId="1"/>
  </si>
  <si>
    <t>走行２㎞を超え走行５㎞まで</t>
    <phoneticPr fontId="1"/>
  </si>
  <si>
    <t>走行５㎞を超え走行７．５㎞まで</t>
    <phoneticPr fontId="1"/>
  </si>
  <si>
    <t>初乗運賃の起算から３時間又は走行４５㎞までに、３０分又は７．５㎞までを増すごとに</t>
  </si>
  <si>
    <t>Ａを超え６時間又は走行９０㎞までに、３０分又は７．５㎞までを増すごとに</t>
  </si>
  <si>
    <t>Ｂを超え９時間又は走行１３５㎞までに、３０分又は７．５㎞までを増すごとに</t>
  </si>
  <si>
    <t>Ｃを超えたとき、３０分又は７．５㎞までを増すごとに</t>
  </si>
  <si>
    <t>１日６時間又は、走行９０㎞まで</t>
  </si>
  <si>
    <t>最初の３０分まで</t>
    <rPh sb="0" eb="2">
      <t>サイショ</t>
    </rPh>
    <rPh sb="5" eb="6">
      <t>フン</t>
    </rPh>
    <phoneticPr fontId="1"/>
  </si>
  <si>
    <t>Ａ</t>
    <phoneticPr fontId="1"/>
  </si>
  <si>
    <t>Ｂ</t>
    <phoneticPr fontId="1"/>
  </si>
  <si>
    <t>Ｃ</t>
    <phoneticPr fontId="1"/>
  </si>
  <si>
    <t>Ｄ</t>
    <phoneticPr fontId="1"/>
  </si>
  <si>
    <t>貸切運賃</t>
    <phoneticPr fontId="1"/>
  </si>
  <si>
    <t>初乗運賃</t>
    <rPh sb="0" eb="2">
      <t>ハツノ</t>
    </rPh>
    <rPh sb="2" eb="4">
      <t>ウンチン</t>
    </rPh>
    <phoneticPr fontId="1"/>
  </si>
  <si>
    <t>加算運賃</t>
    <rPh sb="0" eb="2">
      <t>カサン</t>
    </rPh>
    <rPh sb="2" eb="4">
      <t>ウンチン</t>
    </rPh>
    <phoneticPr fontId="1"/>
  </si>
  <si>
    <t>上限運賃</t>
    <rPh sb="0" eb="2">
      <t>ジョウゲン</t>
    </rPh>
    <rPh sb="2" eb="4">
      <t>ウンチン</t>
    </rPh>
    <phoneticPr fontId="1"/>
  </si>
  <si>
    <t>Ｂ</t>
    <phoneticPr fontId="1"/>
  </si>
  <si>
    <t>Ｃ</t>
    <phoneticPr fontId="1"/>
  </si>
  <si>
    <t>Ｄ</t>
    <phoneticPr fontId="1"/>
  </si>
  <si>
    <t>Ｅ</t>
    <phoneticPr fontId="1"/>
  </si>
  <si>
    <t>Ｆ</t>
    <phoneticPr fontId="1"/>
  </si>
  <si>
    <t>下限運賃</t>
    <rPh sb="0" eb="2">
      <t>カゲン</t>
    </rPh>
    <rPh sb="2" eb="4">
      <t>ウンチン</t>
    </rPh>
    <phoneticPr fontId="1"/>
  </si>
  <si>
    <t>円</t>
    <rPh sb="0" eb="1">
      <t>エン</t>
    </rPh>
    <phoneticPr fontId="5"/>
  </si>
  <si>
    <t>寝台大型車</t>
    <rPh sb="0" eb="2">
      <t>シンダイ</t>
    </rPh>
    <rPh sb="2" eb="5">
      <t>オオガタシャ</t>
    </rPh>
    <phoneticPr fontId="1"/>
  </si>
  <si>
    <t>寝台中型車</t>
    <rPh sb="0" eb="2">
      <t>シンダイ</t>
    </rPh>
    <rPh sb="2" eb="4">
      <t>チュウガタ</t>
    </rPh>
    <rPh sb="4" eb="5">
      <t>シャ</t>
    </rPh>
    <phoneticPr fontId="1"/>
  </si>
  <si>
    <t>ケア運賃</t>
    <rPh sb="2" eb="4">
      <t>ウンチン</t>
    </rPh>
    <phoneticPr fontId="1"/>
  </si>
  <si>
    <t>寝台車に係る運賃</t>
    <phoneticPr fontId="1"/>
  </si>
  <si>
    <t>一般車に係る運賃及び料金</t>
    <phoneticPr fontId="1"/>
  </si>
  <si>
    <t>介護運賃</t>
    <rPh sb="0" eb="2">
      <t>カイゴ</t>
    </rPh>
    <rPh sb="2" eb="4">
      <t>ウンチン</t>
    </rPh>
    <phoneticPr fontId="1"/>
  </si>
  <si>
    <t>中型車</t>
    <rPh sb="0" eb="3">
      <t>チュウガタシャ</t>
    </rPh>
    <phoneticPr fontId="1"/>
  </si>
  <si>
    <t>小型車</t>
    <rPh sb="0" eb="3">
      <t>コガタシャ</t>
    </rPh>
    <phoneticPr fontId="1"/>
  </si>
  <si>
    <t>小型車</t>
    <rPh sb="0" eb="3">
      <t>コガタシャ</t>
    </rPh>
    <phoneticPr fontId="1"/>
  </si>
  <si>
    <t>　道路運送車両法施行規則第２条に定める普通自動車のうち排気量２リットル（ハイブリッド自動車においては２．５リットル（ディーゼル機関を除く。））を超えるもので乗車定員６名以下のもの。</t>
    <phoneticPr fontId="1"/>
  </si>
  <si>
    <t>　道路運送車両法施行規則第２条に定める普通自動車（ハイブリッド自動車においては２．５リットル、内燃機関を有する自動車においては排気量２リットル（ディーゼル機関を除く。）以下のもの）のうち乗車定員６名以下のもの。
　同条に定める小型自動車のうち乗車定員が６名以下のもの（車種区分が小型車になるものを除く。）。
　ただし、ハイブリッド自動車（排気量２リットル（ディーゼル機関を除く。）以下のもの。）又は内燃機関を有しない自動車において同条に定める普通自動車のうちで、小型車となるものを除く。　</t>
    <phoneticPr fontId="1"/>
  </si>
  <si>
    <t>　道路運送車両法施行規則第２条に定める小型自動車のうち自動車の長さが４．６メートル以下で、かつ、乗車定員５名以下のもの及び軽自動車（検査対象軽自動車に限る）。
　ただし、ハイブリッド自動車（排気量２リットル（ディーゼル機関を除く。）以下のもの。）又は内燃機関を有しない自動車において同条に定める普通自動車のうちで、自動車の長さが４．６メートル以下(ベース車両が４．６メートル以下であり、その派生車が環境性能、車両価格及び大きさが同程度のものであるものを含む。)、かつ、乗車定員５名以下のものを含む。</t>
    <phoneticPr fontId="1"/>
  </si>
  <si>
    <t>④</t>
    <phoneticPr fontId="1"/>
  </si>
  <si>
    <t>⑤</t>
    <phoneticPr fontId="1"/>
  </si>
  <si>
    <t>　車種区分については、新型自動車として届出された諸元を基準とする。特殊バンパー（衝撃吸収バンパー等）を装着した自動車にあっては、標準バンパーを装着した車両の長さにより、車種区分を決定する。</t>
    <phoneticPr fontId="1"/>
  </si>
  <si>
    <t>　ディーゼル機関を搭載した自動車については、同一仕様（外寸・内装等）のガソリン車の車種区分を適用する。</t>
    <phoneticPr fontId="1"/>
  </si>
  <si>
    <t>　ハイブリッド自動車とは、内燃機関及び駆動用の電動機又は油圧モーターを有する自動車をいう。</t>
    <phoneticPr fontId="1"/>
  </si>
  <si>
    <t>　二輪自動車（側車付二輪自動車を含む）を除く。</t>
    <phoneticPr fontId="1"/>
  </si>
  <si>
    <t>　車椅子固定装置を有する特種用途自動車で、定員が６名で、長さが４．６メートル以下の車両については中型車とする。</t>
    <phoneticPr fontId="1"/>
  </si>
  <si>
    <t>　寝台、寝台及び車椅子を固定することができる設備を有する自動車登録規則別表第二に定める特種用途自動車であって、かつ道路運送車両法施行規則第２条に定める小型自動車のうち、専ら寝台に臥した状態の旅客の運行を目的とするもの。</t>
    <phoneticPr fontId="1"/>
  </si>
  <si>
    <t>　道路運送車両法施行規則第２条に定める普通自動車又は小型自動車のうち乗車定員７名以上のもの。
　ただし、内燃機関を有しない自動車を除く。</t>
    <phoneticPr fontId="1"/>
  </si>
  <si>
    <t>　迎車回送距離が２．０キロメートルを超える場合は、発車地点から２．０キロメートルの地点を距離制運賃の起算点とする。
　ただし、２．０キロメートル未満の回送料は収受しない。</t>
    <phoneticPr fontId="1"/>
  </si>
  <si>
    <t>中型車</t>
    <rPh sb="0" eb="2">
      <t>チュウガタ</t>
    </rPh>
    <rPh sb="2" eb="3">
      <t>シャ</t>
    </rPh>
    <phoneticPr fontId="1"/>
  </si>
  <si>
    <t>実施する
実施しない</t>
    <phoneticPr fontId="6"/>
  </si>
  <si>
    <t>Ｂ</t>
    <phoneticPr fontId="1"/>
  </si>
  <si>
    <t>実施する
実施しない</t>
    <phoneticPr fontId="6"/>
  </si>
  <si>
    <t>実施あり
実施なし</t>
    <phoneticPr fontId="6"/>
  </si>
  <si>
    <t>Ｂ</t>
    <phoneticPr fontId="1"/>
  </si>
  <si>
    <t>４．</t>
    <phoneticPr fontId="1"/>
  </si>
  <si>
    <t>５．</t>
    <phoneticPr fontId="1"/>
  </si>
  <si>
    <t>４．</t>
    <phoneticPr fontId="1"/>
  </si>
  <si>
    <t>宮崎県</t>
    <rPh sb="0" eb="3">
      <t>ミヤザキケン</t>
    </rPh>
    <phoneticPr fontId="1"/>
  </si>
  <si>
    <t>割引</t>
    <rPh sb="0" eb="2">
      <t>ワリビキ</t>
    </rPh>
    <phoneticPr fontId="1"/>
  </si>
  <si>
    <t>一般乗用旅客自動車運送事業(福祉輸送事業限定)</t>
    <rPh sb="0" eb="13">
      <t>イ</t>
    </rPh>
    <rPh sb="14" eb="16">
      <t>フクシ</t>
    </rPh>
    <rPh sb="16" eb="18">
      <t>ユソウ</t>
    </rPh>
    <rPh sb="18" eb="20">
      <t>ジギョウ</t>
    </rPh>
    <rPh sb="20" eb="22">
      <t>ゲンテイ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</si>
</sst>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0.0&quot;km&quot;"/>
    <numFmt numFmtId="178" formatCode="#,##0&quot;円&quot;"/>
    <numFmt numFmtId="179" formatCode="#,##0&quot;m&quot;"/>
    <numFmt numFmtId="180" formatCode="#,##0&quot;　円&quot;"/>
    <numFmt numFmtId="181" formatCode="#,##0_ "/>
    <numFmt numFmtId="182" formatCode="#,##0&quot; 円&quot;"/>
  </numFmts>
  <fonts count="14">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2"/>
      <charset val="128"/>
      <scheme val="minor"/>
    </font>
    <font>
      <sz val="12"/>
      <name val="MS UI Gothic"/>
      <family val="3"/>
      <charset val="128"/>
    </font>
    <font>
      <b/>
      <sz val="12"/>
      <name val="MS UI Gothic"/>
      <family val="3"/>
      <charset val="128"/>
    </font>
    <font>
      <sz val="9"/>
      <color indexed="81"/>
      <name val="ＭＳ Ｐゴシック"/>
      <family val="3"/>
      <charset val="128"/>
    </font>
    <font>
      <sz val="16"/>
      <color theme="1"/>
      <name val="ＭＳ Ｐゴシック"/>
      <family val="3"/>
      <charset val="128"/>
    </font>
    <font>
      <sz val="11"/>
      <color theme="1"/>
      <name val="ＭＳ Ｐ明朝"/>
      <family val="1"/>
      <charset val="128"/>
    </font>
    <font>
      <sz val="9"/>
      <name val="ＭＳ Ｐ明朝"/>
      <family val="1"/>
      <charset val="128"/>
    </font>
    <font>
      <sz val="9"/>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right/>
      <top style="dotted">
        <color auto="1"/>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alignment vertical="center"/>
    </xf>
    <xf numFmtId="0" fontId="3" fillId="0" borderId="0">
      <alignment vertical="center"/>
    </xf>
    <xf numFmtId="0" fontId="4" fillId="0" borderId="0"/>
  </cellStyleXfs>
  <cellXfs count="35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vertical="center"/>
    </xf>
    <xf numFmtId="0" fontId="0" fillId="0" borderId="0" xfId="0" applyAlignment="1">
      <alignment horizontal="distributed" vertical="center"/>
    </xf>
    <xf numFmtId="0" fontId="0" fillId="0" borderId="0" xfId="0" applyBorder="1" applyAlignment="1">
      <alignment vertical="center"/>
    </xf>
    <xf numFmtId="49" fontId="0" fillId="0" borderId="0" xfId="0" applyNumberFormat="1">
      <alignment vertical="center"/>
    </xf>
    <xf numFmtId="49" fontId="2" fillId="0" borderId="0" xfId="0" applyNumberFormat="1" applyFont="1">
      <alignment vertical="center"/>
    </xf>
    <xf numFmtId="0" fontId="0" fillId="0" borderId="0" xfId="0" applyBorder="1">
      <alignment vertical="center"/>
    </xf>
    <xf numFmtId="0" fontId="0" fillId="0" borderId="4" xfId="0" applyBorder="1">
      <alignment vertical="center"/>
    </xf>
    <xf numFmtId="0" fontId="0" fillId="0" borderId="0" xfId="0" applyBorder="1" applyAlignment="1">
      <alignment horizontal="distributed" vertical="center"/>
    </xf>
    <xf numFmtId="0" fontId="0" fillId="0" borderId="0" xfId="0" applyBorder="1" applyAlignment="1">
      <alignment vertical="center" wrapText="1"/>
    </xf>
    <xf numFmtId="180" fontId="5" fillId="0" borderId="20" xfId="2" applyNumberFormat="1" applyFont="1" applyFill="1" applyBorder="1" applyAlignment="1">
      <alignment horizontal="right" vertical="center"/>
    </xf>
    <xf numFmtId="0" fontId="5" fillId="0" borderId="20" xfId="2" applyFont="1" applyFill="1" applyBorder="1" applyAlignment="1">
      <alignment horizontal="right" vertical="center"/>
    </xf>
    <xf numFmtId="180" fontId="5" fillId="0" borderId="2" xfId="2" applyNumberFormat="1" applyFont="1" applyFill="1" applyBorder="1" applyAlignment="1">
      <alignment horizontal="right" vertical="center"/>
    </xf>
    <xf numFmtId="0" fontId="5" fillId="0" borderId="2" xfId="2" applyFont="1" applyFill="1" applyBorder="1" applyAlignment="1">
      <alignment horizontal="right" vertical="center"/>
    </xf>
    <xf numFmtId="180" fontId="5" fillId="0" borderId="28" xfId="2" applyNumberFormat="1" applyFont="1" applyFill="1" applyBorder="1" applyAlignment="1">
      <alignment horizontal="right" vertical="center"/>
    </xf>
    <xf numFmtId="0" fontId="5" fillId="0" borderId="28" xfId="2" applyFont="1" applyFill="1" applyBorder="1" applyAlignment="1">
      <alignment horizontal="right" vertical="center"/>
    </xf>
    <xf numFmtId="0" fontId="0" fillId="2" borderId="0" xfId="0" applyFill="1" applyAlignment="1">
      <alignment horizontal="center" vertical="center" shrinkToFit="1"/>
    </xf>
    <xf numFmtId="0" fontId="0" fillId="0" borderId="0" xfId="0" applyFill="1" applyBorder="1" applyAlignment="1">
      <alignment horizontal="center" vertical="center" shrinkToFit="1"/>
    </xf>
    <xf numFmtId="180" fontId="5" fillId="0" borderId="8" xfId="2" applyNumberFormat="1" applyFont="1" applyFill="1" applyBorder="1" applyAlignment="1">
      <alignment horizontal="right" vertical="center"/>
    </xf>
    <xf numFmtId="0" fontId="5" fillId="0" borderId="8" xfId="2" applyFont="1" applyFill="1" applyBorder="1" applyAlignment="1">
      <alignment horizontal="right" vertical="center"/>
    </xf>
    <xf numFmtId="0" fontId="5" fillId="0" borderId="0" xfId="2" applyFont="1" applyFill="1" applyBorder="1" applyAlignment="1">
      <alignment horizontal="right" vertical="center"/>
    </xf>
    <xf numFmtId="180" fontId="5" fillId="0" borderId="12" xfId="2" applyNumberFormat="1" applyFont="1" applyFill="1" applyBorder="1" applyAlignment="1">
      <alignment horizontal="right" vertical="center"/>
    </xf>
    <xf numFmtId="0" fontId="5" fillId="0" borderId="12" xfId="2" applyFont="1" applyFill="1" applyBorder="1" applyAlignment="1">
      <alignment horizontal="right" vertical="center"/>
    </xf>
    <xf numFmtId="0" fontId="2" fillId="0" borderId="0" xfId="0" applyFont="1"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10" fillId="0" borderId="0" xfId="0" applyFont="1" applyAlignment="1">
      <alignment horizontal="center" vertical="center"/>
    </xf>
    <xf numFmtId="177" fontId="5" fillId="0" borderId="0" xfId="2" applyNumberFormat="1" applyFont="1" applyFill="1" applyBorder="1" applyAlignment="1">
      <alignment horizontal="center" vertical="center"/>
    </xf>
    <xf numFmtId="0" fontId="0" fillId="0" borderId="0" xfId="0" applyFill="1" applyBorder="1" applyAlignment="1">
      <alignment horizontal="center" vertical="center"/>
    </xf>
    <xf numFmtId="178" fontId="5" fillId="0" borderId="0" xfId="2" applyNumberFormat="1" applyFont="1" applyFill="1" applyBorder="1" applyAlignment="1">
      <alignment horizontal="center" vertical="center"/>
    </xf>
    <xf numFmtId="179" fontId="5" fillId="0" borderId="0" xfId="2" applyNumberFormat="1" applyFont="1" applyFill="1" applyBorder="1" applyAlignment="1">
      <alignment horizontal="center" vertical="center"/>
    </xf>
    <xf numFmtId="38" fontId="5" fillId="0" borderId="0" xfId="2" applyNumberFormat="1" applyFont="1" applyFill="1" applyBorder="1" applyAlignment="1">
      <alignment horizontal="center" vertical="center"/>
    </xf>
    <xf numFmtId="180" fontId="5" fillId="0" borderId="0" xfId="2" applyNumberFormat="1" applyFont="1" applyFill="1" applyBorder="1" applyAlignment="1">
      <alignment horizontal="right" vertical="center"/>
    </xf>
    <xf numFmtId="0" fontId="5" fillId="0" borderId="0" xfId="2" applyFont="1" applyFill="1" applyBorder="1" applyAlignment="1">
      <alignment horizontal="center" vertical="center" textRotation="255"/>
    </xf>
    <xf numFmtId="0" fontId="0" fillId="0" borderId="0" xfId="0" applyFill="1" applyBorder="1" applyAlignment="1">
      <alignment horizontal="center" vertical="center" textRotation="255"/>
    </xf>
    <xf numFmtId="0" fontId="5" fillId="0" borderId="0" xfId="2" applyFont="1" applyFill="1" applyBorder="1" applyAlignment="1">
      <alignment horizontal="center" vertical="center" shrinkToFit="1"/>
    </xf>
    <xf numFmtId="0" fontId="7" fillId="0" borderId="0" xfId="2" applyFont="1" applyFill="1" applyBorder="1" applyAlignment="1">
      <alignment horizontal="center" vertical="center" wrapText="1" shrinkToFit="1"/>
    </xf>
    <xf numFmtId="0" fontId="2" fillId="0" borderId="4" xfId="0" applyFont="1" applyBorder="1">
      <alignment vertical="center"/>
    </xf>
    <xf numFmtId="0" fontId="2" fillId="0" borderId="0" xfId="0" applyFont="1" applyFill="1" applyBorder="1" applyAlignment="1">
      <alignment horizontal="center" vertical="center"/>
    </xf>
    <xf numFmtId="0" fontId="2" fillId="0" borderId="4" xfId="0" applyFont="1" applyBorder="1" applyAlignment="1">
      <alignment horizontal="center" vertical="center"/>
    </xf>
    <xf numFmtId="0" fontId="0" fillId="0" borderId="6" xfId="0" applyBorder="1">
      <alignment vertical="center"/>
    </xf>
    <xf numFmtId="0" fontId="0" fillId="2" borderId="0" xfId="0" applyFill="1" applyAlignment="1">
      <alignment horizontal="center" vertical="center"/>
    </xf>
    <xf numFmtId="0" fontId="0" fillId="0" borderId="0" xfId="0" applyFill="1" applyBorder="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0" fillId="0" borderId="0" xfId="0" applyFill="1" applyAlignment="1">
      <alignment vertical="center"/>
    </xf>
    <xf numFmtId="0" fontId="0" fillId="0" borderId="0" xfId="0" applyAlignment="1">
      <alignment horizontal="distributed" vertical="center"/>
    </xf>
    <xf numFmtId="0" fontId="0" fillId="0" borderId="0" xfId="0" applyAlignment="1">
      <alignment vertical="center"/>
    </xf>
    <xf numFmtId="0" fontId="0" fillId="0" borderId="4" xfId="0" applyBorder="1" applyAlignment="1">
      <alignment horizontal="distributed" vertical="center"/>
    </xf>
    <xf numFmtId="0" fontId="2" fillId="0" borderId="0" xfId="0" applyFont="1" applyBorder="1" applyAlignment="1">
      <alignment horizontal="distributed" vertical="center"/>
    </xf>
    <xf numFmtId="0" fontId="0" fillId="0" borderId="0" xfId="0" applyAlignment="1">
      <alignment vertical="center"/>
    </xf>
    <xf numFmtId="0" fontId="0" fillId="0" borderId="0" xfId="0" applyBorder="1" applyAlignment="1">
      <alignment vertical="center"/>
    </xf>
    <xf numFmtId="179" fontId="0" fillId="0" borderId="0" xfId="0" applyNumberFormat="1" applyFill="1" applyBorder="1" applyAlignment="1">
      <alignment horizontal="center" vertical="center"/>
    </xf>
    <xf numFmtId="0" fontId="5" fillId="0" borderId="0" xfId="2" applyFont="1" applyFill="1" applyBorder="1" applyAlignment="1">
      <alignment horizontal="center" vertical="center"/>
    </xf>
    <xf numFmtId="182" fontId="0" fillId="0" borderId="0" xfId="0" applyNumberFormat="1" applyFill="1" applyBorder="1" applyAlignment="1">
      <alignment horizontal="center" vertical="center" shrinkToFit="1"/>
    </xf>
    <xf numFmtId="0" fontId="2" fillId="0" borderId="0" xfId="0" applyFont="1" applyAlignment="1"/>
    <xf numFmtId="0" fontId="0" fillId="0" borderId="0" xfId="0" applyFill="1" applyBorder="1" applyAlignment="1">
      <alignment horizontal="left" vertical="center"/>
    </xf>
    <xf numFmtId="0" fontId="3" fillId="0" borderId="0" xfId="0" applyFont="1" applyFill="1" applyBorder="1" applyAlignment="1">
      <alignment horizontal="left" vertical="center" wrapText="1"/>
    </xf>
    <xf numFmtId="182" fontId="0" fillId="0" borderId="0" xfId="0" applyNumberFormat="1" applyFill="1" applyBorder="1" applyAlignment="1">
      <alignment horizontal="center" vertical="center"/>
    </xf>
    <xf numFmtId="181" fontId="3" fillId="0" borderId="0" xfId="1" applyNumberFormat="1" applyFill="1" applyBorder="1" applyAlignment="1">
      <alignment vertical="center"/>
    </xf>
    <xf numFmtId="0" fontId="0" fillId="0" borderId="4" xfId="0" applyBorder="1" applyAlignment="1">
      <alignment horizontal="distributed" vertical="center"/>
    </xf>
    <xf numFmtId="0" fontId="0" fillId="0" borderId="0" xfId="0" applyBorder="1" applyAlignment="1">
      <alignment vertical="center"/>
    </xf>
    <xf numFmtId="0" fontId="0" fillId="0" borderId="0" xfId="0" applyFill="1" applyBorder="1">
      <alignment vertical="center"/>
    </xf>
    <xf numFmtId="0" fontId="0" fillId="0" borderId="0" xfId="0" applyBorder="1" applyAlignment="1">
      <alignment horizontal="distributed" vertical="center"/>
    </xf>
    <xf numFmtId="0" fontId="0" fillId="0" borderId="0" xfId="0" applyBorder="1" applyAlignment="1">
      <alignment vertical="center"/>
    </xf>
    <xf numFmtId="0" fontId="2" fillId="0" borderId="0" xfId="0" applyFont="1" applyAlignment="1">
      <alignment horizontal="left" vertical="center" indent="1"/>
    </xf>
    <xf numFmtId="0" fontId="0" fillId="0" borderId="0" xfId="0" applyAlignment="1">
      <alignment horizontal="left" vertical="center" indent="1"/>
    </xf>
    <xf numFmtId="0" fontId="2" fillId="0" borderId="0" xfId="0" applyFont="1" applyAlignment="1">
      <alignment horizontal="distributed" vertical="center"/>
    </xf>
    <xf numFmtId="0" fontId="0" fillId="0" borderId="0" xfId="0" applyAlignment="1">
      <alignment horizontal="distributed" vertical="center"/>
    </xf>
    <xf numFmtId="49" fontId="2" fillId="0" borderId="0" xfId="0" applyNumberFormat="1" applyFont="1" applyAlignment="1">
      <alignment vertical="center"/>
    </xf>
    <xf numFmtId="49" fontId="0" fillId="0" borderId="0" xfId="0" applyNumberFormat="1" applyAlignment="1">
      <alignment vertical="center"/>
    </xf>
    <xf numFmtId="0" fontId="2" fillId="2" borderId="0" xfId="0" applyFont="1" applyFill="1" applyAlignment="1">
      <alignment vertical="center"/>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horizontal="left" vertical="center" indent="1"/>
    </xf>
    <xf numFmtId="0" fontId="0" fillId="2" borderId="0" xfId="0" applyFill="1" applyAlignment="1">
      <alignment horizontal="left" vertical="center" inden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4" xfId="0" applyFont="1" applyBorder="1" applyAlignment="1">
      <alignment horizontal="distributed" vertical="center"/>
    </xf>
    <xf numFmtId="0" fontId="0" fillId="0" borderId="4" xfId="0" applyBorder="1" applyAlignment="1">
      <alignment horizontal="distributed" vertical="center"/>
    </xf>
    <xf numFmtId="0" fontId="2" fillId="2" borderId="4" xfId="0" applyFont="1" applyFill="1" applyBorder="1" applyAlignment="1">
      <alignment vertical="center"/>
    </xf>
    <xf numFmtId="0" fontId="0" fillId="2" borderId="4" xfId="0" applyFill="1" applyBorder="1" applyAlignment="1">
      <alignment vertical="center"/>
    </xf>
    <xf numFmtId="182" fontId="11" fillId="0" borderId="45" xfId="0" applyNumberFormat="1" applyFont="1" applyFill="1" applyBorder="1" applyAlignment="1">
      <alignment horizontal="center" vertical="center" shrinkToFit="1"/>
    </xf>
    <xf numFmtId="0" fontId="11" fillId="0" borderId="45" xfId="0" applyFont="1" applyBorder="1" applyAlignment="1">
      <alignment horizontal="center" vertical="center" shrinkToFit="1"/>
    </xf>
    <xf numFmtId="0" fontId="11" fillId="2" borderId="45" xfId="0" applyFont="1" applyFill="1" applyBorder="1" applyAlignment="1">
      <alignment horizontal="center" vertical="center" shrinkToFit="1"/>
    </xf>
    <xf numFmtId="0" fontId="11" fillId="2" borderId="45" xfId="0" applyFont="1" applyFill="1" applyBorder="1" applyAlignment="1">
      <alignment horizontal="center" vertical="center"/>
    </xf>
    <xf numFmtId="182" fontId="11" fillId="0" borderId="26" xfId="0" applyNumberFormat="1" applyFont="1" applyFill="1" applyBorder="1" applyAlignment="1">
      <alignment horizontal="center" vertical="center" shrinkToFit="1"/>
    </xf>
    <xf numFmtId="182" fontId="11" fillId="0" borderId="49" xfId="0" applyNumberFormat="1" applyFont="1" applyFill="1" applyBorder="1" applyAlignment="1">
      <alignment horizontal="center" vertical="center" shrinkToFit="1"/>
    </xf>
    <xf numFmtId="182" fontId="11" fillId="0" borderId="49" xfId="0" applyNumberFormat="1" applyFont="1" applyBorder="1" applyAlignment="1">
      <alignment horizontal="center" vertical="center"/>
    </xf>
    <xf numFmtId="182" fontId="11" fillId="0" borderId="50" xfId="0" applyNumberFormat="1" applyFont="1" applyBorder="1" applyAlignment="1">
      <alignment horizontal="center" vertical="center"/>
    </xf>
    <xf numFmtId="0" fontId="5" fillId="0" borderId="51" xfId="2" applyFont="1" applyBorder="1" applyAlignment="1">
      <alignment horizontal="center" vertical="center" textRotation="255"/>
    </xf>
    <xf numFmtId="0" fontId="11" fillId="0" borderId="11" xfId="0" applyFont="1" applyBorder="1" applyAlignment="1">
      <alignment horizontal="center" vertical="center" textRotation="255"/>
    </xf>
    <xf numFmtId="0" fontId="5" fillId="0" borderId="52" xfId="2" applyFont="1" applyBorder="1" applyAlignment="1">
      <alignment horizontal="center" vertical="center" textRotation="255"/>
    </xf>
    <xf numFmtId="0" fontId="11" fillId="0" borderId="41" xfId="0" applyFont="1" applyBorder="1" applyAlignment="1">
      <alignment horizontal="center" vertical="center" textRotation="255"/>
    </xf>
    <xf numFmtId="0" fontId="5" fillId="0" borderId="53" xfId="2" applyFont="1" applyBorder="1" applyAlignment="1">
      <alignment horizontal="center" vertical="center" textRotation="255"/>
    </xf>
    <xf numFmtId="0" fontId="11" fillId="0" borderId="14" xfId="0" applyFont="1" applyBorder="1" applyAlignment="1">
      <alignment horizontal="center" vertical="center" textRotation="255"/>
    </xf>
    <xf numFmtId="182" fontId="11" fillId="0" borderId="54" xfId="0" applyNumberFormat="1" applyFont="1" applyFill="1" applyBorder="1" applyAlignment="1">
      <alignment horizontal="center" vertical="center" shrinkToFit="1"/>
    </xf>
    <xf numFmtId="0" fontId="11" fillId="0" borderId="54" xfId="0" applyFont="1" applyBorder="1" applyAlignment="1">
      <alignment horizontal="center" vertical="center" shrinkToFit="1"/>
    </xf>
    <xf numFmtId="0" fontId="11" fillId="2" borderId="54" xfId="0" applyFont="1" applyFill="1" applyBorder="1" applyAlignment="1">
      <alignment horizontal="center" vertical="center" shrinkToFit="1"/>
    </xf>
    <xf numFmtId="0" fontId="11" fillId="2" borderId="54" xfId="0" applyFont="1" applyFill="1" applyBorder="1" applyAlignment="1">
      <alignment horizontal="center" vertical="center"/>
    </xf>
    <xf numFmtId="182" fontId="11" fillId="0" borderId="43" xfId="0" applyNumberFormat="1" applyFont="1" applyFill="1" applyBorder="1" applyAlignment="1">
      <alignment horizontal="center" vertical="center" shrinkToFit="1"/>
    </xf>
    <xf numFmtId="182" fontId="11" fillId="0" borderId="43" xfId="0" applyNumberFormat="1" applyFont="1" applyBorder="1" applyAlignment="1">
      <alignment horizontal="center" vertical="center"/>
    </xf>
    <xf numFmtId="182" fontId="11" fillId="0" borderId="47" xfId="0" applyNumberFormat="1" applyFont="1" applyBorder="1" applyAlignment="1">
      <alignment horizontal="center" vertical="center"/>
    </xf>
    <xf numFmtId="182" fontId="11" fillId="0" borderId="44" xfId="0" applyNumberFormat="1" applyFont="1" applyFill="1" applyBorder="1" applyAlignment="1">
      <alignment horizontal="center" vertical="center" shrinkToFit="1"/>
    </xf>
    <xf numFmtId="0" fontId="11" fillId="0" borderId="44" xfId="0" applyFont="1" applyBorder="1" applyAlignment="1">
      <alignment horizontal="center" vertical="center" shrinkToFit="1"/>
    </xf>
    <xf numFmtId="182" fontId="11" fillId="0" borderId="42" xfId="0" applyNumberFormat="1" applyFont="1" applyFill="1" applyBorder="1" applyAlignment="1">
      <alignment horizontal="center" vertical="center" shrinkToFit="1"/>
    </xf>
    <xf numFmtId="182" fontId="11" fillId="0" borderId="42" xfId="0" applyNumberFormat="1" applyFont="1" applyBorder="1" applyAlignment="1">
      <alignment horizontal="center" vertical="center"/>
    </xf>
    <xf numFmtId="182" fontId="11" fillId="0" borderId="48" xfId="0" applyNumberFormat="1" applyFont="1" applyBorder="1" applyAlignment="1">
      <alignment horizontal="center" vertical="center"/>
    </xf>
    <xf numFmtId="0" fontId="11" fillId="2" borderId="44" xfId="0" applyFont="1" applyFill="1" applyBorder="1" applyAlignment="1">
      <alignment horizontal="center" vertical="center" shrinkToFit="1"/>
    </xf>
    <xf numFmtId="0" fontId="11" fillId="2" borderId="44" xfId="0" applyFont="1" applyFill="1" applyBorder="1" applyAlignment="1">
      <alignment horizontal="center" vertical="center"/>
    </xf>
    <xf numFmtId="182" fontId="11" fillId="0" borderId="3" xfId="0" applyNumberFormat="1" applyFont="1" applyFill="1" applyBorder="1" applyAlignment="1">
      <alignment horizontal="center" vertical="center" shrinkToFit="1"/>
    </xf>
    <xf numFmtId="182" fontId="11" fillId="0" borderId="30" xfId="0" applyNumberFormat="1" applyFont="1" applyFill="1" applyBorder="1" applyAlignment="1">
      <alignment horizontal="center" vertical="center" shrinkToFit="1"/>
    </xf>
    <xf numFmtId="182" fontId="11" fillId="0" borderId="28" xfId="0" applyNumberFormat="1" applyFont="1" applyFill="1" applyBorder="1" applyAlignment="1">
      <alignment horizontal="center" vertical="center" shrinkToFit="1"/>
    </xf>
    <xf numFmtId="182" fontId="11" fillId="0" borderId="21" xfId="0" applyNumberFormat="1" applyFont="1" applyFill="1" applyBorder="1" applyAlignment="1">
      <alignment horizontal="center" vertical="center" shrinkToFit="1"/>
    </xf>
    <xf numFmtId="0" fontId="11" fillId="0" borderId="28" xfId="0" applyFont="1" applyBorder="1" applyAlignment="1">
      <alignment horizontal="center" vertical="center" shrinkToFit="1"/>
    </xf>
    <xf numFmtId="0" fontId="11" fillId="0" borderId="18" xfId="0" applyFont="1" applyBorder="1" applyAlignment="1">
      <alignment horizontal="center" vertical="center" shrinkToFit="1"/>
    </xf>
    <xf numFmtId="0" fontId="11" fillId="2" borderId="30" xfId="0" applyFont="1" applyFill="1" applyBorder="1" applyAlignment="1">
      <alignment horizontal="center" vertical="center" shrinkToFit="1"/>
    </xf>
    <xf numFmtId="0" fontId="11" fillId="2" borderId="28" xfId="0" applyFont="1" applyFill="1" applyBorder="1" applyAlignment="1">
      <alignment horizontal="center" vertical="center"/>
    </xf>
    <xf numFmtId="0" fontId="11" fillId="2" borderId="18" xfId="0" applyFont="1" applyFill="1" applyBorder="1" applyAlignment="1">
      <alignment horizontal="center" vertical="center"/>
    </xf>
    <xf numFmtId="0" fontId="5" fillId="0" borderId="43" xfId="2" applyFont="1" applyBorder="1" applyAlignment="1">
      <alignment horizontal="center" vertical="center"/>
    </xf>
    <xf numFmtId="0" fontId="11" fillId="0" borderId="43" xfId="0" applyFont="1" applyBorder="1" applyAlignment="1">
      <alignment horizontal="center" vertical="center"/>
    </xf>
    <xf numFmtId="0" fontId="11" fillId="0" borderId="47" xfId="0" applyFont="1" applyBorder="1" applyAlignment="1">
      <alignment horizontal="center" vertical="center"/>
    </xf>
    <xf numFmtId="0" fontId="11" fillId="0" borderId="42" xfId="0" applyFont="1" applyBorder="1" applyAlignment="1">
      <alignment horizontal="center" vertical="center"/>
    </xf>
    <xf numFmtId="0" fontId="11" fillId="0" borderId="48" xfId="0" applyFont="1" applyBorder="1" applyAlignment="1">
      <alignment horizontal="center" vertical="center"/>
    </xf>
    <xf numFmtId="182" fontId="11" fillId="0" borderId="25" xfId="0" applyNumberFormat="1" applyFont="1" applyFill="1" applyBorder="1" applyAlignment="1">
      <alignment horizontal="center" vertical="center" shrinkToFit="1"/>
    </xf>
    <xf numFmtId="182" fontId="11" fillId="0" borderId="2" xfId="0" applyNumberFormat="1"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2" xfId="0" applyFont="1" applyFill="1" applyBorder="1" applyAlignment="1">
      <alignment horizontal="center" vertical="center"/>
    </xf>
    <xf numFmtId="0" fontId="11" fillId="2" borderId="24" xfId="0" applyFont="1" applyFill="1" applyBorder="1" applyAlignment="1">
      <alignment horizontal="center" vertical="center"/>
    </xf>
    <xf numFmtId="0" fontId="11" fillId="0" borderId="2" xfId="0" applyFont="1" applyBorder="1" applyAlignment="1">
      <alignment horizontal="center" vertical="center" shrinkToFit="1"/>
    </xf>
    <xf numFmtId="0" fontId="11" fillId="0" borderId="24" xfId="0" applyFont="1" applyBorder="1" applyAlignment="1">
      <alignment horizontal="center" vertical="center" shrinkToFit="1"/>
    </xf>
    <xf numFmtId="0" fontId="2" fillId="0" borderId="0" xfId="0" applyFont="1" applyBorder="1" applyAlignment="1">
      <alignment horizontal="distributed" vertical="center"/>
    </xf>
    <xf numFmtId="0" fontId="2" fillId="0" borderId="0" xfId="0" applyFont="1" applyBorder="1" applyAlignment="1">
      <alignment vertical="center" wrapText="1"/>
    </xf>
    <xf numFmtId="0" fontId="0" fillId="0" borderId="0" xfId="0" applyBorder="1" applyAlignment="1">
      <alignment vertical="center"/>
    </xf>
    <xf numFmtId="0" fontId="0" fillId="0" borderId="4" xfId="0" applyBorder="1" applyAlignment="1">
      <alignment vertical="center"/>
    </xf>
    <xf numFmtId="0" fontId="2" fillId="0" borderId="5" xfId="0" applyFont="1" applyBorder="1" applyAlignment="1">
      <alignment vertical="center" wrapText="1"/>
    </xf>
    <xf numFmtId="0" fontId="0" fillId="0" borderId="5" xfId="0" applyBorder="1" applyAlignment="1">
      <alignment vertical="center"/>
    </xf>
    <xf numFmtId="0" fontId="5" fillId="0" borderId="31" xfId="2" applyFont="1" applyBorder="1" applyAlignment="1">
      <alignment horizontal="center" vertical="center"/>
    </xf>
    <xf numFmtId="0" fontId="0" fillId="0" borderId="32" xfId="0" applyBorder="1" applyAlignment="1">
      <alignment horizontal="center" vertical="center"/>
    </xf>
    <xf numFmtId="0" fontId="5" fillId="0" borderId="33" xfId="2" applyFont="1" applyBorder="1" applyAlignment="1">
      <alignment horizontal="center" vertical="center"/>
    </xf>
    <xf numFmtId="0" fontId="0" fillId="0" borderId="10" xfId="0" applyBorder="1" applyAlignment="1">
      <alignment horizontal="center" vertical="center"/>
    </xf>
    <xf numFmtId="0" fontId="5" fillId="0" borderId="29" xfId="2" applyFont="1" applyBorder="1" applyAlignment="1">
      <alignment horizontal="center" vertical="center"/>
    </xf>
    <xf numFmtId="0" fontId="0" fillId="0" borderId="27" xfId="0" applyBorder="1" applyAlignment="1">
      <alignment horizontal="center" vertical="center"/>
    </xf>
    <xf numFmtId="0" fontId="5" fillId="0" borderId="11" xfId="2" applyFont="1" applyBorder="1" applyAlignment="1">
      <alignment horizontal="center" vertical="center"/>
    </xf>
    <xf numFmtId="0" fontId="0" fillId="0" borderId="12" xfId="0" applyBorder="1" applyAlignment="1">
      <alignment horizontal="center" vertical="center"/>
    </xf>
    <xf numFmtId="0" fontId="5" fillId="0" borderId="41" xfId="2" applyFont="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8" fillId="2" borderId="31" xfId="2" applyFont="1" applyFill="1" applyBorder="1" applyAlignment="1">
      <alignment horizontal="center" vertical="center"/>
    </xf>
    <xf numFmtId="0" fontId="8" fillId="2" borderId="12" xfId="2" applyFont="1" applyFill="1" applyBorder="1" applyAlignment="1">
      <alignment horizontal="center" vertical="center"/>
    </xf>
    <xf numFmtId="0" fontId="3" fillId="2" borderId="12" xfId="0" applyFont="1" applyFill="1" applyBorder="1" applyAlignment="1">
      <alignment horizontal="center" vertical="center"/>
    </xf>
    <xf numFmtId="0" fontId="8" fillId="2" borderId="33" xfId="2" applyFont="1" applyFill="1" applyBorder="1" applyAlignment="1">
      <alignment horizontal="center" vertical="center"/>
    </xf>
    <xf numFmtId="0" fontId="8" fillId="2" borderId="0" xfId="2" applyFont="1" applyFill="1" applyBorder="1" applyAlignment="1">
      <alignment horizontal="center" vertical="center"/>
    </xf>
    <xf numFmtId="0" fontId="3" fillId="2" borderId="0"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5" xfId="0" applyFont="1" applyFill="1" applyBorder="1" applyAlignment="1">
      <alignment horizontal="center" vertical="center"/>
    </xf>
    <xf numFmtId="0" fontId="12" fillId="0" borderId="46" xfId="0" applyFont="1" applyFill="1" applyBorder="1" applyAlignment="1">
      <alignment horizontal="left" vertical="center" wrapText="1"/>
    </xf>
    <xf numFmtId="0" fontId="13" fillId="0" borderId="46" xfId="0" applyFont="1" applyBorder="1" applyAlignment="1">
      <alignment horizontal="left" vertical="center"/>
    </xf>
    <xf numFmtId="0" fontId="12" fillId="0" borderId="55" xfId="0" applyFont="1" applyFill="1" applyBorder="1" applyAlignment="1">
      <alignment horizontal="left" vertical="center" wrapText="1"/>
    </xf>
    <xf numFmtId="0" fontId="5" fillId="0" borderId="42" xfId="2" applyFont="1" applyFill="1" applyBorder="1" applyAlignment="1">
      <alignment horizontal="center" vertical="center"/>
    </xf>
    <xf numFmtId="0" fontId="5" fillId="0" borderId="42" xfId="2" applyFont="1" applyBorder="1" applyAlignment="1">
      <alignment horizontal="center" vertical="center"/>
    </xf>
    <xf numFmtId="0" fontId="5" fillId="0" borderId="43" xfId="2" applyFont="1" applyFill="1" applyBorder="1" applyAlignment="1">
      <alignment horizontal="center" vertical="center"/>
    </xf>
    <xf numFmtId="0" fontId="11" fillId="0" borderId="43" xfId="0" applyFont="1" applyBorder="1" applyAlignment="1">
      <alignment vertical="center"/>
    </xf>
    <xf numFmtId="0" fontId="0" fillId="2" borderId="6" xfId="0" applyFill="1" applyBorder="1" applyAlignment="1">
      <alignment horizontal="left" vertical="center" indent="1"/>
    </xf>
    <xf numFmtId="0" fontId="0" fillId="0" borderId="6" xfId="0" applyBorder="1" applyAlignment="1">
      <alignment horizontal="left" vertical="center" indent="1"/>
    </xf>
    <xf numFmtId="0" fontId="2" fillId="0" borderId="6" xfId="0" applyFont="1" applyBorder="1" applyAlignment="1">
      <alignment horizontal="distributed" vertical="center"/>
    </xf>
    <xf numFmtId="0" fontId="0" fillId="0" borderId="6" xfId="0" applyBorder="1" applyAlignment="1">
      <alignment horizontal="distributed" vertical="center"/>
    </xf>
    <xf numFmtId="0" fontId="0" fillId="0" borderId="6" xfId="0" applyBorder="1" applyAlignment="1">
      <alignment vertical="center"/>
    </xf>
    <xf numFmtId="49" fontId="2" fillId="2" borderId="37" xfId="0" applyNumberFormat="1" applyFont="1" applyFill="1" applyBorder="1" applyAlignment="1">
      <alignment horizontal="right" vertical="center"/>
    </xf>
    <xf numFmtId="49" fontId="0" fillId="2" borderId="6" xfId="0" applyNumberFormat="1" applyFill="1" applyBorder="1" applyAlignment="1">
      <alignment horizontal="right" vertical="center"/>
    </xf>
    <xf numFmtId="0" fontId="2" fillId="0" borderId="6" xfId="0" applyFont="1" applyFill="1" applyBorder="1" applyAlignment="1">
      <alignment horizontal="center" vertical="center"/>
    </xf>
    <xf numFmtId="0" fontId="0" fillId="0" borderId="38" xfId="0" applyFill="1" applyBorder="1" applyAlignment="1">
      <alignment horizontal="center" vertical="center"/>
    </xf>
    <xf numFmtId="0" fontId="2" fillId="2" borderId="6" xfId="0" applyFont="1" applyFill="1" applyBorder="1" applyAlignment="1">
      <alignment horizontal="left" vertical="center" indent="1"/>
    </xf>
    <xf numFmtId="181" fontId="0" fillId="2" borderId="4" xfId="0" applyNumberFormat="1" applyFill="1" applyBorder="1" applyAlignment="1">
      <alignment vertical="center"/>
    </xf>
    <xf numFmtId="49" fontId="2" fillId="2" borderId="39" xfId="0" applyNumberFormat="1" applyFont="1" applyFill="1" applyBorder="1" applyAlignment="1">
      <alignment horizontal="right" vertical="center"/>
    </xf>
    <xf numFmtId="49" fontId="0" fillId="2" borderId="5" xfId="0" applyNumberFormat="1" applyFill="1" applyBorder="1" applyAlignment="1">
      <alignment horizontal="right" vertical="center"/>
    </xf>
    <xf numFmtId="0" fontId="2" fillId="0" borderId="5" xfId="0" applyFont="1" applyFill="1" applyBorder="1" applyAlignment="1">
      <alignment horizontal="center" vertical="center"/>
    </xf>
    <xf numFmtId="0" fontId="0" fillId="0" borderId="40" xfId="0" applyFill="1" applyBorder="1" applyAlignment="1">
      <alignment horizontal="center" vertical="center"/>
    </xf>
    <xf numFmtId="0" fontId="2" fillId="0" borderId="5" xfId="0" applyFont="1" applyBorder="1" applyAlignment="1">
      <alignment horizontal="distributed" vertical="center"/>
    </xf>
    <xf numFmtId="0" fontId="0" fillId="0" borderId="5" xfId="0" applyBorder="1" applyAlignment="1">
      <alignment horizontal="distributed" vertical="center"/>
    </xf>
    <xf numFmtId="49" fontId="2" fillId="0" borderId="37" xfId="0" applyNumberFormat="1" applyFont="1" applyFill="1" applyBorder="1" applyAlignment="1">
      <alignment horizontal="right" vertical="center"/>
    </xf>
    <xf numFmtId="49" fontId="0" fillId="0" borderId="6" xfId="0" applyNumberFormat="1" applyFill="1" applyBorder="1" applyAlignment="1">
      <alignment horizontal="right" vertical="center"/>
    </xf>
    <xf numFmtId="182" fontId="11" fillId="0" borderId="23" xfId="0" applyNumberFormat="1" applyFont="1" applyFill="1" applyBorder="1" applyAlignment="1">
      <alignment horizontal="center" vertical="center" shrinkToFit="1"/>
    </xf>
    <xf numFmtId="182" fontId="11" fillId="0" borderId="20" xfId="0" applyNumberFormat="1"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20" xfId="0" applyFont="1" applyFill="1" applyBorder="1" applyAlignment="1">
      <alignment horizontal="center" vertical="center"/>
    </xf>
    <xf numFmtId="0" fontId="11" fillId="2" borderId="22" xfId="0" applyFont="1" applyFill="1" applyBorder="1" applyAlignment="1">
      <alignment horizontal="center" vertical="center"/>
    </xf>
    <xf numFmtId="0" fontId="5" fillId="0" borderId="31" xfId="2" applyFont="1" applyBorder="1" applyAlignment="1">
      <alignment horizontal="center" vertical="center" textRotation="255"/>
    </xf>
    <xf numFmtId="0" fontId="11" fillId="0" borderId="32" xfId="0" applyFont="1" applyBorder="1" applyAlignment="1">
      <alignment horizontal="center" vertical="center" textRotation="255"/>
    </xf>
    <xf numFmtId="0" fontId="5" fillId="0" borderId="33" xfId="2" applyFont="1" applyBorder="1" applyAlignment="1">
      <alignment horizontal="center" vertical="center" textRotation="255"/>
    </xf>
    <xf numFmtId="0" fontId="11" fillId="0" borderId="10" xfId="0" applyFont="1" applyBorder="1" applyAlignment="1">
      <alignment horizontal="center" vertical="center" textRotation="255"/>
    </xf>
    <xf numFmtId="0" fontId="5" fillId="0" borderId="29" xfId="2" applyFont="1" applyBorder="1" applyAlignment="1">
      <alignment horizontal="center" vertical="center" textRotation="255"/>
    </xf>
    <xf numFmtId="0" fontId="11" fillId="0" borderId="27" xfId="0" applyFont="1" applyBorder="1" applyAlignment="1">
      <alignment horizontal="center" vertical="center" textRotation="255"/>
    </xf>
    <xf numFmtId="0" fontId="11" fillId="0" borderId="20" xfId="0" applyFont="1" applyBorder="1" applyAlignment="1">
      <alignment horizontal="center" vertical="center" shrinkToFit="1"/>
    </xf>
    <xf numFmtId="0" fontId="11" fillId="0" borderId="22" xfId="0" applyFont="1" applyBorder="1" applyAlignment="1">
      <alignment horizontal="center" vertical="center" shrinkToFit="1"/>
    </xf>
    <xf numFmtId="0" fontId="0" fillId="0" borderId="0" xfId="0" applyBorder="1" applyAlignment="1">
      <alignment horizontal="distributed" vertical="center"/>
    </xf>
    <xf numFmtId="0" fontId="0" fillId="0" borderId="5" xfId="0" applyBorder="1" applyAlignment="1">
      <alignment vertical="center" wrapText="1"/>
    </xf>
    <xf numFmtId="0" fontId="0" fillId="0" borderId="0" xfId="0" applyBorder="1" applyAlignment="1">
      <alignment vertical="center" wrapText="1"/>
    </xf>
    <xf numFmtId="0" fontId="0" fillId="0" borderId="4" xfId="0" applyBorder="1" applyAlignment="1">
      <alignment vertical="center" wrapText="1"/>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Alignment="1">
      <alignment vertical="center" wrapText="1"/>
    </xf>
    <xf numFmtId="0" fontId="0" fillId="0" borderId="0" xfId="0" applyAlignment="1">
      <alignment vertical="center" wrapText="1"/>
    </xf>
    <xf numFmtId="0" fontId="10" fillId="0" borderId="0" xfId="0" applyFont="1" applyAlignment="1">
      <alignment horizontal="center" vertical="center"/>
    </xf>
    <xf numFmtId="0" fontId="0" fillId="0" borderId="0" xfId="0" applyAlignment="1">
      <alignment horizontal="center" vertical="center"/>
    </xf>
    <xf numFmtId="0" fontId="2" fillId="2" borderId="4" xfId="0" applyFont="1" applyFill="1" applyBorder="1" applyAlignment="1">
      <alignment vertical="center" wrapText="1"/>
    </xf>
    <xf numFmtId="0" fontId="8" fillId="2" borderId="11" xfId="2" applyFont="1" applyFill="1" applyBorder="1" applyAlignment="1">
      <alignment horizontal="center" vertical="center"/>
    </xf>
    <xf numFmtId="0" fontId="8" fillId="2" borderId="14" xfId="2" applyFont="1" applyFill="1" applyBorder="1" applyAlignment="1">
      <alignment horizontal="center" vertical="center"/>
    </xf>
    <xf numFmtId="0" fontId="3" fillId="2" borderId="13" xfId="0" applyFont="1" applyFill="1" applyBorder="1" applyAlignment="1">
      <alignment horizontal="center" vertical="center"/>
    </xf>
    <xf numFmtId="0" fontId="3" fillId="2" borderId="16" xfId="0" applyFont="1" applyFill="1" applyBorder="1" applyAlignment="1">
      <alignment horizontal="center" vertical="center"/>
    </xf>
    <xf numFmtId="0" fontId="5" fillId="0" borderId="20" xfId="2"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0" borderId="11" xfId="2" applyFont="1" applyBorder="1" applyAlignment="1">
      <alignment horizontal="justify" vertical="center"/>
    </xf>
    <xf numFmtId="0" fontId="0" fillId="0" borderId="12" xfId="0" applyBorder="1" applyAlignment="1">
      <alignment horizontal="justify" vertical="center"/>
    </xf>
    <xf numFmtId="0" fontId="0" fillId="0" borderId="32" xfId="0" applyBorder="1" applyAlignment="1">
      <alignment horizontal="justify" vertical="center"/>
    </xf>
    <xf numFmtId="0" fontId="5" fillId="0" borderId="14" xfId="2" applyFont="1" applyBorder="1" applyAlignment="1">
      <alignment horizontal="justify" vertical="center"/>
    </xf>
    <xf numFmtId="0" fontId="0" fillId="0" borderId="15" xfId="0" applyBorder="1" applyAlignment="1">
      <alignment horizontal="justify" vertical="center"/>
    </xf>
    <xf numFmtId="0" fontId="0" fillId="0" borderId="27" xfId="0" applyBorder="1" applyAlignment="1">
      <alignment horizontal="justify" vertical="center"/>
    </xf>
    <xf numFmtId="176" fontId="5" fillId="0" borderId="11" xfId="2" applyNumberFormat="1" applyFont="1" applyBorder="1" applyAlignment="1">
      <alignment horizontal="center" vertical="center" wrapText="1"/>
    </xf>
    <xf numFmtId="176" fontId="5" fillId="0" borderId="12"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4" xfId="2" applyNumberFormat="1" applyFont="1" applyBorder="1" applyAlignment="1">
      <alignment horizontal="center" vertical="center"/>
    </xf>
    <xf numFmtId="176" fontId="5" fillId="0" borderId="15" xfId="2" applyNumberFormat="1" applyFont="1" applyBorder="1" applyAlignment="1">
      <alignment horizontal="center" vertical="center"/>
    </xf>
    <xf numFmtId="176" fontId="5" fillId="0" borderId="16" xfId="2" applyNumberFormat="1" applyFont="1" applyBorder="1" applyAlignment="1">
      <alignment horizontal="center" vertical="center"/>
    </xf>
    <xf numFmtId="0" fontId="5" fillId="0" borderId="23"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2" xfId="2" applyFont="1" applyBorder="1" applyAlignment="1">
      <alignment horizontal="center" vertical="center" shrinkToFit="1"/>
    </xf>
    <xf numFmtId="0" fontId="5" fillId="0" borderId="28" xfId="2" applyFont="1"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5" fillId="0" borderId="17" xfId="2" applyFont="1" applyBorder="1" applyAlignment="1">
      <alignment horizontal="center" vertical="center"/>
    </xf>
    <xf numFmtId="0" fontId="5" fillId="0" borderId="30" xfId="2" applyFont="1" applyBorder="1" applyAlignment="1">
      <alignment horizontal="center" vertical="center"/>
    </xf>
    <xf numFmtId="0" fontId="5" fillId="0" borderId="18" xfId="2" applyFont="1" applyBorder="1" applyAlignment="1">
      <alignment horizontal="center" vertical="center"/>
    </xf>
    <xf numFmtId="0" fontId="5" fillId="0" borderId="31" xfId="2" applyFont="1" applyBorder="1" applyAlignment="1">
      <alignment horizontal="center" vertical="center" textRotation="255" shrinkToFit="1"/>
    </xf>
    <xf numFmtId="0" fontId="0" fillId="0" borderId="32" xfId="0" applyBorder="1" applyAlignment="1">
      <alignment horizontal="center" vertical="center" textRotation="255" shrinkToFit="1"/>
    </xf>
    <xf numFmtId="0" fontId="5" fillId="0" borderId="33" xfId="2" applyFont="1" applyBorder="1" applyAlignment="1">
      <alignment horizontal="center" vertical="center" textRotation="255" shrinkToFit="1"/>
    </xf>
    <xf numFmtId="0" fontId="0" fillId="0" borderId="10" xfId="0" applyBorder="1" applyAlignment="1">
      <alignment horizontal="center" vertical="center" textRotation="255" shrinkToFit="1"/>
    </xf>
    <xf numFmtId="0" fontId="5" fillId="0" borderId="19" xfId="2" applyFont="1" applyFill="1" applyBorder="1" applyAlignment="1">
      <alignment horizontal="center" vertical="center" shrinkToFit="1"/>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7" fillId="2" borderId="31" xfId="2" applyFont="1" applyFill="1" applyBorder="1" applyAlignment="1">
      <alignment horizontal="center" vertical="center" wrapText="1" shrinkToFit="1"/>
    </xf>
    <xf numFmtId="0" fontId="0" fillId="2" borderId="12" xfId="0" applyFill="1" applyBorder="1" applyAlignment="1">
      <alignment horizontal="center" vertical="center" shrinkToFit="1"/>
    </xf>
    <xf numFmtId="0" fontId="7" fillId="2" borderId="33" xfId="2" applyFont="1" applyFill="1" applyBorder="1" applyAlignment="1">
      <alignment horizontal="center" vertical="center" shrinkToFit="1"/>
    </xf>
    <xf numFmtId="0" fontId="0" fillId="2" borderId="0" xfId="0" applyFill="1" applyAlignment="1">
      <alignment horizontal="center" vertical="center" shrinkToFit="1"/>
    </xf>
    <xf numFmtId="0" fontId="0" fillId="2" borderId="0"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0" xfId="0" applyFill="1" applyBorder="1" applyAlignment="1">
      <alignment horizontal="center" vertical="center"/>
    </xf>
    <xf numFmtId="0" fontId="0" fillId="2" borderId="22" xfId="0" applyFill="1" applyBorder="1" applyAlignment="1">
      <alignment horizontal="center" vertical="center"/>
    </xf>
    <xf numFmtId="177" fontId="5" fillId="0" borderId="12" xfId="2" applyNumberFormat="1" applyFont="1" applyFill="1" applyBorder="1" applyAlignment="1">
      <alignment horizontal="center" vertical="center"/>
    </xf>
    <xf numFmtId="0" fontId="0" fillId="0" borderId="12" xfId="0" applyFill="1" applyBorder="1" applyAlignment="1">
      <alignment horizontal="center" vertical="center"/>
    </xf>
    <xf numFmtId="178" fontId="5" fillId="0" borderId="12" xfId="2" applyNumberFormat="1" applyFont="1" applyFill="1" applyBorder="1" applyAlignment="1">
      <alignment horizontal="center" vertical="center"/>
    </xf>
    <xf numFmtId="0" fontId="0" fillId="0" borderId="32" xfId="0" applyFill="1" applyBorder="1" applyAlignment="1">
      <alignment horizontal="center" vertical="center"/>
    </xf>
    <xf numFmtId="179" fontId="5" fillId="0" borderId="11" xfId="2" applyNumberFormat="1" applyFont="1" applyFill="1" applyBorder="1" applyAlignment="1">
      <alignment horizontal="center" vertical="center"/>
    </xf>
    <xf numFmtId="178" fontId="5" fillId="0" borderId="11" xfId="2" applyNumberFormat="1" applyFont="1" applyFill="1" applyBorder="1" applyAlignment="1">
      <alignment horizontal="center" vertical="center"/>
    </xf>
    <xf numFmtId="0" fontId="5" fillId="0" borderId="7" xfId="2" applyFont="1" applyFill="1" applyBorder="1" applyAlignment="1">
      <alignment horizontal="center" vertical="center" shrinkToFit="1"/>
    </xf>
    <xf numFmtId="0" fontId="0" fillId="0" borderId="8" xfId="0" applyFill="1" applyBorder="1" applyAlignment="1">
      <alignment horizontal="center" vertical="center"/>
    </xf>
    <xf numFmtId="0" fontId="0" fillId="0" borderId="35" xfId="0" applyFill="1" applyBorder="1" applyAlignment="1">
      <alignment horizontal="center" vertical="center"/>
    </xf>
    <xf numFmtId="0" fontId="0" fillId="2" borderId="36" xfId="0" applyFill="1" applyBorder="1" applyAlignment="1">
      <alignment horizontal="center" vertical="center" shrinkToFit="1"/>
    </xf>
    <xf numFmtId="0" fontId="0" fillId="2" borderId="8" xfId="0" applyFill="1" applyBorder="1" applyAlignment="1">
      <alignment horizontal="center" vertical="center"/>
    </xf>
    <xf numFmtId="0" fontId="0" fillId="2" borderId="35" xfId="0" applyFill="1" applyBorder="1" applyAlignment="1">
      <alignment horizontal="center" vertical="center"/>
    </xf>
    <xf numFmtId="177" fontId="5" fillId="0" borderId="8" xfId="2" applyNumberFormat="1" applyFont="1" applyFill="1" applyBorder="1" applyAlignment="1">
      <alignment horizontal="center" vertical="center"/>
    </xf>
    <xf numFmtId="178" fontId="5" fillId="0" borderId="8" xfId="2" applyNumberFormat="1" applyFont="1" applyFill="1" applyBorder="1" applyAlignment="1">
      <alignment horizontal="center" vertical="center"/>
    </xf>
    <xf numFmtId="0" fontId="0" fillId="0" borderId="9" xfId="0" applyFill="1" applyBorder="1" applyAlignment="1">
      <alignment horizontal="center" vertical="center"/>
    </xf>
    <xf numFmtId="179" fontId="5" fillId="0" borderId="7" xfId="2" applyNumberFormat="1" applyFont="1" applyFill="1" applyBorder="1" applyAlignment="1">
      <alignment horizontal="center" vertical="center"/>
    </xf>
    <xf numFmtId="178" fontId="5" fillId="0" borderId="7" xfId="2" applyNumberFormat="1" applyFont="1" applyFill="1" applyBorder="1" applyAlignment="1">
      <alignment horizontal="center" vertical="center"/>
    </xf>
    <xf numFmtId="38" fontId="5" fillId="0" borderId="11" xfId="2" applyNumberFormat="1" applyFont="1" applyFill="1" applyBorder="1" applyAlignment="1">
      <alignment horizontal="center" vertical="center"/>
    </xf>
    <xf numFmtId="38" fontId="5" fillId="0" borderId="12" xfId="2" applyNumberFormat="1" applyFont="1" applyFill="1" applyBorder="1" applyAlignment="1">
      <alignment horizontal="center" vertical="center"/>
    </xf>
    <xf numFmtId="0" fontId="0" fillId="0" borderId="13" xfId="0" applyFill="1" applyBorder="1" applyAlignment="1">
      <alignment horizontal="center" vertical="center"/>
    </xf>
    <xf numFmtId="179" fontId="5" fillId="0" borderId="31" xfId="2" applyNumberFormat="1" applyFont="1" applyFill="1" applyBorder="1" applyAlignment="1">
      <alignment horizontal="center" vertical="center"/>
    </xf>
    <xf numFmtId="179" fontId="5" fillId="0" borderId="12" xfId="2" applyNumberFormat="1" applyFont="1" applyFill="1" applyBorder="1" applyAlignment="1">
      <alignment horizontal="center" vertical="center"/>
    </xf>
    <xf numFmtId="179" fontId="0" fillId="0" borderId="12" xfId="0" applyNumberFormat="1" applyFill="1" applyBorder="1" applyAlignment="1">
      <alignment horizontal="center" vertical="center"/>
    </xf>
    <xf numFmtId="0" fontId="5" fillId="0" borderId="1" xfId="2" applyFont="1" applyFill="1" applyBorder="1" applyAlignment="1">
      <alignment horizontal="center" vertical="center" shrinkToFit="1"/>
    </xf>
    <xf numFmtId="0" fontId="0" fillId="0" borderId="2" xfId="0" applyFill="1" applyBorder="1" applyAlignment="1">
      <alignment horizontal="center" vertical="center"/>
    </xf>
    <xf numFmtId="0" fontId="0" fillId="0" borderId="24" xfId="0" applyFill="1" applyBorder="1" applyAlignment="1">
      <alignment horizontal="center" vertical="center"/>
    </xf>
    <xf numFmtId="0" fontId="0" fillId="2" borderId="25" xfId="0" applyFill="1" applyBorder="1" applyAlignment="1">
      <alignment horizontal="center" vertical="center" shrinkToFit="1"/>
    </xf>
    <xf numFmtId="0" fontId="0" fillId="2" borderId="2" xfId="0" applyFill="1" applyBorder="1" applyAlignment="1">
      <alignment horizontal="center" vertical="center"/>
    </xf>
    <xf numFmtId="0" fontId="0" fillId="2" borderId="24" xfId="0" applyFill="1" applyBorder="1" applyAlignment="1">
      <alignment horizontal="center" vertical="center"/>
    </xf>
    <xf numFmtId="177" fontId="5" fillId="0" borderId="2" xfId="2" applyNumberFormat="1" applyFont="1" applyFill="1" applyBorder="1" applyAlignment="1">
      <alignment horizontal="center" vertical="center"/>
    </xf>
    <xf numFmtId="178" fontId="5" fillId="0" borderId="2" xfId="2" applyNumberFormat="1" applyFont="1" applyFill="1" applyBorder="1" applyAlignment="1">
      <alignment horizontal="center" vertical="center"/>
    </xf>
    <xf numFmtId="0" fontId="0" fillId="0" borderId="3" xfId="0" applyFill="1" applyBorder="1" applyAlignment="1">
      <alignment horizontal="center" vertical="center"/>
    </xf>
    <xf numFmtId="179" fontId="5" fillId="0" borderId="1" xfId="2" applyNumberFormat="1" applyFont="1" applyFill="1" applyBorder="1" applyAlignment="1">
      <alignment horizontal="center" vertical="center"/>
    </xf>
    <xf numFmtId="178" fontId="5" fillId="0" borderId="1" xfId="2" applyNumberFormat="1" applyFont="1" applyFill="1" applyBorder="1" applyAlignment="1">
      <alignment horizontal="center" vertical="center"/>
    </xf>
    <xf numFmtId="38" fontId="5" fillId="0" borderId="1" xfId="2" applyNumberFormat="1" applyFont="1" applyFill="1" applyBorder="1" applyAlignment="1">
      <alignment horizontal="center" vertical="center"/>
    </xf>
    <xf numFmtId="38" fontId="5" fillId="0" borderId="2" xfId="2" applyNumberFormat="1" applyFont="1" applyFill="1" applyBorder="1" applyAlignment="1">
      <alignment horizontal="center" vertical="center"/>
    </xf>
    <xf numFmtId="179" fontId="5" fillId="0" borderId="25" xfId="2" applyNumberFormat="1" applyFont="1" applyFill="1" applyBorder="1" applyAlignment="1">
      <alignment horizontal="center" vertical="center"/>
    </xf>
    <xf numFmtId="179" fontId="5" fillId="0" borderId="2" xfId="2" applyNumberFormat="1" applyFont="1" applyFill="1" applyBorder="1" applyAlignment="1">
      <alignment horizontal="center" vertical="center"/>
    </xf>
    <xf numFmtId="179" fontId="0" fillId="0" borderId="2" xfId="0" applyNumberFormat="1" applyFill="1" applyBorder="1" applyAlignment="1">
      <alignment horizontal="center" vertical="center"/>
    </xf>
    <xf numFmtId="38" fontId="5" fillId="0" borderId="7" xfId="2" applyNumberFormat="1" applyFont="1" applyFill="1" applyBorder="1" applyAlignment="1">
      <alignment horizontal="center" vertical="center"/>
    </xf>
    <xf numFmtId="38" fontId="5" fillId="0" borderId="8" xfId="2" applyNumberFormat="1" applyFont="1" applyFill="1" applyBorder="1" applyAlignment="1">
      <alignment horizontal="center" vertical="center"/>
    </xf>
    <xf numFmtId="0" fontId="0" fillId="0" borderId="32" xfId="0" applyBorder="1" applyAlignment="1">
      <alignment horizontal="center" vertical="center" textRotation="255"/>
    </xf>
    <xf numFmtId="0" fontId="0" fillId="0" borderId="10" xfId="0" applyBorder="1" applyAlignment="1">
      <alignment horizontal="center" vertical="center" textRotation="255"/>
    </xf>
    <xf numFmtId="0" fontId="0" fillId="0" borderId="27" xfId="0" applyBorder="1" applyAlignment="1">
      <alignment horizontal="center" vertical="center" textRotation="255"/>
    </xf>
    <xf numFmtId="0" fontId="5" fillId="0" borderId="20" xfId="2" applyFont="1" applyFill="1" applyBorder="1" applyAlignment="1">
      <alignment horizontal="center" vertical="center" shrinkToFit="1"/>
    </xf>
    <xf numFmtId="0" fontId="5" fillId="0" borderId="22" xfId="2" applyFont="1" applyFill="1" applyBorder="1" applyAlignment="1">
      <alignment horizontal="center" vertical="center" shrinkToFit="1"/>
    </xf>
    <xf numFmtId="0" fontId="7" fillId="2" borderId="33" xfId="2" applyFont="1" applyFill="1" applyBorder="1" applyAlignment="1">
      <alignment horizontal="center" vertical="center" wrapText="1" shrinkToFit="1"/>
    </xf>
    <xf numFmtId="0" fontId="7" fillId="2" borderId="29" xfId="2" applyFont="1" applyFill="1" applyBorder="1" applyAlignment="1">
      <alignment horizontal="center" vertical="center" wrapText="1"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177" fontId="5" fillId="0" borderId="20" xfId="2" applyNumberFormat="1" applyFont="1" applyFill="1" applyBorder="1" applyAlignment="1">
      <alignment horizontal="center" vertical="center"/>
    </xf>
    <xf numFmtId="178" fontId="5" fillId="0" borderId="20" xfId="2" applyNumberFormat="1" applyFont="1" applyFill="1" applyBorder="1" applyAlignment="1">
      <alignment horizontal="center" vertical="center"/>
    </xf>
    <xf numFmtId="0" fontId="0" fillId="0" borderId="21" xfId="0" applyFill="1" applyBorder="1" applyAlignment="1">
      <alignment horizontal="center" vertical="center"/>
    </xf>
    <xf numFmtId="179" fontId="5" fillId="0" borderId="19" xfId="2" applyNumberFormat="1" applyFont="1" applyFill="1" applyBorder="1" applyAlignment="1">
      <alignment horizontal="center" vertical="center"/>
    </xf>
    <xf numFmtId="178" fontId="5" fillId="0" borderId="19" xfId="2" applyNumberFormat="1" applyFont="1" applyFill="1" applyBorder="1" applyAlignment="1">
      <alignment horizontal="center" vertical="center"/>
    </xf>
    <xf numFmtId="38" fontId="5" fillId="0" borderId="19" xfId="2" applyNumberFormat="1" applyFont="1" applyFill="1" applyBorder="1" applyAlignment="1">
      <alignment horizontal="center" vertical="center"/>
    </xf>
    <xf numFmtId="38" fontId="5" fillId="0" borderId="20" xfId="2" applyNumberFormat="1" applyFont="1" applyFill="1" applyBorder="1" applyAlignment="1">
      <alignment horizontal="center" vertical="center"/>
    </xf>
    <xf numFmtId="179" fontId="5" fillId="0" borderId="23" xfId="2" applyNumberFormat="1" applyFont="1" applyFill="1" applyBorder="1" applyAlignment="1">
      <alignment horizontal="center" vertical="center"/>
    </xf>
    <xf numFmtId="179" fontId="5" fillId="0" borderId="20" xfId="2" applyNumberFormat="1" applyFont="1" applyFill="1" applyBorder="1" applyAlignment="1">
      <alignment horizontal="center" vertical="center"/>
    </xf>
    <xf numFmtId="179" fontId="0" fillId="0" borderId="20" xfId="0" applyNumberFormat="1" applyFill="1" applyBorder="1" applyAlignment="1">
      <alignment horizontal="center" vertical="center"/>
    </xf>
    <xf numFmtId="178" fontId="5" fillId="0" borderId="22" xfId="2" applyNumberFormat="1" applyFont="1" applyFill="1" applyBorder="1" applyAlignment="1">
      <alignment horizontal="center" vertical="center"/>
    </xf>
    <xf numFmtId="0" fontId="5" fillId="0" borderId="2" xfId="2" applyFont="1" applyFill="1" applyBorder="1" applyAlignment="1">
      <alignment horizontal="center" vertical="center" shrinkToFit="1"/>
    </xf>
    <xf numFmtId="178" fontId="5" fillId="0" borderId="24" xfId="2" applyNumberFormat="1" applyFont="1" applyFill="1" applyBorder="1" applyAlignment="1">
      <alignment horizontal="center" vertical="center"/>
    </xf>
    <xf numFmtId="0" fontId="5" fillId="0" borderId="28" xfId="2" applyFont="1" applyFill="1" applyBorder="1" applyAlignment="1">
      <alignment horizontal="center" vertical="center" shrinkToFit="1"/>
    </xf>
    <xf numFmtId="0" fontId="0" fillId="0" borderId="28" xfId="0" applyFill="1" applyBorder="1" applyAlignment="1">
      <alignment horizontal="center" vertical="center"/>
    </xf>
    <xf numFmtId="0" fontId="0" fillId="0" borderId="18" xfId="0" applyFill="1" applyBorder="1" applyAlignment="1">
      <alignment horizontal="center" vertical="center"/>
    </xf>
    <xf numFmtId="0" fontId="0" fillId="2" borderId="30" xfId="0" applyFill="1" applyBorder="1" applyAlignment="1">
      <alignment horizontal="center" vertical="center" shrinkToFit="1"/>
    </xf>
    <xf numFmtId="0" fontId="0" fillId="2" borderId="28" xfId="0" applyFill="1" applyBorder="1" applyAlignment="1">
      <alignment horizontal="center" vertical="center"/>
    </xf>
    <xf numFmtId="0" fontId="0" fillId="2" borderId="18" xfId="0" applyFill="1" applyBorder="1" applyAlignment="1">
      <alignment horizontal="center" vertical="center"/>
    </xf>
    <xf numFmtId="177" fontId="5" fillId="0" borderId="30" xfId="2" applyNumberFormat="1" applyFont="1" applyFill="1" applyBorder="1" applyAlignment="1">
      <alignment horizontal="center" vertical="center"/>
    </xf>
    <xf numFmtId="178" fontId="5" fillId="0" borderId="28" xfId="2" applyNumberFormat="1" applyFont="1" applyFill="1" applyBorder="1" applyAlignment="1">
      <alignment horizontal="center" vertical="center"/>
    </xf>
    <xf numFmtId="0" fontId="0" fillId="0" borderId="26" xfId="0" applyFill="1" applyBorder="1" applyAlignment="1">
      <alignment horizontal="center" vertical="center"/>
    </xf>
    <xf numFmtId="179" fontId="5" fillId="0" borderId="17" xfId="2" applyNumberFormat="1" applyFont="1" applyFill="1" applyBorder="1" applyAlignment="1">
      <alignment horizontal="center" vertical="center"/>
    </xf>
    <xf numFmtId="178" fontId="5" fillId="0" borderId="17" xfId="2" applyNumberFormat="1" applyFont="1" applyFill="1" applyBorder="1" applyAlignment="1">
      <alignment horizontal="center" vertical="center"/>
    </xf>
    <xf numFmtId="38" fontId="5" fillId="0" borderId="17" xfId="2" applyNumberFormat="1" applyFont="1" applyFill="1" applyBorder="1" applyAlignment="1">
      <alignment horizontal="center" vertical="center"/>
    </xf>
    <xf numFmtId="38" fontId="5" fillId="0" borderId="28" xfId="2" applyNumberFormat="1" applyFont="1" applyFill="1" applyBorder="1" applyAlignment="1">
      <alignment horizontal="center" vertical="center"/>
    </xf>
    <xf numFmtId="178" fontId="5" fillId="0" borderId="18" xfId="2" applyNumberFormat="1" applyFont="1" applyFill="1" applyBorder="1" applyAlignment="1">
      <alignment horizontal="center" vertical="center"/>
    </xf>
    <xf numFmtId="177" fontId="5" fillId="0" borderId="25" xfId="2" applyNumberFormat="1" applyFont="1" applyFill="1" applyBorder="1" applyAlignment="1">
      <alignment horizontal="center" vertical="center"/>
    </xf>
    <xf numFmtId="0" fontId="0" fillId="2" borderId="13" xfId="0" applyFill="1" applyBorder="1" applyAlignment="1">
      <alignment horizontal="center" vertical="center" shrinkToFit="1"/>
    </xf>
    <xf numFmtId="0" fontId="0" fillId="2" borderId="34" xfId="0" applyFill="1" applyBorder="1" applyAlignment="1">
      <alignment horizontal="center" vertical="center" shrinkToFit="1"/>
    </xf>
    <xf numFmtId="0" fontId="5" fillId="3" borderId="28" xfId="2" applyFont="1" applyFill="1" applyBorder="1" applyAlignment="1">
      <alignment horizontal="center" vertical="center" shrinkToFit="1"/>
    </xf>
    <xf numFmtId="0" fontId="0" fillId="3" borderId="28" xfId="0" applyFill="1" applyBorder="1" applyAlignment="1">
      <alignment horizontal="center" vertical="center"/>
    </xf>
    <xf numFmtId="0" fontId="0" fillId="3" borderId="18" xfId="0" applyFill="1" applyBorder="1" applyAlignment="1">
      <alignment horizontal="center" vertical="center"/>
    </xf>
    <xf numFmtId="177" fontId="5" fillId="0" borderId="23" xfId="2" applyNumberFormat="1" applyFont="1" applyFill="1" applyBorder="1" applyAlignment="1">
      <alignment horizontal="center" vertical="center"/>
    </xf>
    <xf numFmtId="178" fontId="5" fillId="0" borderId="3" xfId="2" applyNumberFormat="1" applyFont="1" applyFill="1" applyBorder="1" applyAlignment="1">
      <alignment horizontal="center" vertical="center"/>
    </xf>
    <xf numFmtId="179" fontId="5" fillId="0" borderId="30" xfId="2" applyNumberFormat="1" applyFont="1" applyFill="1" applyBorder="1" applyAlignment="1">
      <alignment horizontal="center" vertical="center"/>
    </xf>
    <xf numFmtId="179" fontId="5" fillId="0" borderId="28" xfId="2" applyNumberFormat="1" applyFont="1" applyFill="1" applyBorder="1" applyAlignment="1">
      <alignment horizontal="center" vertical="center"/>
    </xf>
    <xf numFmtId="179" fontId="0" fillId="0" borderId="28" xfId="0" applyNumberFormat="1" applyFill="1" applyBorder="1" applyAlignment="1">
      <alignment horizontal="center" vertical="center"/>
    </xf>
    <xf numFmtId="178" fontId="5" fillId="0" borderId="26" xfId="2" applyNumberFormat="1" applyFont="1" applyFill="1" applyBorder="1" applyAlignment="1">
      <alignment horizontal="center" vertical="center"/>
    </xf>
    <xf numFmtId="0" fontId="2" fillId="0" borderId="4" xfId="0" applyFont="1" applyFill="1" applyBorder="1" applyAlignment="1">
      <alignment vertical="center"/>
    </xf>
    <xf numFmtId="0" fontId="0" fillId="0" borderId="4" xfId="0" applyFill="1" applyBorder="1" applyAlignment="1">
      <alignment vertical="center"/>
    </xf>
    <xf numFmtId="0" fontId="0" fillId="0" borderId="6" xfId="0" applyFill="1" applyBorder="1" applyAlignment="1">
      <alignment horizontal="left" vertical="center" indent="1"/>
    </xf>
    <xf numFmtId="0" fontId="2" fillId="0" borderId="39" xfId="0" applyNumberFormat="1" applyFont="1" applyFill="1" applyBorder="1" applyAlignment="1">
      <alignment horizontal="right" vertical="center"/>
    </xf>
    <xf numFmtId="0" fontId="0" fillId="0" borderId="5" xfId="0" applyNumberFormat="1" applyFill="1" applyBorder="1" applyAlignment="1">
      <alignment horizontal="right" vertical="center"/>
    </xf>
    <xf numFmtId="49" fontId="2" fillId="0" borderId="39" xfId="0" applyNumberFormat="1" applyFont="1" applyFill="1" applyBorder="1" applyAlignment="1">
      <alignment horizontal="right" vertical="center"/>
    </xf>
    <xf numFmtId="49" fontId="0" fillId="0" borderId="5" xfId="0" applyNumberFormat="1" applyFill="1" applyBorder="1" applyAlignment="1">
      <alignment horizontal="right" vertical="center"/>
    </xf>
    <xf numFmtId="0" fontId="2" fillId="0" borderId="6" xfId="0" applyFont="1" applyFill="1" applyBorder="1" applyAlignment="1">
      <alignment horizontal="left" vertical="center" indent="1"/>
    </xf>
    <xf numFmtId="181" fontId="0" fillId="0" borderId="4" xfId="0" applyNumberFormat="1" applyFill="1" applyBorder="1" applyAlignment="1">
      <alignment vertical="center"/>
    </xf>
    <xf numFmtId="0" fontId="0" fillId="0" borderId="6" xfId="0" applyNumberFormat="1" applyFill="1" applyBorder="1" applyAlignment="1">
      <alignment horizontal="right" vertical="center"/>
    </xf>
    <xf numFmtId="0" fontId="2" fillId="0" borderId="4" xfId="0" applyFont="1" applyFill="1" applyBorder="1" applyAlignment="1">
      <alignment vertical="center" wrapText="1"/>
    </xf>
    <xf numFmtId="0" fontId="0" fillId="0" borderId="4" xfId="0" applyFill="1" applyBorder="1" applyAlignment="1">
      <alignment vertical="center" wrapText="1"/>
    </xf>
  </cellXfs>
  <cellStyles count="3">
    <cellStyle name="標準" xfId="0" builtinId="0"/>
    <cellStyle name="標準 2" xfId="2"/>
    <cellStyle name="標準 7" xfId="1"/>
  </cellStyles>
  <dxfs count="10">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font>
      <border diagonalUp="0" diagonalDown="0">
        <left/>
        <right/>
        <top/>
        <bottom/>
        <vertical/>
        <horizontal/>
      </border>
    </dxf>
    <dxf>
      <font>
        <color theme="0"/>
      </font>
      <fill>
        <patternFill patternType="none">
          <bgColor auto="1"/>
        </patternFill>
      </fill>
    </dxf>
    <dxf>
      <fill>
        <patternFill patternType="none">
          <bgColor auto="1"/>
        </patternFill>
      </fill>
    </dxf>
  </dxfs>
  <tableStyles count="4" defaultTableStyle="TableStyleMedium9" defaultPivotStyle="PivotStyleLight16">
    <tableStyle name="テーブル スタイル 1" pivot="0" count="0"/>
    <tableStyle name="テーブル スタイル 2" pivot="0" count="1">
      <tableStyleElement type="wholeTable" dxfId="9"/>
    </tableStyle>
    <tableStyle name="テーブル スタイル 3" pivot="0" count="1">
      <tableStyleElement type="wholeTable" dxfId="8"/>
    </tableStyle>
    <tableStyle name="テーブル スタイル 4" pivot="0" count="1">
      <tableStyleElement type="wholeTabl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190500</xdr:colOff>
      <xdr:row>12</xdr:row>
      <xdr:rowOff>190500</xdr:rowOff>
    </xdr:from>
    <xdr:to>
      <xdr:col>24</xdr:col>
      <xdr:colOff>266700</xdr:colOff>
      <xdr:row>14</xdr:row>
      <xdr:rowOff>38100</xdr:rowOff>
    </xdr:to>
    <xdr:sp macro="" textlink="">
      <xdr:nvSpPr>
        <xdr:cNvPr id="2" name="テキスト ボックス 1"/>
        <xdr:cNvSpPr txBox="1"/>
      </xdr:nvSpPr>
      <xdr:spPr>
        <a:xfrm>
          <a:off x="6238875" y="2590800"/>
          <a:ext cx="352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40</xdr:row>
      <xdr:rowOff>171450</xdr:rowOff>
    </xdr:from>
    <xdr:to>
      <xdr:col>15</xdr:col>
      <xdr:colOff>38100</xdr:colOff>
      <xdr:row>44</xdr:row>
      <xdr:rowOff>38100</xdr:rowOff>
    </xdr:to>
    <xdr:sp macro="" textlink="">
      <xdr:nvSpPr>
        <xdr:cNvPr id="2" name="テキスト ボックス 1"/>
        <xdr:cNvSpPr txBox="1"/>
      </xdr:nvSpPr>
      <xdr:spPr>
        <a:xfrm>
          <a:off x="1666875" y="6029325"/>
          <a:ext cx="1371600" cy="52387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twoCellAnchor>
    <xdr:from>
      <xdr:col>9</xdr:col>
      <xdr:colOff>19050</xdr:colOff>
      <xdr:row>86</xdr:row>
      <xdr:rowOff>200025</xdr:rowOff>
    </xdr:from>
    <xdr:to>
      <xdr:col>17</xdr:col>
      <xdr:colOff>171450</xdr:colOff>
      <xdr:row>88</xdr:row>
      <xdr:rowOff>190500</xdr:rowOff>
    </xdr:to>
    <xdr:sp macro="" textlink="">
      <xdr:nvSpPr>
        <xdr:cNvPr id="3" name="テキスト ボックス 2"/>
        <xdr:cNvSpPr txBox="1"/>
      </xdr:nvSpPr>
      <xdr:spPr>
        <a:xfrm>
          <a:off x="1819275" y="8801100"/>
          <a:ext cx="1752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139700</xdr:colOff>
      <xdr:row>53</xdr:row>
      <xdr:rowOff>107950</xdr:rowOff>
    </xdr:from>
    <xdr:to>
      <xdr:col>17</xdr:col>
      <xdr:colOff>41275</xdr:colOff>
      <xdr:row>55</xdr:row>
      <xdr:rowOff>63500</xdr:rowOff>
    </xdr:to>
    <xdr:sp macro="" textlink="">
      <xdr:nvSpPr>
        <xdr:cNvPr id="4" name="テキスト ボックス 3"/>
        <xdr:cNvSpPr txBox="1"/>
      </xdr:nvSpPr>
      <xdr:spPr>
        <a:xfrm>
          <a:off x="1739900" y="7299325"/>
          <a:ext cx="1701800" cy="4794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twoCellAnchor>
    <xdr:from>
      <xdr:col>6</xdr:col>
      <xdr:colOff>171450</xdr:colOff>
      <xdr:row>7</xdr:row>
      <xdr:rowOff>19050</xdr:rowOff>
    </xdr:from>
    <xdr:to>
      <xdr:col>13</xdr:col>
      <xdr:colOff>142875</xdr:colOff>
      <xdr:row>10</xdr:row>
      <xdr:rowOff>9525</xdr:rowOff>
    </xdr:to>
    <xdr:sp macro="" textlink="">
      <xdr:nvSpPr>
        <xdr:cNvPr id="5" name="テキスト ボックス 4"/>
        <xdr:cNvSpPr txBox="1"/>
      </xdr:nvSpPr>
      <xdr:spPr>
        <a:xfrm>
          <a:off x="1371600" y="1209675"/>
          <a:ext cx="1371600" cy="44767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4"/>
  <sheetViews>
    <sheetView tabSelected="1" view="pageBreakPreview" zoomScaleNormal="100" zoomScaleSheetLayoutView="100" workbookViewId="0">
      <selection activeCell="C35" sqref="C35"/>
    </sheetView>
  </sheetViews>
  <sheetFormatPr defaultRowHeight="13.5"/>
  <cols>
    <col min="1" max="10" width="3.625" customWidth="1"/>
    <col min="11" max="11" width="1.625" customWidth="1"/>
    <col min="12" max="25" width="3.625" customWidth="1"/>
  </cols>
  <sheetData>
    <row r="1" spans="1:25" ht="15.95" customHeight="1">
      <c r="H1" s="1"/>
      <c r="I1" s="1"/>
      <c r="U1" s="3" t="s">
        <v>0</v>
      </c>
      <c r="V1" s="44"/>
      <c r="W1" s="2" t="s">
        <v>1</v>
      </c>
      <c r="X1" s="19"/>
      <c r="Y1" s="2" t="s">
        <v>2</v>
      </c>
    </row>
    <row r="2" spans="1:25" ht="15.95" customHeight="1"/>
    <row r="3" spans="1:25" ht="15.95" customHeight="1"/>
    <row r="4" spans="1:25" ht="15.95" customHeight="1"/>
    <row r="5" spans="1:25" ht="15.95" customHeight="1"/>
    <row r="6" spans="1:25" ht="15.95" customHeight="1"/>
    <row r="7" spans="1:25" ht="15.95" customHeight="1">
      <c r="A7" s="1" t="s">
        <v>3</v>
      </c>
      <c r="H7" s="1"/>
      <c r="I7" s="1"/>
    </row>
    <row r="8" spans="1:25" ht="15.95" customHeight="1"/>
    <row r="9" spans="1:25" ht="15.95" customHeight="1"/>
    <row r="10" spans="1:25" ht="15.95" customHeight="1"/>
    <row r="11" spans="1:25" ht="15.95" customHeight="1"/>
    <row r="12" spans="1:25" ht="15.95" customHeight="1"/>
    <row r="13" spans="1:25" ht="15.95" customHeight="1">
      <c r="L13" s="70" t="s">
        <v>4</v>
      </c>
      <c r="M13" s="70"/>
      <c r="N13" s="71"/>
      <c r="O13" s="71"/>
      <c r="P13" s="77"/>
      <c r="Q13" s="78"/>
      <c r="R13" s="78"/>
      <c r="S13" s="78"/>
      <c r="T13" s="78"/>
      <c r="U13" s="78"/>
      <c r="V13" s="78"/>
      <c r="W13" s="78"/>
      <c r="X13" s="78"/>
      <c r="Y13" s="78"/>
    </row>
    <row r="14" spans="1:25" ht="15.95" customHeight="1">
      <c r="L14" s="70" t="s">
        <v>5</v>
      </c>
      <c r="M14" s="70"/>
      <c r="N14" s="71"/>
      <c r="O14" s="71"/>
      <c r="P14" s="77"/>
      <c r="Q14" s="78"/>
      <c r="R14" s="78"/>
      <c r="S14" s="78"/>
      <c r="T14" s="78"/>
      <c r="U14" s="78"/>
      <c r="V14" s="78"/>
      <c r="W14" s="78"/>
      <c r="X14" s="78"/>
      <c r="Y14" s="78"/>
    </row>
    <row r="15" spans="1:25" ht="15.95" customHeight="1">
      <c r="L15" s="70" t="s">
        <v>6</v>
      </c>
      <c r="M15" s="70"/>
      <c r="N15" s="71"/>
      <c r="O15" s="71"/>
      <c r="P15" s="77"/>
      <c r="Q15" s="78"/>
      <c r="R15" s="78"/>
      <c r="S15" s="78"/>
      <c r="T15" s="78"/>
      <c r="U15" s="78"/>
      <c r="V15" s="78"/>
      <c r="W15" s="78"/>
      <c r="X15" s="78"/>
      <c r="Y15" s="78"/>
    </row>
    <row r="16" spans="1:25" ht="15.95" customHeight="1"/>
    <row r="17" spans="1:25" ht="15.95" customHeight="1"/>
    <row r="18" spans="1:25" ht="15.95" customHeight="1"/>
    <row r="19" spans="1:25" ht="15.95" customHeight="1">
      <c r="A19" s="79" t="s">
        <v>81</v>
      </c>
      <c r="B19" s="76"/>
      <c r="C19" s="76"/>
      <c r="D19" s="76"/>
      <c r="E19" s="76"/>
      <c r="F19" s="76"/>
      <c r="G19" s="76"/>
      <c r="H19" s="76"/>
      <c r="I19" s="76"/>
      <c r="J19" s="76"/>
      <c r="K19" s="76"/>
      <c r="L19" s="76"/>
      <c r="M19" s="76"/>
      <c r="N19" s="76"/>
      <c r="O19" s="76"/>
      <c r="P19" s="76"/>
      <c r="Q19" s="76"/>
      <c r="R19" s="76"/>
      <c r="S19" s="76"/>
      <c r="T19" s="76"/>
      <c r="U19" s="76"/>
      <c r="V19" s="76"/>
      <c r="W19" s="76"/>
      <c r="X19" s="76"/>
      <c r="Y19" s="76"/>
    </row>
    <row r="20" spans="1:25" ht="15.95" customHeight="1"/>
    <row r="21" spans="1:25" ht="15.95" customHeight="1"/>
    <row r="22" spans="1:25" ht="15.95" customHeight="1"/>
    <row r="23" spans="1:25" ht="15.95" customHeight="1">
      <c r="B23" s="80" t="s">
        <v>76</v>
      </c>
      <c r="C23" s="81"/>
      <c r="D23" s="76"/>
      <c r="E23" s="76"/>
      <c r="F23" s="76"/>
      <c r="G23" s="76"/>
      <c r="H23" s="76"/>
      <c r="I23" s="76"/>
      <c r="J23" s="76"/>
      <c r="K23" s="76"/>
      <c r="L23" s="76"/>
      <c r="M23" s="76"/>
      <c r="N23" s="76"/>
      <c r="O23" s="76"/>
      <c r="P23" s="76"/>
      <c r="Q23" s="76"/>
      <c r="R23" s="76"/>
      <c r="S23" s="76"/>
      <c r="T23" s="76"/>
      <c r="U23" s="76"/>
      <c r="V23" s="76"/>
      <c r="W23" s="76"/>
      <c r="X23" s="76"/>
    </row>
    <row r="24" spans="1:25" ht="15.95" customHeight="1">
      <c r="A24" s="46"/>
      <c r="B24" s="80" t="s">
        <v>77</v>
      </c>
      <c r="C24" s="81"/>
      <c r="D24" s="76"/>
      <c r="E24" s="76"/>
      <c r="F24" s="76"/>
      <c r="G24" s="76"/>
      <c r="H24" s="76"/>
      <c r="I24" s="76"/>
      <c r="J24" s="76"/>
      <c r="K24" s="76"/>
      <c r="L24" s="76"/>
      <c r="M24" s="76"/>
      <c r="N24" s="76"/>
      <c r="O24" s="76"/>
      <c r="P24" s="76"/>
      <c r="Q24" s="76"/>
      <c r="R24" s="76"/>
      <c r="S24" s="76"/>
      <c r="T24" s="76"/>
      <c r="U24" s="76"/>
      <c r="V24" s="76"/>
      <c r="W24" s="76"/>
      <c r="X24" s="76"/>
      <c r="Y24" s="48"/>
    </row>
    <row r="25" spans="1:25" ht="15.95" customHeight="1">
      <c r="A25" s="47"/>
      <c r="B25" s="48"/>
      <c r="C25" s="48"/>
      <c r="D25" s="48"/>
      <c r="E25" s="48"/>
      <c r="F25" s="48"/>
      <c r="G25" s="48"/>
      <c r="H25" s="48"/>
      <c r="I25" s="48"/>
      <c r="J25" s="48"/>
      <c r="K25" s="48"/>
      <c r="L25" s="48"/>
      <c r="M25" s="48"/>
      <c r="N25" s="48"/>
      <c r="O25" s="48"/>
      <c r="P25" s="48"/>
      <c r="Q25" s="48"/>
      <c r="R25" s="48"/>
      <c r="S25" s="48"/>
      <c r="T25" s="48"/>
      <c r="U25" s="48"/>
      <c r="V25" s="48"/>
      <c r="W25" s="48"/>
      <c r="X25" s="48"/>
      <c r="Y25" s="48"/>
    </row>
    <row r="26" spans="1:25" ht="15.95" customHeight="1"/>
    <row r="27" spans="1:25" ht="15.95" customHeight="1"/>
    <row r="28" spans="1:25" ht="15.95" customHeight="1">
      <c r="B28" s="72" t="s">
        <v>7</v>
      </c>
      <c r="C28" s="73"/>
      <c r="D28" s="73"/>
      <c r="E28" s="73"/>
      <c r="F28" s="73"/>
      <c r="G28" s="73"/>
      <c r="H28" s="73"/>
      <c r="I28" s="73"/>
      <c r="J28" s="73"/>
      <c r="K28" s="73"/>
      <c r="L28" s="73"/>
      <c r="M28" s="73"/>
      <c r="N28" s="73"/>
    </row>
    <row r="29" spans="1:25" ht="15.95" customHeight="1">
      <c r="C29" s="70" t="s">
        <v>4</v>
      </c>
      <c r="D29" s="70"/>
      <c r="E29" s="71"/>
      <c r="F29" s="71"/>
      <c r="G29" s="68" t="str">
        <f>IF(P13="","",P13)</f>
        <v/>
      </c>
      <c r="H29" s="69"/>
      <c r="I29" s="69"/>
      <c r="J29" s="69"/>
      <c r="K29" s="69"/>
      <c r="L29" s="69"/>
      <c r="M29" s="69"/>
      <c r="N29" s="69"/>
      <c r="O29" s="69"/>
      <c r="P29" s="69"/>
      <c r="Q29" s="69"/>
      <c r="R29" s="69"/>
    </row>
    <row r="30" spans="1:25" ht="15.95" customHeight="1">
      <c r="C30" s="70" t="s">
        <v>5</v>
      </c>
      <c r="D30" s="70"/>
      <c r="E30" s="71"/>
      <c r="F30" s="71"/>
      <c r="G30" s="68" t="str">
        <f t="shared" ref="G30:G31" si="0">IF(P14="","",P14)</f>
        <v/>
      </c>
      <c r="H30" s="69"/>
      <c r="I30" s="69"/>
      <c r="J30" s="69"/>
      <c r="K30" s="69"/>
      <c r="L30" s="69"/>
      <c r="M30" s="69"/>
      <c r="N30" s="69"/>
      <c r="O30" s="69"/>
      <c r="P30" s="69"/>
      <c r="Q30" s="69"/>
      <c r="R30" s="69"/>
    </row>
    <row r="31" spans="1:25" ht="15.95" customHeight="1">
      <c r="C31" s="70" t="s">
        <v>6</v>
      </c>
      <c r="D31" s="70"/>
      <c r="E31" s="71"/>
      <c r="F31" s="71"/>
      <c r="G31" s="68" t="str">
        <f t="shared" si="0"/>
        <v/>
      </c>
      <c r="H31" s="69"/>
      <c r="I31" s="69"/>
      <c r="J31" s="69"/>
      <c r="K31" s="69"/>
      <c r="L31" s="69"/>
      <c r="M31" s="69"/>
      <c r="N31" s="69"/>
      <c r="O31" s="69"/>
      <c r="P31" s="69"/>
      <c r="Q31" s="69"/>
      <c r="R31" s="69"/>
    </row>
    <row r="32" spans="1:25" ht="15.95" customHeight="1"/>
    <row r="33" spans="2:21" ht="15.95" customHeight="1">
      <c r="B33" s="72" t="s">
        <v>8</v>
      </c>
      <c r="C33" s="73"/>
      <c r="D33" s="73"/>
      <c r="E33" s="73"/>
      <c r="F33" s="73"/>
      <c r="G33" s="73"/>
      <c r="H33" s="73"/>
      <c r="I33" s="73"/>
      <c r="J33" s="73"/>
      <c r="K33" s="73"/>
      <c r="L33" s="73"/>
      <c r="M33" s="73"/>
      <c r="N33" s="73"/>
    </row>
    <row r="34" spans="2:21" ht="15.95" customHeight="1">
      <c r="C34" s="1" t="s">
        <v>143</v>
      </c>
    </row>
    <row r="35" spans="2:21" ht="15.95" customHeight="1"/>
    <row r="36" spans="2:21" ht="15.95" customHeight="1">
      <c r="B36" s="72" t="s">
        <v>9</v>
      </c>
      <c r="C36" s="73"/>
      <c r="D36" s="73"/>
      <c r="E36" s="73"/>
      <c r="F36" s="73"/>
      <c r="G36" s="73"/>
      <c r="H36" s="73"/>
      <c r="I36" s="73"/>
      <c r="J36" s="73"/>
      <c r="K36" s="73"/>
      <c r="L36" s="73"/>
      <c r="M36" s="73"/>
      <c r="N36" s="73"/>
    </row>
    <row r="37" spans="2:21" ht="15.95" customHeight="1">
      <c r="C37" s="74" t="s">
        <v>141</v>
      </c>
      <c r="D37" s="75"/>
      <c r="E37" s="75"/>
      <c r="F37" s="75"/>
      <c r="G37" s="75"/>
      <c r="H37" s="75"/>
      <c r="I37" s="75"/>
      <c r="J37" s="75"/>
      <c r="K37" s="75"/>
      <c r="L37" s="75"/>
      <c r="M37" s="75"/>
      <c r="N37" s="75"/>
      <c r="O37" s="75"/>
      <c r="P37" s="75"/>
      <c r="Q37" s="75"/>
      <c r="R37" s="75"/>
      <c r="S37" s="75"/>
      <c r="T37" s="75"/>
      <c r="U37" s="75"/>
    </row>
    <row r="38" spans="2:21" ht="15.95" customHeight="1"/>
    <row r="39" spans="2:21" ht="15.95" customHeight="1">
      <c r="B39" s="72" t="s">
        <v>10</v>
      </c>
      <c r="C39" s="73"/>
      <c r="D39" s="73"/>
      <c r="E39" s="73"/>
      <c r="F39" s="73"/>
      <c r="G39" s="73"/>
      <c r="H39" s="73"/>
      <c r="I39" s="73"/>
      <c r="J39" s="73"/>
      <c r="K39" s="73"/>
      <c r="L39" s="73"/>
      <c r="M39" s="73"/>
      <c r="N39" s="73"/>
      <c r="O39" s="76"/>
      <c r="P39" s="76"/>
      <c r="Q39" s="76"/>
      <c r="R39" s="76"/>
      <c r="S39" s="76"/>
      <c r="T39" s="76"/>
      <c r="U39" s="76"/>
    </row>
    <row r="40" spans="2:21" ht="15.95" customHeight="1">
      <c r="C40" s="1" t="s">
        <v>11</v>
      </c>
    </row>
    <row r="41" spans="2:21" ht="15.95" customHeight="1">
      <c r="C41" s="1" t="s">
        <v>12</v>
      </c>
    </row>
    <row r="42" spans="2:21" ht="15.95" customHeight="1"/>
    <row r="43" spans="2:21" ht="15.95" customHeight="1">
      <c r="B43" s="72" t="s">
        <v>75</v>
      </c>
      <c r="C43" s="73"/>
      <c r="D43" s="73"/>
      <c r="E43" s="73"/>
      <c r="F43" s="73"/>
      <c r="G43" s="73"/>
      <c r="H43" s="73"/>
      <c r="I43" s="73"/>
      <c r="J43" s="73"/>
      <c r="K43" s="73"/>
      <c r="L43" s="73"/>
      <c r="M43" s="73"/>
      <c r="N43" s="73"/>
      <c r="O43" s="76"/>
      <c r="P43" s="76"/>
      <c r="Q43" s="76"/>
      <c r="R43" s="76"/>
      <c r="S43" s="76"/>
      <c r="T43" s="76"/>
      <c r="U43" s="76"/>
    </row>
    <row r="44" spans="2:21" ht="15.95" customHeight="1">
      <c r="C44" s="1" t="s">
        <v>82</v>
      </c>
    </row>
    <row r="45" spans="2:21" ht="15.95" customHeight="1"/>
    <row r="46" spans="2:21" ht="15.95" customHeight="1"/>
    <row r="47" spans="2:21" ht="15.95" customHeight="1"/>
    <row r="48" spans="2:21" ht="15.95" customHeight="1"/>
    <row r="49" ht="15.95" customHeight="1"/>
    <row r="50" ht="15.95" customHeight="1"/>
    <row r="51" ht="15.95" customHeight="1"/>
    <row r="52" ht="15.9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mergeCells count="21">
    <mergeCell ref="B43:U43"/>
    <mergeCell ref="P13:Y13"/>
    <mergeCell ref="P14:Y14"/>
    <mergeCell ref="P15:Y15"/>
    <mergeCell ref="A19:Y19"/>
    <mergeCell ref="B23:X23"/>
    <mergeCell ref="B24:X24"/>
    <mergeCell ref="B28:N28"/>
    <mergeCell ref="C29:F29"/>
    <mergeCell ref="C30:F30"/>
    <mergeCell ref="L14:O14"/>
    <mergeCell ref="L13:O13"/>
    <mergeCell ref="L15:O15"/>
    <mergeCell ref="B39:U39"/>
    <mergeCell ref="G29:R29"/>
    <mergeCell ref="G30:R30"/>
    <mergeCell ref="G31:R31"/>
    <mergeCell ref="C31:F31"/>
    <mergeCell ref="B33:N33"/>
    <mergeCell ref="B36:N36"/>
    <mergeCell ref="C37:U37"/>
  </mergeCells>
  <phoneticPr fontId="1"/>
  <pageMargins left="0.70866141732283472" right="0.70866141732283472" top="0.74803149606299213" bottom="0.74803149606299213" header="0.31496062992125984" footer="0.31496062992125984"/>
  <pageSetup paperSize="9" orientation="portrait" blackAndWhite="1" r:id="rId1"/>
  <headerFooter>
    <oddHeader xml:space="preserve">&amp;L&amp;10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30"/>
  <sheetViews>
    <sheetView view="pageBreakPreview" zoomScaleNormal="100" zoomScaleSheetLayoutView="100" workbookViewId="0">
      <selection activeCell="K69" sqref="K69:N69"/>
    </sheetView>
  </sheetViews>
  <sheetFormatPr defaultRowHeight="13.5"/>
  <cols>
    <col min="1" max="85" width="2.625" customWidth="1"/>
  </cols>
  <sheetData>
    <row r="1" spans="1:82" ht="20.100000000000001" customHeight="1">
      <c r="A1" s="137" t="str">
        <f>IF(表紙!P14="","",表紙!P14)</f>
        <v/>
      </c>
      <c r="B1" s="137"/>
      <c r="C1" s="137"/>
      <c r="D1" s="137"/>
      <c r="E1" s="137"/>
      <c r="F1" s="137"/>
      <c r="G1" s="137"/>
      <c r="H1" s="137"/>
      <c r="I1" s="137"/>
      <c r="J1" s="137"/>
      <c r="K1" s="137"/>
      <c r="L1" s="137"/>
      <c r="M1" s="137"/>
      <c r="N1" s="137"/>
      <c r="O1" s="137"/>
      <c r="P1" s="137"/>
      <c r="Q1" s="137"/>
      <c r="R1" s="137"/>
      <c r="S1" s="137"/>
      <c r="T1" s="137"/>
      <c r="U1" s="137"/>
      <c r="V1" s="6"/>
      <c r="W1" s="6"/>
      <c r="X1" s="6"/>
      <c r="Y1" s="6"/>
      <c r="Z1" s="6"/>
      <c r="AA1" s="6"/>
      <c r="AB1" s="6"/>
      <c r="AC1" s="6"/>
      <c r="AD1" s="6"/>
      <c r="AE1" s="6"/>
      <c r="AF1" s="6"/>
    </row>
    <row r="2" spans="1:82" ht="8.1" customHeight="1"/>
    <row r="3" spans="1:82" ht="15.95" customHeight="1">
      <c r="A3" s="208" t="s">
        <v>78</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9"/>
      <c r="BC3" s="29"/>
      <c r="BD3" s="29"/>
    </row>
    <row r="4" spans="1:82" ht="8.1" customHeight="1"/>
    <row r="5" spans="1:82" ht="15.95" customHeight="1">
      <c r="A5" s="8" t="s">
        <v>14</v>
      </c>
      <c r="B5" s="1" t="s">
        <v>13</v>
      </c>
      <c r="C5" s="1"/>
      <c r="D5" s="1"/>
      <c r="E5" s="1"/>
      <c r="F5" s="1"/>
    </row>
    <row r="6" spans="1:82" ht="12" customHeight="1">
      <c r="B6" s="135" t="s">
        <v>83</v>
      </c>
      <c r="C6" s="71"/>
      <c r="D6" s="71"/>
      <c r="E6" s="71"/>
      <c r="F6" s="71"/>
      <c r="G6" s="71"/>
      <c r="H6" s="71"/>
      <c r="I6" s="49"/>
      <c r="J6" s="136" t="s">
        <v>85</v>
      </c>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2"/>
      <c r="BB6" s="12"/>
      <c r="BC6" s="12"/>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row>
    <row r="7" spans="1:82" ht="12" customHeight="1">
      <c r="B7" s="71"/>
      <c r="C7" s="71"/>
      <c r="D7" s="71"/>
      <c r="E7" s="71"/>
      <c r="F7" s="71"/>
      <c r="G7" s="71"/>
      <c r="H7" s="71"/>
      <c r="I7" s="49"/>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2"/>
      <c r="BB7" s="12"/>
      <c r="BC7" s="12"/>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row>
    <row r="8" spans="1:82" ht="12" customHeight="1">
      <c r="B8" s="83"/>
      <c r="C8" s="83"/>
      <c r="D8" s="83"/>
      <c r="E8" s="83"/>
      <c r="F8" s="83"/>
      <c r="G8" s="83"/>
      <c r="H8" s="83"/>
      <c r="I8" s="51"/>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2"/>
      <c r="BB8" s="12"/>
      <c r="BC8" s="12"/>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row>
    <row r="9" spans="1:82" ht="12" customHeight="1">
      <c r="B9" s="135" t="s">
        <v>84</v>
      </c>
      <c r="C9" s="71"/>
      <c r="D9" s="71"/>
      <c r="E9" s="71"/>
      <c r="F9" s="71"/>
      <c r="G9" s="71"/>
      <c r="H9" s="71"/>
      <c r="I9" s="49"/>
      <c r="J9" s="139" t="s">
        <v>129</v>
      </c>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2"/>
      <c r="BB9" s="12"/>
      <c r="BC9" s="12"/>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row>
    <row r="10" spans="1:82" ht="12" customHeight="1">
      <c r="B10" s="71"/>
      <c r="C10" s="71"/>
      <c r="D10" s="71"/>
      <c r="E10" s="71"/>
      <c r="F10" s="71"/>
      <c r="G10" s="71"/>
      <c r="H10" s="71"/>
      <c r="I10" s="49"/>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2"/>
      <c r="BB10" s="12"/>
      <c r="BC10" s="12"/>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row>
    <row r="11" spans="1:82" ht="12" customHeight="1">
      <c r="B11" s="83"/>
      <c r="C11" s="83"/>
      <c r="D11" s="83"/>
      <c r="E11" s="83"/>
      <c r="F11" s="83"/>
      <c r="G11" s="83"/>
      <c r="H11" s="83"/>
      <c r="I11" s="51"/>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2"/>
      <c r="BB11" s="12"/>
      <c r="BC11" s="12"/>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row>
    <row r="12" spans="1:82" ht="12" customHeight="1">
      <c r="B12" s="135" t="s">
        <v>55</v>
      </c>
      <c r="C12" s="71"/>
      <c r="D12" s="71"/>
      <c r="E12" s="71"/>
      <c r="F12" s="71"/>
      <c r="G12" s="71"/>
      <c r="H12" s="71"/>
      <c r="I12" s="5"/>
      <c r="J12" s="136" t="s">
        <v>130</v>
      </c>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12"/>
      <c r="BB12" s="12"/>
      <c r="BC12" s="12"/>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row>
    <row r="13" spans="1:82" ht="12" customHeight="1">
      <c r="B13" s="71"/>
      <c r="C13" s="71"/>
      <c r="D13" s="71"/>
      <c r="E13" s="71"/>
      <c r="F13" s="71"/>
      <c r="G13" s="71"/>
      <c r="H13" s="71"/>
      <c r="I13" s="5"/>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12"/>
      <c r="BB13" s="12"/>
      <c r="BC13" s="12"/>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row>
    <row r="14" spans="1:82" ht="12" customHeight="1">
      <c r="B14" s="83"/>
      <c r="C14" s="83"/>
      <c r="D14" s="83"/>
      <c r="E14" s="83"/>
      <c r="F14" s="83"/>
      <c r="G14" s="83"/>
      <c r="H14" s="83"/>
      <c r="I14" s="27"/>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12"/>
      <c r="BB14" s="12"/>
      <c r="BC14" s="12"/>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row>
    <row r="15" spans="1:82" ht="12" customHeight="1">
      <c r="B15" s="183" t="s">
        <v>15</v>
      </c>
      <c r="C15" s="184"/>
      <c r="D15" s="184"/>
      <c r="E15" s="184"/>
      <c r="F15" s="184"/>
      <c r="G15" s="184"/>
      <c r="H15" s="184"/>
      <c r="I15" s="28"/>
      <c r="J15" s="139" t="s">
        <v>119</v>
      </c>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2"/>
      <c r="BB15" s="12"/>
      <c r="BC15" s="12"/>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row>
    <row r="16" spans="1:82" ht="12" customHeight="1">
      <c r="B16" s="71"/>
      <c r="C16" s="71"/>
      <c r="D16" s="71"/>
      <c r="E16" s="71"/>
      <c r="F16" s="71"/>
      <c r="G16" s="71"/>
      <c r="H16" s="71"/>
      <c r="I16" s="11"/>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2"/>
      <c r="BB16" s="12"/>
      <c r="BC16" s="12"/>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row>
    <row r="17" spans="2:82" ht="12" customHeight="1">
      <c r="B17" s="83"/>
      <c r="C17" s="83"/>
      <c r="D17" s="83"/>
      <c r="E17" s="83"/>
      <c r="F17" s="83"/>
      <c r="G17" s="83"/>
      <c r="H17" s="83"/>
      <c r="I17" s="27"/>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2"/>
      <c r="BB17" s="12"/>
      <c r="BC17" s="12"/>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row>
    <row r="18" spans="2:82" ht="15.95" customHeight="1">
      <c r="B18" s="183" t="s">
        <v>116</v>
      </c>
      <c r="C18" s="184"/>
      <c r="D18" s="184"/>
      <c r="E18" s="184"/>
      <c r="F18" s="184"/>
      <c r="G18" s="184"/>
      <c r="H18" s="184"/>
      <c r="I18" s="28"/>
      <c r="J18" s="139" t="s">
        <v>120</v>
      </c>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2"/>
      <c r="BB18" s="12"/>
      <c r="BC18" s="12"/>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row>
    <row r="19" spans="2:82" ht="15.95" customHeight="1">
      <c r="B19" s="71"/>
      <c r="C19" s="71"/>
      <c r="D19" s="71"/>
      <c r="E19" s="71"/>
      <c r="F19" s="71"/>
      <c r="G19" s="71"/>
      <c r="H19" s="71"/>
      <c r="I19" s="11"/>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2"/>
      <c r="BB19" s="12"/>
      <c r="BC19" s="12"/>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row>
    <row r="20" spans="2:82" ht="15.95" customHeight="1">
      <c r="B20" s="71"/>
      <c r="C20" s="71"/>
      <c r="D20" s="71"/>
      <c r="E20" s="71"/>
      <c r="F20" s="71"/>
      <c r="G20" s="71"/>
      <c r="H20" s="71"/>
      <c r="I20" s="11"/>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2"/>
      <c r="BB20" s="12"/>
      <c r="BC20" s="12"/>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row>
    <row r="21" spans="2:82" ht="15.95" customHeight="1">
      <c r="B21" s="71"/>
      <c r="C21" s="71"/>
      <c r="D21" s="71"/>
      <c r="E21" s="71"/>
      <c r="F21" s="71"/>
      <c r="G21" s="71"/>
      <c r="H21" s="71"/>
      <c r="I21" s="5"/>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2"/>
      <c r="BB21" s="12"/>
      <c r="BC21" s="12"/>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row>
    <row r="22" spans="2:82" ht="15.95" customHeight="1">
      <c r="B22" s="83"/>
      <c r="C22" s="83"/>
      <c r="D22" s="83"/>
      <c r="E22" s="83"/>
      <c r="F22" s="83"/>
      <c r="G22" s="83"/>
      <c r="H22" s="83"/>
      <c r="I22" s="27"/>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2"/>
      <c r="BB22" s="12"/>
      <c r="BC22" s="12"/>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row>
    <row r="23" spans="2:82" ht="15.95" customHeight="1">
      <c r="B23" s="183" t="s">
        <v>118</v>
      </c>
      <c r="C23" s="184"/>
      <c r="D23" s="184"/>
      <c r="E23" s="184"/>
      <c r="F23" s="184"/>
      <c r="G23" s="184"/>
      <c r="H23" s="184"/>
      <c r="I23" s="11"/>
      <c r="J23" s="139" t="s">
        <v>121</v>
      </c>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12"/>
      <c r="BB23" s="12"/>
      <c r="BC23" s="12"/>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row>
    <row r="24" spans="2:82" ht="15.95" customHeight="1">
      <c r="B24" s="200"/>
      <c r="C24" s="200"/>
      <c r="D24" s="200"/>
      <c r="E24" s="200"/>
      <c r="F24" s="200"/>
      <c r="G24" s="200"/>
      <c r="H24" s="200"/>
      <c r="I24" s="11"/>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12"/>
      <c r="BB24" s="12"/>
      <c r="BC24" s="12"/>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row>
    <row r="25" spans="2:82" ht="15.95" customHeight="1">
      <c r="B25" s="200"/>
      <c r="C25" s="200"/>
      <c r="D25" s="200"/>
      <c r="E25" s="200"/>
      <c r="F25" s="200"/>
      <c r="G25" s="200"/>
      <c r="H25" s="200"/>
      <c r="I25" s="11"/>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12"/>
      <c r="BB25" s="12"/>
      <c r="BC25" s="12"/>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row>
    <row r="26" spans="2:82" ht="15.95" customHeight="1">
      <c r="B26" s="200"/>
      <c r="C26" s="200"/>
      <c r="D26" s="200"/>
      <c r="E26" s="200"/>
      <c r="F26" s="200"/>
      <c r="G26" s="200"/>
      <c r="H26" s="200"/>
      <c r="I26" s="11"/>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12"/>
      <c r="BB26" s="12"/>
      <c r="BC26" s="12"/>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row>
    <row r="27" spans="2:82" ht="15.95" customHeight="1">
      <c r="B27" s="200"/>
      <c r="C27" s="200"/>
      <c r="D27" s="200"/>
      <c r="E27" s="200"/>
      <c r="F27" s="200"/>
      <c r="G27" s="200"/>
      <c r="H27" s="200"/>
      <c r="I27" s="11"/>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12"/>
      <c r="BB27" s="12"/>
      <c r="BC27" s="12"/>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row>
    <row r="28" spans="2:82" ht="15.95" customHeight="1">
      <c r="B28" s="83"/>
      <c r="C28" s="83"/>
      <c r="D28" s="83"/>
      <c r="E28" s="83"/>
      <c r="F28" s="83"/>
      <c r="G28" s="83"/>
      <c r="H28" s="83"/>
      <c r="I28" s="6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12"/>
      <c r="BB28" s="12"/>
      <c r="BC28" s="12"/>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row>
    <row r="29" spans="2:82" ht="12" customHeight="1">
      <c r="B29" s="11"/>
      <c r="C29" s="11"/>
      <c r="D29" s="11"/>
      <c r="E29" s="11"/>
      <c r="F29" s="66"/>
      <c r="G29" s="66"/>
      <c r="H29" s="66"/>
      <c r="I29" s="66"/>
      <c r="J29" s="6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12"/>
      <c r="BB29" s="12"/>
      <c r="BC29" s="12"/>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row>
    <row r="30" spans="2:82" ht="9.9499999999999993" customHeight="1">
      <c r="F30" s="204" t="s">
        <v>16</v>
      </c>
      <c r="G30" s="137"/>
      <c r="H30" s="137"/>
      <c r="I30" s="204" t="s">
        <v>36</v>
      </c>
      <c r="J30" s="137"/>
      <c r="K30" s="136" t="s">
        <v>124</v>
      </c>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12"/>
      <c r="BB30" s="12"/>
      <c r="BC30" s="12"/>
      <c r="BD30" s="6"/>
      <c r="BE30" s="6"/>
      <c r="BF30" s="6"/>
      <c r="BG30" s="6"/>
      <c r="BH30" s="6"/>
      <c r="BI30" s="6"/>
      <c r="BJ30" s="4"/>
      <c r="BK30" s="4"/>
      <c r="BL30" s="4"/>
      <c r="BM30" s="4"/>
      <c r="BN30" s="4"/>
      <c r="BO30" s="4"/>
      <c r="BP30" s="4"/>
      <c r="BQ30" s="4"/>
      <c r="BR30" s="4"/>
      <c r="BS30" s="4"/>
      <c r="BT30" s="4"/>
      <c r="BU30" s="4"/>
      <c r="BV30" s="4"/>
      <c r="BW30" s="4"/>
      <c r="BX30" s="4"/>
      <c r="BY30" s="4"/>
      <c r="BZ30" s="4"/>
      <c r="CA30" s="4"/>
      <c r="CB30" s="4"/>
      <c r="CC30" s="4"/>
      <c r="CD30" s="4"/>
    </row>
    <row r="31" spans="2:82" ht="21" customHeight="1">
      <c r="F31" s="76"/>
      <c r="G31" s="76"/>
      <c r="H31" s="76"/>
      <c r="I31" s="137"/>
      <c r="J31" s="137"/>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12"/>
      <c r="BB31" s="12"/>
      <c r="BC31" s="12"/>
      <c r="BD31" s="6"/>
      <c r="BE31" s="6"/>
      <c r="BF31" s="6"/>
      <c r="BG31" s="6"/>
      <c r="BH31" s="6"/>
      <c r="BI31" s="6"/>
      <c r="BJ31" s="4"/>
      <c r="BK31" s="4"/>
      <c r="BL31" s="4"/>
      <c r="BM31" s="4"/>
      <c r="BN31" s="4"/>
      <c r="BO31" s="4"/>
      <c r="BP31" s="4"/>
      <c r="BQ31" s="4"/>
      <c r="BR31" s="4"/>
      <c r="BS31" s="4"/>
      <c r="BT31" s="4"/>
      <c r="BU31" s="4"/>
      <c r="BV31" s="4"/>
      <c r="BW31" s="4"/>
      <c r="BX31" s="4"/>
      <c r="BY31" s="4"/>
      <c r="BZ31" s="4"/>
      <c r="CA31" s="4"/>
      <c r="CB31" s="4"/>
      <c r="CC31" s="4"/>
      <c r="CD31" s="4"/>
    </row>
    <row r="32" spans="2:82" ht="9.9499999999999993" customHeight="1">
      <c r="I32" s="204" t="s">
        <v>37</v>
      </c>
      <c r="J32" s="137"/>
      <c r="K32" s="136" t="s">
        <v>125</v>
      </c>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12"/>
      <c r="BB32" s="12"/>
      <c r="BC32" s="12"/>
      <c r="BD32" s="6"/>
      <c r="BE32" s="6"/>
      <c r="BF32" s="6"/>
      <c r="BG32" s="6"/>
      <c r="BH32" s="6"/>
      <c r="BI32" s="6"/>
      <c r="BJ32" s="4"/>
      <c r="BK32" s="4"/>
      <c r="BL32" s="4"/>
      <c r="BM32" s="4"/>
      <c r="BN32" s="4"/>
      <c r="BO32" s="4"/>
      <c r="BP32" s="4"/>
      <c r="BQ32" s="4"/>
      <c r="BR32" s="4"/>
      <c r="BS32" s="4"/>
      <c r="BT32" s="4"/>
      <c r="BU32" s="4"/>
      <c r="BV32" s="4"/>
      <c r="BW32" s="4"/>
      <c r="BX32" s="4"/>
      <c r="BY32" s="4"/>
      <c r="BZ32" s="4"/>
      <c r="CA32" s="4"/>
      <c r="CB32" s="4"/>
      <c r="CC32" s="4"/>
      <c r="CD32" s="4"/>
    </row>
    <row r="33" spans="1:82" ht="9.9499999999999993" customHeight="1">
      <c r="I33" s="137"/>
      <c r="J33" s="137"/>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12"/>
      <c r="BB33" s="12"/>
      <c r="BC33" s="12"/>
      <c r="BD33" s="6"/>
      <c r="BE33" s="6"/>
      <c r="BF33" s="6"/>
      <c r="BG33" s="6"/>
      <c r="BH33" s="6"/>
      <c r="BI33" s="6"/>
      <c r="BJ33" s="4"/>
      <c r="BK33" s="4"/>
      <c r="BL33" s="4"/>
      <c r="BM33" s="4"/>
      <c r="BN33" s="4"/>
      <c r="BO33" s="4"/>
      <c r="BP33" s="4"/>
      <c r="BQ33" s="4"/>
      <c r="BR33" s="4"/>
      <c r="BS33" s="4"/>
      <c r="BT33" s="4"/>
      <c r="BU33" s="4"/>
      <c r="BV33" s="4"/>
      <c r="BW33" s="4"/>
      <c r="BX33" s="4"/>
      <c r="BY33" s="4"/>
      <c r="BZ33" s="4"/>
      <c r="CA33" s="4"/>
      <c r="CB33" s="4"/>
      <c r="CC33" s="4"/>
      <c r="CD33" s="4"/>
    </row>
    <row r="34" spans="1:82" ht="9.9499999999999993" customHeight="1">
      <c r="I34" s="204" t="s">
        <v>38</v>
      </c>
      <c r="J34" s="137"/>
      <c r="K34" s="136" t="s">
        <v>126</v>
      </c>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12"/>
      <c r="BB34" s="12"/>
      <c r="BC34" s="12"/>
      <c r="BD34" s="6"/>
      <c r="BE34" s="6"/>
      <c r="BF34" s="6"/>
      <c r="BG34" s="6"/>
      <c r="BH34" s="6"/>
      <c r="BI34" s="6"/>
      <c r="BJ34" s="4"/>
      <c r="BK34" s="4"/>
      <c r="BL34" s="4"/>
      <c r="BM34" s="4"/>
      <c r="BN34" s="4"/>
      <c r="BO34" s="4"/>
      <c r="BP34" s="4"/>
      <c r="BQ34" s="4"/>
      <c r="BR34" s="4"/>
      <c r="BS34" s="4"/>
      <c r="BT34" s="4"/>
      <c r="BU34" s="4"/>
      <c r="BV34" s="4"/>
      <c r="BW34" s="4"/>
      <c r="BX34" s="4"/>
      <c r="BY34" s="4"/>
      <c r="BZ34" s="4"/>
      <c r="CA34" s="4"/>
      <c r="CB34" s="4"/>
      <c r="CC34" s="4"/>
      <c r="CD34" s="4"/>
    </row>
    <row r="35" spans="1:82" ht="9.9499999999999993" customHeight="1">
      <c r="I35" s="137"/>
      <c r="J35" s="137"/>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12"/>
      <c r="BB35" s="12"/>
      <c r="BC35" s="12"/>
      <c r="BD35" s="6"/>
      <c r="BE35" s="6"/>
      <c r="BF35" s="6"/>
      <c r="BG35" s="6"/>
      <c r="BH35" s="6"/>
      <c r="BI35" s="6"/>
      <c r="BJ35" s="4"/>
      <c r="BK35" s="4"/>
      <c r="BL35" s="4"/>
      <c r="BM35" s="4"/>
      <c r="BN35" s="4"/>
      <c r="BO35" s="4"/>
      <c r="BP35" s="4"/>
      <c r="BQ35" s="4"/>
      <c r="BR35" s="4"/>
      <c r="BS35" s="4"/>
      <c r="BT35" s="4"/>
      <c r="BU35" s="4"/>
      <c r="BV35" s="4"/>
      <c r="BW35" s="4"/>
      <c r="BX35" s="4"/>
      <c r="BY35" s="4"/>
      <c r="BZ35" s="4"/>
      <c r="CA35" s="4"/>
      <c r="CB35" s="4"/>
      <c r="CC35" s="4"/>
      <c r="CD35" s="4"/>
    </row>
    <row r="36" spans="1:82" ht="9.9499999999999993" customHeight="1">
      <c r="I36" s="204" t="s">
        <v>122</v>
      </c>
      <c r="J36" s="205"/>
      <c r="K36" s="206" t="s">
        <v>127</v>
      </c>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12"/>
      <c r="BB36" s="12"/>
      <c r="BC36" s="12"/>
      <c r="BD36" s="54"/>
      <c r="BE36" s="54"/>
      <c r="BF36" s="54"/>
      <c r="BG36" s="54"/>
      <c r="BH36" s="54"/>
      <c r="BI36" s="54"/>
      <c r="BJ36" s="53"/>
      <c r="BK36" s="53"/>
      <c r="BL36" s="53"/>
      <c r="BM36" s="53"/>
      <c r="BN36" s="53"/>
      <c r="BO36" s="53"/>
      <c r="BP36" s="53"/>
      <c r="BQ36" s="53"/>
      <c r="BR36" s="53"/>
      <c r="BS36" s="53"/>
      <c r="BT36" s="53"/>
      <c r="BU36" s="53"/>
      <c r="BV36" s="53"/>
      <c r="BW36" s="53"/>
      <c r="BX36" s="53"/>
      <c r="BY36" s="53"/>
      <c r="BZ36" s="53"/>
      <c r="CA36" s="53"/>
      <c r="CB36" s="53"/>
      <c r="CC36" s="53"/>
      <c r="CD36" s="53"/>
    </row>
    <row r="37" spans="1:82" ht="9.9499999999999993" customHeight="1">
      <c r="I37" s="205"/>
      <c r="J37" s="205"/>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12"/>
      <c r="BB37" s="12"/>
      <c r="BC37" s="12"/>
      <c r="BD37" s="54"/>
      <c r="BE37" s="54"/>
      <c r="BF37" s="54"/>
      <c r="BG37" s="54"/>
      <c r="BH37" s="54"/>
      <c r="BI37" s="54"/>
      <c r="BJ37" s="53"/>
      <c r="BK37" s="53"/>
      <c r="BL37" s="53"/>
      <c r="BM37" s="53"/>
      <c r="BN37" s="53"/>
      <c r="BO37" s="53"/>
      <c r="BP37" s="53"/>
      <c r="BQ37" s="53"/>
      <c r="BR37" s="53"/>
      <c r="BS37" s="53"/>
      <c r="BT37" s="53"/>
      <c r="BU37" s="53"/>
      <c r="BV37" s="53"/>
      <c r="BW37" s="53"/>
      <c r="BX37" s="53"/>
      <c r="BY37" s="53"/>
      <c r="BZ37" s="53"/>
      <c r="CA37" s="53"/>
      <c r="CB37" s="53"/>
      <c r="CC37" s="53"/>
      <c r="CD37" s="53"/>
    </row>
    <row r="38" spans="1:82" ht="9.9499999999999993" customHeight="1">
      <c r="I38" s="204" t="s">
        <v>123</v>
      </c>
      <c r="J38" s="205"/>
      <c r="K38" s="206" t="s">
        <v>128</v>
      </c>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12"/>
      <c r="BB38" s="12"/>
      <c r="BC38" s="12"/>
      <c r="BD38" s="54"/>
      <c r="BE38" s="54"/>
      <c r="BF38" s="54"/>
      <c r="BG38" s="54"/>
      <c r="BH38" s="54"/>
      <c r="BI38" s="54"/>
      <c r="BJ38" s="53"/>
      <c r="BK38" s="53"/>
      <c r="BL38" s="53"/>
      <c r="BM38" s="53"/>
      <c r="BN38" s="53"/>
      <c r="BO38" s="53"/>
      <c r="BP38" s="53"/>
      <c r="BQ38" s="53"/>
      <c r="BR38" s="53"/>
      <c r="BS38" s="53"/>
      <c r="BT38" s="53"/>
      <c r="BU38" s="53"/>
      <c r="BV38" s="53"/>
      <c r="BW38" s="53"/>
      <c r="BX38" s="53"/>
      <c r="BY38" s="53"/>
      <c r="BZ38" s="53"/>
      <c r="CA38" s="53"/>
      <c r="CB38" s="53"/>
      <c r="CC38" s="53"/>
      <c r="CD38" s="53"/>
    </row>
    <row r="39" spans="1:82" ht="9.9499999999999993" customHeight="1">
      <c r="I39" s="205"/>
      <c r="J39" s="205"/>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12"/>
      <c r="BB39" s="12"/>
      <c r="BC39" s="12"/>
      <c r="BD39" s="54"/>
      <c r="BE39" s="54"/>
      <c r="BF39" s="54"/>
      <c r="BG39" s="54"/>
      <c r="BH39" s="54"/>
      <c r="BI39" s="54"/>
      <c r="BJ39" s="53"/>
      <c r="BK39" s="53"/>
      <c r="BL39" s="53"/>
      <c r="BM39" s="53"/>
      <c r="BN39" s="53"/>
      <c r="BO39" s="53"/>
      <c r="BP39" s="53"/>
      <c r="BQ39" s="53"/>
      <c r="BR39" s="53"/>
      <c r="BS39" s="53"/>
      <c r="BT39" s="53"/>
      <c r="BU39" s="53"/>
      <c r="BV39" s="53"/>
      <c r="BW39" s="53"/>
      <c r="BX39" s="53"/>
      <c r="BY39" s="53"/>
      <c r="BZ39" s="53"/>
      <c r="CA39" s="53"/>
      <c r="CB39" s="53"/>
      <c r="CC39" s="53"/>
      <c r="CD39" s="53"/>
    </row>
    <row r="40" spans="1:82" ht="8.1" customHeight="1"/>
    <row r="41" spans="1:82" ht="15.95" customHeight="1">
      <c r="A41" s="8" t="s">
        <v>17</v>
      </c>
      <c r="B41" s="1" t="s">
        <v>18</v>
      </c>
      <c r="C41" s="1"/>
      <c r="D41" s="1"/>
      <c r="E41" s="1"/>
      <c r="F41" s="1"/>
    </row>
    <row r="42" spans="1:82" ht="5.0999999999999996" customHeight="1"/>
    <row r="43" spans="1:82" ht="15.95" customHeight="1">
      <c r="B43" s="1" t="s">
        <v>112</v>
      </c>
    </row>
    <row r="44" spans="1:82" ht="15.95" customHeight="1">
      <c r="B44" s="58" t="s">
        <v>113</v>
      </c>
    </row>
    <row r="45" spans="1:82" ht="5.0999999999999996" customHeight="1" thickBot="1"/>
    <row r="46" spans="1:82" ht="15.95" customHeight="1">
      <c r="B46" s="141" t="s">
        <v>23</v>
      </c>
      <c r="C46" s="142"/>
      <c r="D46" s="147" t="s">
        <v>24</v>
      </c>
      <c r="E46" s="148"/>
      <c r="F46" s="142"/>
      <c r="G46" s="153" t="s">
        <v>26</v>
      </c>
      <c r="H46" s="154"/>
      <c r="I46" s="155"/>
      <c r="J46" s="155"/>
      <c r="K46" s="166" t="s">
        <v>100</v>
      </c>
      <c r="L46" s="124"/>
      <c r="M46" s="124"/>
      <c r="N46" s="124"/>
      <c r="O46" s="124"/>
      <c r="P46" s="124"/>
      <c r="Q46" s="124"/>
      <c r="R46" s="124"/>
      <c r="S46" s="124"/>
      <c r="T46" s="124"/>
      <c r="U46" s="124"/>
      <c r="V46" s="124"/>
      <c r="W46" s="123" t="s">
        <v>101</v>
      </c>
      <c r="X46" s="167"/>
      <c r="Y46" s="167"/>
      <c r="Z46" s="167"/>
      <c r="AA46" s="167"/>
      <c r="AB46" s="167"/>
      <c r="AC46" s="167"/>
      <c r="AD46" s="167"/>
      <c r="AE46" s="167"/>
      <c r="AF46" s="167"/>
      <c r="AG46" s="167"/>
      <c r="AH46" s="167"/>
      <c r="AI46" s="167"/>
      <c r="AJ46" s="167"/>
      <c r="AK46" s="167"/>
      <c r="AL46" s="167"/>
      <c r="AM46" s="123" t="s">
        <v>99</v>
      </c>
      <c r="AN46" s="124"/>
      <c r="AO46" s="124"/>
      <c r="AP46" s="125"/>
      <c r="AQ46" s="38"/>
      <c r="AR46" s="38"/>
      <c r="AS46" s="38"/>
      <c r="AT46" s="38"/>
      <c r="AU46" s="38"/>
      <c r="AV46" s="38"/>
      <c r="AW46" s="38"/>
      <c r="AX46" s="38"/>
      <c r="AY46" s="38"/>
      <c r="AZ46" s="38"/>
      <c r="BA46" s="45"/>
      <c r="BB46" s="45"/>
      <c r="BC46" s="45"/>
      <c r="BD46" s="45"/>
      <c r="BE46" s="45"/>
      <c r="BF46" s="45"/>
      <c r="BG46" s="45"/>
      <c r="BH46" s="45"/>
      <c r="BI46" s="45"/>
      <c r="BJ46" s="45"/>
    </row>
    <row r="47" spans="1:82" ht="15.95" customHeight="1">
      <c r="B47" s="143"/>
      <c r="C47" s="144"/>
      <c r="D47" s="149"/>
      <c r="E47" s="150"/>
      <c r="F47" s="144"/>
      <c r="G47" s="156"/>
      <c r="H47" s="157"/>
      <c r="I47" s="158"/>
      <c r="J47" s="158"/>
      <c r="K47" s="164" t="s">
        <v>94</v>
      </c>
      <c r="L47" s="126"/>
      <c r="M47" s="126"/>
      <c r="N47" s="126"/>
      <c r="O47" s="126"/>
      <c r="P47" s="126"/>
      <c r="Q47" s="126"/>
      <c r="R47" s="126"/>
      <c r="S47" s="126"/>
      <c r="T47" s="126"/>
      <c r="U47" s="126"/>
      <c r="V47" s="126"/>
      <c r="W47" s="165" t="s">
        <v>95</v>
      </c>
      <c r="X47" s="126"/>
      <c r="Y47" s="126"/>
      <c r="Z47" s="126"/>
      <c r="AA47" s="165" t="s">
        <v>96</v>
      </c>
      <c r="AB47" s="126"/>
      <c r="AC47" s="126"/>
      <c r="AD47" s="126"/>
      <c r="AE47" s="165" t="s">
        <v>97</v>
      </c>
      <c r="AF47" s="126"/>
      <c r="AG47" s="126"/>
      <c r="AH47" s="126"/>
      <c r="AI47" s="165" t="s">
        <v>98</v>
      </c>
      <c r="AJ47" s="126"/>
      <c r="AK47" s="126"/>
      <c r="AL47" s="126"/>
      <c r="AM47" s="126"/>
      <c r="AN47" s="126"/>
      <c r="AO47" s="126"/>
      <c r="AP47" s="127"/>
      <c r="AQ47" s="38"/>
      <c r="AR47" s="38"/>
      <c r="AS47" s="38"/>
      <c r="AT47" s="38"/>
      <c r="AU47" s="38"/>
      <c r="AV47" s="38"/>
      <c r="AW47" s="38"/>
      <c r="AX47" s="38"/>
      <c r="AY47" s="38"/>
      <c r="AZ47" s="38"/>
      <c r="BA47" s="45"/>
      <c r="BB47" s="45"/>
      <c r="BC47" s="45"/>
      <c r="BD47" s="45"/>
      <c r="BE47" s="45"/>
      <c r="BF47" s="45"/>
      <c r="BG47" s="45"/>
      <c r="BH47" s="45"/>
      <c r="BI47" s="45"/>
      <c r="BJ47" s="45"/>
    </row>
    <row r="48" spans="1:82" ht="80.25" customHeight="1" thickBot="1">
      <c r="B48" s="145"/>
      <c r="C48" s="146"/>
      <c r="D48" s="151"/>
      <c r="E48" s="152"/>
      <c r="F48" s="146"/>
      <c r="G48" s="159"/>
      <c r="H48" s="160"/>
      <c r="I48" s="160"/>
      <c r="J48" s="160"/>
      <c r="K48" s="161" t="s">
        <v>86</v>
      </c>
      <c r="L48" s="162"/>
      <c r="M48" s="162"/>
      <c r="N48" s="162"/>
      <c r="O48" s="161" t="s">
        <v>87</v>
      </c>
      <c r="P48" s="162"/>
      <c r="Q48" s="162"/>
      <c r="R48" s="162"/>
      <c r="S48" s="161" t="s">
        <v>88</v>
      </c>
      <c r="T48" s="162"/>
      <c r="U48" s="162"/>
      <c r="V48" s="162"/>
      <c r="W48" s="161" t="s">
        <v>89</v>
      </c>
      <c r="X48" s="161"/>
      <c r="Y48" s="161"/>
      <c r="Z48" s="161"/>
      <c r="AA48" s="161" t="s">
        <v>90</v>
      </c>
      <c r="AB48" s="161"/>
      <c r="AC48" s="161"/>
      <c r="AD48" s="161"/>
      <c r="AE48" s="161" t="s">
        <v>91</v>
      </c>
      <c r="AF48" s="161"/>
      <c r="AG48" s="161"/>
      <c r="AH48" s="161"/>
      <c r="AI48" s="161" t="s">
        <v>92</v>
      </c>
      <c r="AJ48" s="161"/>
      <c r="AK48" s="161"/>
      <c r="AL48" s="161"/>
      <c r="AM48" s="161" t="s">
        <v>93</v>
      </c>
      <c r="AN48" s="161"/>
      <c r="AO48" s="161"/>
      <c r="AP48" s="163"/>
      <c r="AQ48" s="60"/>
      <c r="AR48" s="59"/>
      <c r="AS48" s="59"/>
      <c r="AT48" s="59"/>
      <c r="AU48" s="56"/>
      <c r="AV48" s="56"/>
      <c r="AW48" s="56"/>
      <c r="AX48" s="56"/>
      <c r="AY48" s="56"/>
      <c r="AZ48" s="56"/>
      <c r="BA48" s="45"/>
      <c r="BB48" s="45"/>
      <c r="BC48" s="45"/>
      <c r="BD48" s="45"/>
      <c r="BE48" s="45"/>
      <c r="BF48" s="45"/>
      <c r="BG48" s="45"/>
      <c r="BH48" s="45"/>
      <c r="BI48" s="45"/>
      <c r="BJ48" s="45"/>
    </row>
    <row r="49" spans="2:84" ht="14.1" customHeight="1">
      <c r="B49" s="192" t="s">
        <v>110</v>
      </c>
      <c r="C49" s="193"/>
      <c r="D49" s="187" t="s">
        <v>102</v>
      </c>
      <c r="E49" s="198"/>
      <c r="F49" s="199"/>
      <c r="G49" s="189"/>
      <c r="H49" s="190"/>
      <c r="I49" s="190"/>
      <c r="J49" s="191"/>
      <c r="K49" s="187">
        <v>1600</v>
      </c>
      <c r="L49" s="188"/>
      <c r="M49" s="188"/>
      <c r="N49" s="117"/>
      <c r="O49" s="104">
        <v>2140</v>
      </c>
      <c r="P49" s="105"/>
      <c r="Q49" s="105"/>
      <c r="R49" s="105" t="s">
        <v>109</v>
      </c>
      <c r="S49" s="104">
        <v>3210</v>
      </c>
      <c r="T49" s="105"/>
      <c r="U49" s="105"/>
      <c r="V49" s="105" t="s">
        <v>109</v>
      </c>
      <c r="W49" s="104">
        <v>2980</v>
      </c>
      <c r="X49" s="105"/>
      <c r="Y49" s="105"/>
      <c r="Z49" s="105" t="s">
        <v>109</v>
      </c>
      <c r="AA49" s="104">
        <v>2870</v>
      </c>
      <c r="AB49" s="105"/>
      <c r="AC49" s="105"/>
      <c r="AD49" s="105" t="s">
        <v>109</v>
      </c>
      <c r="AE49" s="104">
        <v>2770</v>
      </c>
      <c r="AF49" s="105"/>
      <c r="AG49" s="105"/>
      <c r="AH49" s="105" t="s">
        <v>109</v>
      </c>
      <c r="AI49" s="104">
        <v>2560</v>
      </c>
      <c r="AJ49" s="105"/>
      <c r="AK49" s="105"/>
      <c r="AL49" s="105" t="s">
        <v>109</v>
      </c>
      <c r="AM49" s="104">
        <v>31930</v>
      </c>
      <c r="AN49" s="105"/>
      <c r="AO49" s="105"/>
      <c r="AP49" s="106" t="s">
        <v>109</v>
      </c>
      <c r="AQ49" s="57"/>
      <c r="AR49" s="31"/>
      <c r="AS49" s="31"/>
      <c r="AT49" s="61"/>
      <c r="AU49" s="57"/>
      <c r="AV49" s="61"/>
      <c r="AW49" s="61"/>
      <c r="AX49" s="61"/>
      <c r="AY49" s="31"/>
      <c r="AZ49" s="31"/>
      <c r="BA49" s="45"/>
      <c r="BB49" s="45"/>
      <c r="BC49" s="45"/>
      <c r="BD49" s="45"/>
      <c r="BE49" s="45"/>
      <c r="BF49" s="45"/>
      <c r="BG49" s="45"/>
      <c r="BH49" s="45"/>
      <c r="BI49" s="45"/>
      <c r="BJ49" s="45"/>
      <c r="BK49" s="50"/>
      <c r="BL49" s="50"/>
      <c r="BM49" s="50"/>
      <c r="BN49" s="50"/>
      <c r="BO49" s="50"/>
      <c r="BP49" s="50"/>
      <c r="BQ49" s="50"/>
      <c r="BR49" s="50"/>
      <c r="BS49" s="50"/>
      <c r="BT49" s="50"/>
      <c r="BU49" s="50"/>
      <c r="BV49" s="50"/>
      <c r="BW49" s="50"/>
      <c r="BX49" s="50"/>
      <c r="BY49" s="50"/>
      <c r="BZ49" s="50"/>
      <c r="CA49" s="50"/>
      <c r="CB49" s="50"/>
      <c r="CC49" s="50"/>
      <c r="CD49" s="50"/>
      <c r="CE49" s="50"/>
      <c r="CF49" s="50"/>
    </row>
    <row r="50" spans="2:84" ht="14.1" customHeight="1">
      <c r="B50" s="194"/>
      <c r="C50" s="195"/>
      <c r="D50" s="128" t="s">
        <v>103</v>
      </c>
      <c r="E50" s="133"/>
      <c r="F50" s="134"/>
      <c r="G50" s="130"/>
      <c r="H50" s="131"/>
      <c r="I50" s="131"/>
      <c r="J50" s="132"/>
      <c r="K50" s="128">
        <v>1570</v>
      </c>
      <c r="L50" s="129"/>
      <c r="M50" s="129"/>
      <c r="N50" s="114" t="s">
        <v>109</v>
      </c>
      <c r="O50" s="109">
        <v>2100</v>
      </c>
      <c r="P50" s="110"/>
      <c r="Q50" s="110"/>
      <c r="R50" s="110" t="s">
        <v>109</v>
      </c>
      <c r="S50" s="109">
        <v>3150</v>
      </c>
      <c r="T50" s="110"/>
      <c r="U50" s="110"/>
      <c r="V50" s="110" t="s">
        <v>109</v>
      </c>
      <c r="W50" s="109">
        <v>2930</v>
      </c>
      <c r="X50" s="110"/>
      <c r="Y50" s="110"/>
      <c r="Z50" s="110" t="s">
        <v>109</v>
      </c>
      <c r="AA50" s="109">
        <v>2830</v>
      </c>
      <c r="AB50" s="110"/>
      <c r="AC50" s="110"/>
      <c r="AD50" s="110" t="s">
        <v>109</v>
      </c>
      <c r="AE50" s="109">
        <v>2710</v>
      </c>
      <c r="AF50" s="110"/>
      <c r="AG50" s="110"/>
      <c r="AH50" s="110" t="s">
        <v>109</v>
      </c>
      <c r="AI50" s="109">
        <v>2530</v>
      </c>
      <c r="AJ50" s="110"/>
      <c r="AK50" s="110"/>
      <c r="AL50" s="110" t="s">
        <v>109</v>
      </c>
      <c r="AM50" s="109">
        <v>31300</v>
      </c>
      <c r="AN50" s="110"/>
      <c r="AO50" s="110"/>
      <c r="AP50" s="111" t="s">
        <v>109</v>
      </c>
      <c r="AQ50" s="57"/>
      <c r="AR50" s="61"/>
      <c r="AS50" s="61"/>
      <c r="AT50" s="61"/>
      <c r="AU50" s="57"/>
      <c r="AV50" s="61"/>
      <c r="AW50" s="61"/>
      <c r="AX50" s="61"/>
      <c r="AY50" s="31"/>
      <c r="AZ50" s="31"/>
      <c r="BA50" s="45"/>
      <c r="BB50" s="45"/>
      <c r="BC50" s="45"/>
      <c r="BD50" s="45"/>
      <c r="BE50" s="45"/>
      <c r="BF50" s="45"/>
      <c r="BG50" s="45"/>
      <c r="BH50" s="45"/>
      <c r="BI50" s="45"/>
      <c r="BJ50" s="45"/>
      <c r="BK50" s="50"/>
      <c r="BL50" s="50"/>
      <c r="BM50" s="50"/>
      <c r="BN50" s="50"/>
      <c r="BO50" s="50"/>
      <c r="BP50" s="50"/>
      <c r="BQ50" s="50"/>
      <c r="BR50" s="50"/>
      <c r="BS50" s="50"/>
      <c r="BT50" s="50"/>
      <c r="BU50" s="50"/>
      <c r="BV50" s="50"/>
      <c r="BW50" s="50"/>
      <c r="BX50" s="50"/>
      <c r="BY50" s="50"/>
      <c r="BZ50" s="50"/>
      <c r="CA50" s="50"/>
      <c r="CB50" s="50"/>
      <c r="CC50" s="50"/>
      <c r="CD50" s="50"/>
      <c r="CE50" s="50"/>
      <c r="CF50" s="50"/>
    </row>
    <row r="51" spans="2:84" ht="14.1" customHeight="1">
      <c r="B51" s="194"/>
      <c r="C51" s="195"/>
      <c r="D51" s="128" t="s">
        <v>104</v>
      </c>
      <c r="E51" s="133"/>
      <c r="F51" s="134"/>
      <c r="G51" s="130"/>
      <c r="H51" s="131"/>
      <c r="I51" s="131"/>
      <c r="J51" s="132"/>
      <c r="K51" s="128">
        <v>1540</v>
      </c>
      <c r="L51" s="129"/>
      <c r="M51" s="129"/>
      <c r="N51" s="114" t="s">
        <v>109</v>
      </c>
      <c r="O51" s="109">
        <v>2060</v>
      </c>
      <c r="P51" s="110"/>
      <c r="Q51" s="110"/>
      <c r="R51" s="110" t="s">
        <v>109</v>
      </c>
      <c r="S51" s="109">
        <v>3080</v>
      </c>
      <c r="T51" s="110"/>
      <c r="U51" s="110"/>
      <c r="V51" s="110" t="s">
        <v>109</v>
      </c>
      <c r="W51" s="109">
        <v>2870</v>
      </c>
      <c r="X51" s="110"/>
      <c r="Y51" s="110"/>
      <c r="Z51" s="110" t="s">
        <v>109</v>
      </c>
      <c r="AA51" s="109">
        <v>2770</v>
      </c>
      <c r="AB51" s="110"/>
      <c r="AC51" s="110"/>
      <c r="AD51" s="110" t="s">
        <v>109</v>
      </c>
      <c r="AE51" s="109">
        <v>2660</v>
      </c>
      <c r="AF51" s="110"/>
      <c r="AG51" s="110"/>
      <c r="AH51" s="110" t="s">
        <v>109</v>
      </c>
      <c r="AI51" s="109">
        <v>2480</v>
      </c>
      <c r="AJ51" s="110"/>
      <c r="AK51" s="110"/>
      <c r="AL51" s="110" t="s">
        <v>109</v>
      </c>
      <c r="AM51" s="109">
        <v>30660</v>
      </c>
      <c r="AN51" s="110"/>
      <c r="AO51" s="110"/>
      <c r="AP51" s="111" t="s">
        <v>109</v>
      </c>
      <c r="AQ51" s="57"/>
      <c r="AR51" s="61"/>
      <c r="AS51" s="61"/>
      <c r="AT51" s="61"/>
      <c r="AU51" s="57"/>
      <c r="AV51" s="61"/>
      <c r="AW51" s="61"/>
      <c r="AX51" s="61"/>
      <c r="AY51" s="31"/>
      <c r="AZ51" s="31"/>
      <c r="BA51" s="45"/>
      <c r="BB51" s="45"/>
      <c r="BC51" s="45"/>
      <c r="BD51" s="45"/>
      <c r="BE51" s="45"/>
      <c r="BF51" s="45"/>
      <c r="BG51" s="45"/>
      <c r="BH51" s="45"/>
      <c r="BI51" s="45"/>
      <c r="BJ51" s="45"/>
      <c r="BK51" s="50"/>
      <c r="BL51" s="50"/>
      <c r="BM51" s="50"/>
      <c r="BN51" s="50"/>
      <c r="BO51" s="50"/>
      <c r="BP51" s="50"/>
      <c r="BQ51" s="50"/>
      <c r="BR51" s="50"/>
      <c r="BS51" s="50"/>
      <c r="BT51" s="50"/>
      <c r="BU51" s="50"/>
      <c r="BV51" s="50"/>
      <c r="BW51" s="50"/>
      <c r="BX51" s="50"/>
      <c r="BY51" s="50"/>
      <c r="BZ51" s="50"/>
      <c r="CA51" s="50"/>
      <c r="CB51" s="50"/>
      <c r="CC51" s="50"/>
      <c r="CD51" s="50"/>
      <c r="CE51" s="50"/>
      <c r="CF51" s="50"/>
    </row>
    <row r="52" spans="2:84" ht="14.1" customHeight="1">
      <c r="B52" s="194"/>
      <c r="C52" s="195"/>
      <c r="D52" s="128" t="s">
        <v>105</v>
      </c>
      <c r="E52" s="133"/>
      <c r="F52" s="134"/>
      <c r="G52" s="130"/>
      <c r="H52" s="131"/>
      <c r="I52" s="131"/>
      <c r="J52" s="132"/>
      <c r="K52" s="128">
        <v>1510</v>
      </c>
      <c r="L52" s="129"/>
      <c r="M52" s="129"/>
      <c r="N52" s="114" t="s">
        <v>109</v>
      </c>
      <c r="O52" s="109">
        <v>2010</v>
      </c>
      <c r="P52" s="110"/>
      <c r="Q52" s="110"/>
      <c r="R52" s="110" t="s">
        <v>109</v>
      </c>
      <c r="S52" s="109">
        <v>3010</v>
      </c>
      <c r="T52" s="110"/>
      <c r="U52" s="110"/>
      <c r="V52" s="110" t="s">
        <v>109</v>
      </c>
      <c r="W52" s="109">
        <v>2810</v>
      </c>
      <c r="X52" s="110"/>
      <c r="Y52" s="110"/>
      <c r="Z52" s="110" t="s">
        <v>109</v>
      </c>
      <c r="AA52" s="109">
        <v>2700</v>
      </c>
      <c r="AB52" s="110"/>
      <c r="AC52" s="110"/>
      <c r="AD52" s="110" t="s">
        <v>109</v>
      </c>
      <c r="AE52" s="109">
        <v>2620</v>
      </c>
      <c r="AF52" s="110"/>
      <c r="AG52" s="110"/>
      <c r="AH52" s="110" t="s">
        <v>109</v>
      </c>
      <c r="AI52" s="109">
        <v>2420</v>
      </c>
      <c r="AJ52" s="110"/>
      <c r="AK52" s="110"/>
      <c r="AL52" s="110" t="s">
        <v>109</v>
      </c>
      <c r="AM52" s="109">
        <v>30020</v>
      </c>
      <c r="AN52" s="110"/>
      <c r="AO52" s="110"/>
      <c r="AP52" s="111" t="s">
        <v>109</v>
      </c>
      <c r="AQ52" s="57"/>
      <c r="AR52" s="61"/>
      <c r="AS52" s="61"/>
      <c r="AT52" s="61"/>
      <c r="AU52" s="57"/>
      <c r="AV52" s="61"/>
      <c r="AW52" s="61"/>
      <c r="AX52" s="61"/>
      <c r="AY52" s="31"/>
      <c r="AZ52" s="31"/>
      <c r="BA52" s="45"/>
      <c r="BB52" s="45"/>
      <c r="BC52" s="45"/>
      <c r="BD52" s="45"/>
      <c r="BE52" s="45"/>
      <c r="BF52" s="45"/>
      <c r="BG52" s="45"/>
      <c r="BH52" s="45"/>
      <c r="BI52" s="45"/>
      <c r="BJ52" s="45"/>
      <c r="BK52" s="50"/>
      <c r="BL52" s="50"/>
      <c r="BM52" s="50"/>
      <c r="BN52" s="50"/>
      <c r="BO52" s="50"/>
      <c r="BP52" s="50"/>
      <c r="BQ52" s="50"/>
      <c r="BR52" s="50"/>
      <c r="BS52" s="50"/>
      <c r="BT52" s="50"/>
      <c r="BU52" s="50"/>
      <c r="BV52" s="50"/>
      <c r="BW52" s="50"/>
      <c r="BX52" s="50"/>
      <c r="BY52" s="50"/>
      <c r="BZ52" s="50"/>
      <c r="CA52" s="50"/>
      <c r="CB52" s="50"/>
      <c r="CC52" s="50"/>
      <c r="CD52" s="50"/>
      <c r="CE52" s="50"/>
      <c r="CF52" s="50"/>
    </row>
    <row r="53" spans="2:84" ht="14.1" customHeight="1">
      <c r="B53" s="194"/>
      <c r="C53" s="195"/>
      <c r="D53" s="128" t="s">
        <v>106</v>
      </c>
      <c r="E53" s="133"/>
      <c r="F53" s="134"/>
      <c r="G53" s="130"/>
      <c r="H53" s="131"/>
      <c r="I53" s="131"/>
      <c r="J53" s="132"/>
      <c r="K53" s="128">
        <v>1480</v>
      </c>
      <c r="L53" s="129"/>
      <c r="M53" s="129"/>
      <c r="N53" s="114" t="s">
        <v>109</v>
      </c>
      <c r="O53" s="109">
        <v>1970</v>
      </c>
      <c r="P53" s="110"/>
      <c r="Q53" s="110"/>
      <c r="R53" s="110" t="s">
        <v>109</v>
      </c>
      <c r="S53" s="109">
        <v>2950</v>
      </c>
      <c r="T53" s="110"/>
      <c r="U53" s="110"/>
      <c r="V53" s="110" t="s">
        <v>109</v>
      </c>
      <c r="W53" s="109">
        <v>2760</v>
      </c>
      <c r="X53" s="110"/>
      <c r="Y53" s="110"/>
      <c r="Z53" s="110" t="s">
        <v>109</v>
      </c>
      <c r="AA53" s="109">
        <v>2640</v>
      </c>
      <c r="AB53" s="110"/>
      <c r="AC53" s="110"/>
      <c r="AD53" s="110" t="s">
        <v>109</v>
      </c>
      <c r="AE53" s="109">
        <v>2560</v>
      </c>
      <c r="AF53" s="110"/>
      <c r="AG53" s="110"/>
      <c r="AH53" s="110" t="s">
        <v>109</v>
      </c>
      <c r="AI53" s="109">
        <v>2360</v>
      </c>
      <c r="AJ53" s="110"/>
      <c r="AK53" s="110"/>
      <c r="AL53" s="110" t="s">
        <v>109</v>
      </c>
      <c r="AM53" s="109">
        <v>29380</v>
      </c>
      <c r="AN53" s="110"/>
      <c r="AO53" s="110"/>
      <c r="AP53" s="111" t="s">
        <v>109</v>
      </c>
      <c r="AQ53" s="57"/>
      <c r="AR53" s="61"/>
      <c r="AS53" s="61"/>
      <c r="AT53" s="61"/>
      <c r="AU53" s="57"/>
      <c r="AV53" s="61"/>
      <c r="AW53" s="61"/>
      <c r="AX53" s="61"/>
      <c r="AY53" s="31"/>
      <c r="AZ53" s="31"/>
      <c r="BA53" s="45"/>
      <c r="BB53" s="45"/>
      <c r="BC53" s="45"/>
      <c r="BD53" s="45"/>
      <c r="BE53" s="45"/>
      <c r="BF53" s="45"/>
      <c r="BG53" s="45"/>
      <c r="BH53" s="45"/>
      <c r="BI53" s="45"/>
      <c r="BJ53" s="45"/>
      <c r="BK53" s="50"/>
      <c r="BL53" s="50"/>
      <c r="BM53" s="50"/>
      <c r="BN53" s="50"/>
      <c r="BO53" s="50"/>
      <c r="BP53" s="50"/>
      <c r="BQ53" s="50"/>
      <c r="BR53" s="50"/>
      <c r="BS53" s="50"/>
      <c r="BT53" s="50"/>
      <c r="BU53" s="50"/>
      <c r="BV53" s="50"/>
      <c r="BW53" s="50"/>
      <c r="BX53" s="50"/>
      <c r="BY53" s="50"/>
      <c r="BZ53" s="50"/>
      <c r="CA53" s="50"/>
      <c r="CB53" s="50"/>
      <c r="CC53" s="50"/>
      <c r="CD53" s="50"/>
      <c r="CE53" s="50"/>
      <c r="CF53" s="50"/>
    </row>
    <row r="54" spans="2:84" ht="14.1" customHeight="1">
      <c r="B54" s="194"/>
      <c r="C54" s="195"/>
      <c r="D54" s="128" t="s">
        <v>107</v>
      </c>
      <c r="E54" s="133"/>
      <c r="F54" s="134"/>
      <c r="G54" s="130"/>
      <c r="H54" s="131"/>
      <c r="I54" s="131"/>
      <c r="J54" s="132"/>
      <c r="K54" s="128">
        <v>1450</v>
      </c>
      <c r="L54" s="129"/>
      <c r="M54" s="129"/>
      <c r="N54" s="114" t="s">
        <v>109</v>
      </c>
      <c r="O54" s="109">
        <v>1930</v>
      </c>
      <c r="P54" s="110"/>
      <c r="Q54" s="110"/>
      <c r="R54" s="110" t="s">
        <v>109</v>
      </c>
      <c r="S54" s="109">
        <v>2890</v>
      </c>
      <c r="T54" s="110"/>
      <c r="U54" s="110"/>
      <c r="V54" s="110" t="s">
        <v>109</v>
      </c>
      <c r="W54" s="109">
        <v>2680</v>
      </c>
      <c r="X54" s="110"/>
      <c r="Y54" s="110"/>
      <c r="Z54" s="110" t="s">
        <v>109</v>
      </c>
      <c r="AA54" s="109">
        <v>2600</v>
      </c>
      <c r="AB54" s="110"/>
      <c r="AC54" s="110"/>
      <c r="AD54" s="110" t="s">
        <v>109</v>
      </c>
      <c r="AE54" s="109">
        <v>2510</v>
      </c>
      <c r="AF54" s="110"/>
      <c r="AG54" s="110"/>
      <c r="AH54" s="110" t="s">
        <v>109</v>
      </c>
      <c r="AI54" s="109">
        <v>2310</v>
      </c>
      <c r="AJ54" s="110"/>
      <c r="AK54" s="110"/>
      <c r="AL54" s="110" t="s">
        <v>109</v>
      </c>
      <c r="AM54" s="109">
        <v>28740</v>
      </c>
      <c r="AN54" s="110"/>
      <c r="AO54" s="110"/>
      <c r="AP54" s="111" t="s">
        <v>109</v>
      </c>
      <c r="AQ54" s="57"/>
      <c r="AR54" s="61"/>
      <c r="AS54" s="61"/>
      <c r="AT54" s="61"/>
      <c r="AU54" s="57"/>
      <c r="AV54" s="61"/>
      <c r="AW54" s="61"/>
      <c r="AX54" s="61"/>
      <c r="AY54" s="31"/>
      <c r="AZ54" s="31"/>
      <c r="BA54" s="45"/>
      <c r="BB54" s="45"/>
      <c r="BC54" s="45"/>
      <c r="BD54" s="45"/>
      <c r="BE54" s="45"/>
      <c r="BF54" s="45"/>
      <c r="BG54" s="45"/>
      <c r="BH54" s="45"/>
      <c r="BI54" s="45"/>
      <c r="BJ54" s="45"/>
      <c r="BK54" s="50"/>
      <c r="BL54" s="50"/>
      <c r="BM54" s="50"/>
      <c r="BN54" s="50"/>
      <c r="BO54" s="50"/>
      <c r="BP54" s="50"/>
      <c r="BQ54" s="50"/>
      <c r="BR54" s="50"/>
      <c r="BS54" s="50"/>
      <c r="BT54" s="50"/>
      <c r="BU54" s="50"/>
      <c r="BV54" s="50"/>
      <c r="BW54" s="50"/>
      <c r="BX54" s="50"/>
      <c r="BY54" s="50"/>
      <c r="BZ54" s="50"/>
      <c r="CA54" s="50"/>
      <c r="CB54" s="50"/>
      <c r="CC54" s="50"/>
      <c r="CD54" s="50"/>
      <c r="CE54" s="50"/>
      <c r="CF54" s="50"/>
    </row>
    <row r="55" spans="2:84" ht="14.1" customHeight="1" thickBot="1">
      <c r="B55" s="196"/>
      <c r="C55" s="197"/>
      <c r="D55" s="115" t="s">
        <v>108</v>
      </c>
      <c r="E55" s="118"/>
      <c r="F55" s="119"/>
      <c r="G55" s="120"/>
      <c r="H55" s="121"/>
      <c r="I55" s="121"/>
      <c r="J55" s="122"/>
      <c r="K55" s="115">
        <v>1420</v>
      </c>
      <c r="L55" s="116"/>
      <c r="M55" s="116"/>
      <c r="N55" s="90" t="s">
        <v>109</v>
      </c>
      <c r="O55" s="91">
        <v>1880</v>
      </c>
      <c r="P55" s="92"/>
      <c r="Q55" s="92"/>
      <c r="R55" s="92" t="s">
        <v>109</v>
      </c>
      <c r="S55" s="91">
        <v>2830</v>
      </c>
      <c r="T55" s="92"/>
      <c r="U55" s="92"/>
      <c r="V55" s="92" t="s">
        <v>109</v>
      </c>
      <c r="W55" s="91">
        <v>2640</v>
      </c>
      <c r="X55" s="92"/>
      <c r="Y55" s="92"/>
      <c r="Z55" s="92" t="s">
        <v>109</v>
      </c>
      <c r="AA55" s="91">
        <v>2550</v>
      </c>
      <c r="AB55" s="92"/>
      <c r="AC55" s="92"/>
      <c r="AD55" s="92" t="s">
        <v>109</v>
      </c>
      <c r="AE55" s="91">
        <v>2450</v>
      </c>
      <c r="AF55" s="92"/>
      <c r="AG55" s="92"/>
      <c r="AH55" s="92" t="s">
        <v>109</v>
      </c>
      <c r="AI55" s="91">
        <v>2260</v>
      </c>
      <c r="AJ55" s="92"/>
      <c r="AK55" s="92"/>
      <c r="AL55" s="92" t="s">
        <v>109</v>
      </c>
      <c r="AM55" s="91">
        <v>28190</v>
      </c>
      <c r="AN55" s="92"/>
      <c r="AO55" s="92"/>
      <c r="AP55" s="93" t="s">
        <v>109</v>
      </c>
      <c r="AQ55" s="57"/>
      <c r="AR55" s="61"/>
      <c r="AS55" s="61"/>
      <c r="AT55" s="61"/>
      <c r="AU55" s="57"/>
      <c r="AV55" s="61"/>
      <c r="AW55" s="61"/>
      <c r="AX55" s="61"/>
      <c r="AY55" s="31"/>
      <c r="AZ55" s="31"/>
      <c r="BA55" s="45"/>
      <c r="BB55" s="45"/>
      <c r="BC55" s="45"/>
      <c r="BD55" s="45"/>
      <c r="BE55" s="45"/>
      <c r="BF55" s="45"/>
      <c r="BG55" s="45"/>
      <c r="BH55" s="45"/>
      <c r="BI55" s="45"/>
      <c r="BJ55" s="45"/>
      <c r="BK55" s="50"/>
      <c r="BL55" s="50"/>
      <c r="BM55" s="50"/>
      <c r="BN55" s="50"/>
      <c r="BO55" s="50"/>
      <c r="BP55" s="50"/>
      <c r="BQ55" s="50"/>
      <c r="BR55" s="50"/>
      <c r="BS55" s="50"/>
      <c r="BT55" s="50"/>
      <c r="BU55" s="50"/>
      <c r="BV55" s="50"/>
      <c r="BW55" s="50"/>
      <c r="BX55" s="50"/>
      <c r="BY55" s="50"/>
      <c r="BZ55" s="50"/>
      <c r="CA55" s="50"/>
      <c r="CB55" s="50"/>
      <c r="CC55" s="50"/>
      <c r="CD55" s="50"/>
      <c r="CE55" s="50"/>
      <c r="CF55" s="50"/>
    </row>
    <row r="56" spans="2:84" ht="14.1" customHeight="1">
      <c r="B56" s="94" t="s">
        <v>111</v>
      </c>
      <c r="C56" s="95"/>
      <c r="D56" s="100" t="s">
        <v>102</v>
      </c>
      <c r="E56" s="101"/>
      <c r="F56" s="101"/>
      <c r="G56" s="102"/>
      <c r="H56" s="103"/>
      <c r="I56" s="103"/>
      <c r="J56" s="103"/>
      <c r="K56" s="117">
        <v>1270</v>
      </c>
      <c r="L56" s="104"/>
      <c r="M56" s="104"/>
      <c r="N56" s="104"/>
      <c r="O56" s="104">
        <v>1810</v>
      </c>
      <c r="P56" s="105"/>
      <c r="Q56" s="105"/>
      <c r="R56" s="105" t="s">
        <v>109</v>
      </c>
      <c r="S56" s="104">
        <v>2880</v>
      </c>
      <c r="T56" s="105"/>
      <c r="U56" s="105"/>
      <c r="V56" s="105" t="s">
        <v>109</v>
      </c>
      <c r="W56" s="104">
        <v>2670</v>
      </c>
      <c r="X56" s="105"/>
      <c r="Y56" s="105"/>
      <c r="Z56" s="105" t="s">
        <v>109</v>
      </c>
      <c r="AA56" s="104">
        <v>2570</v>
      </c>
      <c r="AB56" s="105"/>
      <c r="AC56" s="105"/>
      <c r="AD56" s="105" t="s">
        <v>109</v>
      </c>
      <c r="AE56" s="104">
        <v>2450</v>
      </c>
      <c r="AF56" s="105"/>
      <c r="AG56" s="105"/>
      <c r="AH56" s="105" t="s">
        <v>109</v>
      </c>
      <c r="AI56" s="104">
        <v>2240</v>
      </c>
      <c r="AJ56" s="105"/>
      <c r="AK56" s="105"/>
      <c r="AL56" s="105" t="s">
        <v>109</v>
      </c>
      <c r="AM56" s="104">
        <v>28400</v>
      </c>
      <c r="AN56" s="105"/>
      <c r="AO56" s="105"/>
      <c r="AP56" s="106" t="s">
        <v>109</v>
      </c>
      <c r="AQ56" s="57"/>
      <c r="AR56" s="31"/>
      <c r="AS56" s="31"/>
      <c r="AT56" s="61"/>
      <c r="AU56" s="57"/>
      <c r="AV56" s="61"/>
      <c r="AW56" s="61"/>
      <c r="AX56" s="61"/>
      <c r="AY56" s="31"/>
      <c r="AZ56" s="31"/>
      <c r="BA56" s="45"/>
      <c r="BB56" s="45"/>
      <c r="BC56" s="45"/>
      <c r="BD56" s="45"/>
      <c r="BE56" s="45"/>
      <c r="BF56" s="45"/>
      <c r="BG56" s="45"/>
      <c r="BH56" s="45"/>
      <c r="BI56" s="45"/>
      <c r="BJ56" s="45"/>
      <c r="BK56" s="50"/>
      <c r="BL56" s="50"/>
      <c r="BM56" s="50"/>
      <c r="BN56" s="50"/>
      <c r="BO56" s="50"/>
      <c r="BP56" s="50"/>
      <c r="BQ56" s="50"/>
      <c r="BR56" s="50"/>
      <c r="BS56" s="50"/>
      <c r="BT56" s="50"/>
      <c r="BU56" s="50"/>
      <c r="BV56" s="50"/>
      <c r="BW56" s="50"/>
      <c r="BX56" s="50"/>
      <c r="BY56" s="50"/>
      <c r="BZ56" s="50"/>
      <c r="CA56" s="50"/>
      <c r="CB56" s="50"/>
      <c r="CC56" s="50"/>
      <c r="CD56" s="50"/>
      <c r="CE56" s="50"/>
      <c r="CF56" s="50"/>
    </row>
    <row r="57" spans="2:84" ht="14.1" customHeight="1">
      <c r="B57" s="96"/>
      <c r="C57" s="97"/>
      <c r="D57" s="107" t="s">
        <v>103</v>
      </c>
      <c r="E57" s="108"/>
      <c r="F57" s="108"/>
      <c r="G57" s="112"/>
      <c r="H57" s="113"/>
      <c r="I57" s="113"/>
      <c r="J57" s="113"/>
      <c r="K57" s="114">
        <v>1250</v>
      </c>
      <c r="L57" s="109"/>
      <c r="M57" s="109"/>
      <c r="N57" s="109" t="s">
        <v>109</v>
      </c>
      <c r="O57" s="109">
        <v>1780</v>
      </c>
      <c r="P57" s="110"/>
      <c r="Q57" s="110"/>
      <c r="R57" s="110" t="s">
        <v>109</v>
      </c>
      <c r="S57" s="109">
        <v>2830</v>
      </c>
      <c r="T57" s="110"/>
      <c r="U57" s="110"/>
      <c r="V57" s="110" t="s">
        <v>109</v>
      </c>
      <c r="W57" s="109">
        <v>2610</v>
      </c>
      <c r="X57" s="110"/>
      <c r="Y57" s="110"/>
      <c r="Z57" s="110" t="s">
        <v>109</v>
      </c>
      <c r="AA57" s="109">
        <v>2530</v>
      </c>
      <c r="AB57" s="110"/>
      <c r="AC57" s="110"/>
      <c r="AD57" s="110" t="s">
        <v>109</v>
      </c>
      <c r="AE57" s="109">
        <v>2410</v>
      </c>
      <c r="AF57" s="110"/>
      <c r="AG57" s="110"/>
      <c r="AH57" s="110" t="s">
        <v>109</v>
      </c>
      <c r="AI57" s="109">
        <v>2200</v>
      </c>
      <c r="AJ57" s="110"/>
      <c r="AK57" s="110"/>
      <c r="AL57" s="110" t="s">
        <v>109</v>
      </c>
      <c r="AM57" s="109">
        <v>27840</v>
      </c>
      <c r="AN57" s="110"/>
      <c r="AO57" s="110"/>
      <c r="AP57" s="111" t="s">
        <v>109</v>
      </c>
      <c r="AQ57" s="57"/>
      <c r="AR57" s="61"/>
      <c r="AS57" s="61"/>
      <c r="AT57" s="61"/>
      <c r="AU57" s="57"/>
      <c r="AV57" s="61"/>
      <c r="AW57" s="61"/>
      <c r="AX57" s="61"/>
      <c r="AY57" s="31"/>
      <c r="AZ57" s="31"/>
      <c r="BA57" s="45"/>
      <c r="BB57" s="45"/>
      <c r="BC57" s="45"/>
      <c r="BD57" s="45"/>
      <c r="BE57" s="45"/>
      <c r="BF57" s="45"/>
      <c r="BG57" s="45"/>
      <c r="BH57" s="45"/>
      <c r="BI57" s="45"/>
      <c r="BJ57" s="45"/>
      <c r="BK57" s="50"/>
      <c r="BL57" s="50"/>
      <c r="BM57" s="50"/>
      <c r="BN57" s="50"/>
      <c r="BO57" s="50"/>
      <c r="BP57" s="50"/>
      <c r="BQ57" s="50"/>
      <c r="BR57" s="50"/>
      <c r="BS57" s="50"/>
      <c r="BT57" s="50"/>
      <c r="BU57" s="50"/>
      <c r="BV57" s="50"/>
      <c r="BW57" s="50"/>
      <c r="BX57" s="50"/>
      <c r="BY57" s="50"/>
      <c r="BZ57" s="50"/>
      <c r="CA57" s="50"/>
      <c r="CB57" s="50"/>
      <c r="CC57" s="50"/>
      <c r="CD57" s="50"/>
      <c r="CE57" s="50"/>
      <c r="CF57" s="50"/>
    </row>
    <row r="58" spans="2:84" ht="14.1" customHeight="1">
      <c r="B58" s="96"/>
      <c r="C58" s="97"/>
      <c r="D58" s="107" t="s">
        <v>104</v>
      </c>
      <c r="E58" s="108"/>
      <c r="F58" s="108"/>
      <c r="G58" s="112"/>
      <c r="H58" s="113"/>
      <c r="I58" s="113"/>
      <c r="J58" s="113"/>
      <c r="K58" s="114">
        <v>1230</v>
      </c>
      <c r="L58" s="109"/>
      <c r="M58" s="109"/>
      <c r="N58" s="109" t="s">
        <v>109</v>
      </c>
      <c r="O58" s="109">
        <v>1750</v>
      </c>
      <c r="P58" s="110"/>
      <c r="Q58" s="110"/>
      <c r="R58" s="110" t="s">
        <v>109</v>
      </c>
      <c r="S58" s="109">
        <v>2770</v>
      </c>
      <c r="T58" s="110"/>
      <c r="U58" s="110"/>
      <c r="V58" s="110" t="s">
        <v>109</v>
      </c>
      <c r="W58" s="109">
        <v>2560</v>
      </c>
      <c r="X58" s="110"/>
      <c r="Y58" s="110"/>
      <c r="Z58" s="110" t="s">
        <v>109</v>
      </c>
      <c r="AA58" s="109">
        <v>2480</v>
      </c>
      <c r="AB58" s="110"/>
      <c r="AC58" s="110"/>
      <c r="AD58" s="110" t="s">
        <v>109</v>
      </c>
      <c r="AE58" s="109">
        <v>2350</v>
      </c>
      <c r="AF58" s="110"/>
      <c r="AG58" s="110"/>
      <c r="AH58" s="110" t="s">
        <v>109</v>
      </c>
      <c r="AI58" s="109">
        <v>2160</v>
      </c>
      <c r="AJ58" s="110"/>
      <c r="AK58" s="110"/>
      <c r="AL58" s="110" t="s">
        <v>109</v>
      </c>
      <c r="AM58" s="109">
        <v>27270</v>
      </c>
      <c r="AN58" s="110"/>
      <c r="AO58" s="110"/>
      <c r="AP58" s="111" t="s">
        <v>109</v>
      </c>
      <c r="AQ58" s="57"/>
      <c r="AR58" s="61"/>
      <c r="AS58" s="61"/>
      <c r="AT58" s="61"/>
      <c r="AU58" s="57"/>
      <c r="AV58" s="61"/>
      <c r="AW58" s="61"/>
      <c r="AX58" s="61"/>
      <c r="AY58" s="31"/>
      <c r="AZ58" s="31"/>
      <c r="BA58" s="45"/>
      <c r="BB58" s="45"/>
      <c r="BC58" s="45"/>
      <c r="BD58" s="45"/>
      <c r="BE58" s="45"/>
      <c r="BF58" s="45"/>
      <c r="BG58" s="45"/>
      <c r="BH58" s="45"/>
      <c r="BI58" s="45"/>
      <c r="BJ58" s="45"/>
      <c r="BK58" s="50"/>
      <c r="BL58" s="50"/>
      <c r="BM58" s="50"/>
      <c r="BN58" s="50"/>
      <c r="BO58" s="50"/>
      <c r="BP58" s="50"/>
      <c r="BQ58" s="50"/>
      <c r="BR58" s="50"/>
      <c r="BS58" s="50"/>
      <c r="BT58" s="50"/>
      <c r="BU58" s="50"/>
      <c r="BV58" s="50"/>
      <c r="BW58" s="50"/>
      <c r="BX58" s="50"/>
      <c r="BY58" s="50"/>
      <c r="BZ58" s="50"/>
      <c r="CA58" s="50"/>
      <c r="CB58" s="50"/>
      <c r="CC58" s="50"/>
      <c r="CD58" s="50"/>
      <c r="CE58" s="50"/>
      <c r="CF58" s="50"/>
    </row>
    <row r="59" spans="2:84" ht="14.1" customHeight="1">
      <c r="B59" s="96"/>
      <c r="C59" s="97"/>
      <c r="D59" s="107" t="s">
        <v>105</v>
      </c>
      <c r="E59" s="108"/>
      <c r="F59" s="108"/>
      <c r="G59" s="112"/>
      <c r="H59" s="113"/>
      <c r="I59" s="113"/>
      <c r="J59" s="113"/>
      <c r="K59" s="114">
        <v>1200</v>
      </c>
      <c r="L59" s="109"/>
      <c r="M59" s="109"/>
      <c r="N59" s="109" t="s">
        <v>109</v>
      </c>
      <c r="O59" s="109">
        <v>1710</v>
      </c>
      <c r="P59" s="110"/>
      <c r="Q59" s="110"/>
      <c r="R59" s="110" t="s">
        <v>109</v>
      </c>
      <c r="S59" s="109">
        <v>2710</v>
      </c>
      <c r="T59" s="110"/>
      <c r="U59" s="110"/>
      <c r="V59" s="110" t="s">
        <v>109</v>
      </c>
      <c r="W59" s="109">
        <v>2520</v>
      </c>
      <c r="X59" s="110"/>
      <c r="Y59" s="110"/>
      <c r="Z59" s="110" t="s">
        <v>109</v>
      </c>
      <c r="AA59" s="109">
        <v>2420</v>
      </c>
      <c r="AB59" s="110"/>
      <c r="AC59" s="110"/>
      <c r="AD59" s="110" t="s">
        <v>109</v>
      </c>
      <c r="AE59" s="109">
        <v>2300</v>
      </c>
      <c r="AF59" s="110"/>
      <c r="AG59" s="110"/>
      <c r="AH59" s="110" t="s">
        <v>109</v>
      </c>
      <c r="AI59" s="109">
        <v>2120</v>
      </c>
      <c r="AJ59" s="110"/>
      <c r="AK59" s="110"/>
      <c r="AL59" s="110" t="s">
        <v>109</v>
      </c>
      <c r="AM59" s="109">
        <v>26710</v>
      </c>
      <c r="AN59" s="110"/>
      <c r="AO59" s="110"/>
      <c r="AP59" s="111" t="s">
        <v>109</v>
      </c>
      <c r="AQ59" s="57"/>
      <c r="AR59" s="61"/>
      <c r="AS59" s="61"/>
      <c r="AT59" s="61"/>
      <c r="AU59" s="57"/>
      <c r="AV59" s="61"/>
      <c r="AW59" s="61"/>
      <c r="AX59" s="61"/>
      <c r="AY59" s="31"/>
      <c r="AZ59" s="31"/>
      <c r="BA59" s="45"/>
      <c r="BB59" s="45"/>
      <c r="BC59" s="45"/>
      <c r="BD59" s="45"/>
      <c r="BE59" s="45"/>
      <c r="BF59" s="45"/>
      <c r="BG59" s="45"/>
      <c r="BH59" s="45"/>
      <c r="BI59" s="45"/>
      <c r="BJ59" s="45"/>
      <c r="BK59" s="50"/>
      <c r="BL59" s="50"/>
      <c r="BM59" s="50"/>
      <c r="BN59" s="50"/>
      <c r="BO59" s="50"/>
      <c r="BP59" s="50"/>
      <c r="BQ59" s="50"/>
      <c r="BR59" s="50"/>
      <c r="BS59" s="50"/>
      <c r="BT59" s="50"/>
      <c r="BU59" s="50"/>
      <c r="BV59" s="50"/>
      <c r="BW59" s="50"/>
      <c r="BX59" s="50"/>
      <c r="BY59" s="50"/>
      <c r="BZ59" s="50"/>
      <c r="CA59" s="50"/>
      <c r="CB59" s="50"/>
      <c r="CC59" s="50"/>
      <c r="CD59" s="50"/>
      <c r="CE59" s="50"/>
      <c r="CF59" s="50"/>
    </row>
    <row r="60" spans="2:84" ht="14.1" customHeight="1">
      <c r="B60" s="96"/>
      <c r="C60" s="97"/>
      <c r="D60" s="107" t="s">
        <v>106</v>
      </c>
      <c r="E60" s="108"/>
      <c r="F60" s="108"/>
      <c r="G60" s="112"/>
      <c r="H60" s="113"/>
      <c r="I60" s="113"/>
      <c r="J60" s="113"/>
      <c r="K60" s="114">
        <v>1180</v>
      </c>
      <c r="L60" s="109"/>
      <c r="M60" s="109"/>
      <c r="N60" s="109" t="s">
        <v>109</v>
      </c>
      <c r="O60" s="109">
        <v>1680</v>
      </c>
      <c r="P60" s="110"/>
      <c r="Q60" s="110"/>
      <c r="R60" s="110" t="s">
        <v>109</v>
      </c>
      <c r="S60" s="109">
        <v>2650</v>
      </c>
      <c r="T60" s="110"/>
      <c r="U60" s="110"/>
      <c r="V60" s="110" t="s">
        <v>109</v>
      </c>
      <c r="W60" s="109">
        <v>2460</v>
      </c>
      <c r="X60" s="110"/>
      <c r="Y60" s="110"/>
      <c r="Z60" s="110" t="s">
        <v>109</v>
      </c>
      <c r="AA60" s="109">
        <v>2360</v>
      </c>
      <c r="AB60" s="110"/>
      <c r="AC60" s="110"/>
      <c r="AD60" s="110" t="s">
        <v>109</v>
      </c>
      <c r="AE60" s="109">
        <v>2260</v>
      </c>
      <c r="AF60" s="110"/>
      <c r="AG60" s="110"/>
      <c r="AH60" s="110" t="s">
        <v>109</v>
      </c>
      <c r="AI60" s="109">
        <v>2070</v>
      </c>
      <c r="AJ60" s="110"/>
      <c r="AK60" s="110"/>
      <c r="AL60" s="110" t="s">
        <v>109</v>
      </c>
      <c r="AM60" s="109">
        <v>26140</v>
      </c>
      <c r="AN60" s="110"/>
      <c r="AO60" s="110"/>
      <c r="AP60" s="111" t="s">
        <v>109</v>
      </c>
      <c r="AQ60" s="57"/>
      <c r="AR60" s="61"/>
      <c r="AS60" s="61"/>
      <c r="AT60" s="61"/>
      <c r="AU60" s="57"/>
      <c r="AV60" s="61"/>
      <c r="AW60" s="61"/>
      <c r="AX60" s="61"/>
      <c r="AY60" s="31"/>
      <c r="AZ60" s="31"/>
      <c r="BA60" s="45"/>
      <c r="BB60" s="45"/>
      <c r="BC60" s="45"/>
      <c r="BD60" s="45"/>
      <c r="BE60" s="45"/>
      <c r="BF60" s="45"/>
      <c r="BG60" s="45"/>
      <c r="BH60" s="45"/>
      <c r="BI60" s="45"/>
      <c r="BJ60" s="45"/>
      <c r="BK60" s="50"/>
      <c r="BL60" s="50"/>
      <c r="BM60" s="50"/>
      <c r="BN60" s="50"/>
      <c r="BO60" s="50"/>
      <c r="BP60" s="50"/>
      <c r="BQ60" s="50"/>
      <c r="BR60" s="50"/>
      <c r="BS60" s="50"/>
      <c r="BT60" s="50"/>
      <c r="BU60" s="50"/>
      <c r="BV60" s="50"/>
      <c r="BW60" s="50"/>
      <c r="BX60" s="50"/>
      <c r="BY60" s="50"/>
      <c r="BZ60" s="50"/>
      <c r="CA60" s="50"/>
      <c r="CB60" s="50"/>
      <c r="CC60" s="50"/>
      <c r="CD60" s="50"/>
      <c r="CE60" s="50"/>
      <c r="CF60" s="50"/>
    </row>
    <row r="61" spans="2:84" ht="14.1" customHeight="1">
      <c r="B61" s="96"/>
      <c r="C61" s="97"/>
      <c r="D61" s="107" t="s">
        <v>107</v>
      </c>
      <c r="E61" s="108"/>
      <c r="F61" s="108"/>
      <c r="G61" s="112"/>
      <c r="H61" s="113"/>
      <c r="I61" s="113"/>
      <c r="J61" s="113"/>
      <c r="K61" s="114">
        <v>1150</v>
      </c>
      <c r="L61" s="109"/>
      <c r="M61" s="109"/>
      <c r="N61" s="109" t="s">
        <v>109</v>
      </c>
      <c r="O61" s="109">
        <v>1630</v>
      </c>
      <c r="P61" s="110"/>
      <c r="Q61" s="110"/>
      <c r="R61" s="110" t="s">
        <v>109</v>
      </c>
      <c r="S61" s="109">
        <v>2600</v>
      </c>
      <c r="T61" s="110"/>
      <c r="U61" s="110"/>
      <c r="V61" s="110" t="s">
        <v>109</v>
      </c>
      <c r="W61" s="109">
        <v>2410</v>
      </c>
      <c r="X61" s="110"/>
      <c r="Y61" s="110"/>
      <c r="Z61" s="110" t="s">
        <v>109</v>
      </c>
      <c r="AA61" s="109">
        <v>2310</v>
      </c>
      <c r="AB61" s="110"/>
      <c r="AC61" s="110"/>
      <c r="AD61" s="110" t="s">
        <v>109</v>
      </c>
      <c r="AE61" s="109">
        <v>2210</v>
      </c>
      <c r="AF61" s="110"/>
      <c r="AG61" s="110"/>
      <c r="AH61" s="110" t="s">
        <v>109</v>
      </c>
      <c r="AI61" s="109">
        <v>2030</v>
      </c>
      <c r="AJ61" s="110"/>
      <c r="AK61" s="110"/>
      <c r="AL61" s="110" t="s">
        <v>109</v>
      </c>
      <c r="AM61" s="109">
        <v>25570</v>
      </c>
      <c r="AN61" s="110"/>
      <c r="AO61" s="110"/>
      <c r="AP61" s="111" t="s">
        <v>109</v>
      </c>
      <c r="AQ61" s="57"/>
      <c r="AR61" s="61"/>
      <c r="AS61" s="61"/>
      <c r="AT61" s="61"/>
      <c r="AU61" s="57"/>
      <c r="AV61" s="61"/>
      <c r="AW61" s="61"/>
      <c r="AX61" s="61"/>
      <c r="AY61" s="31"/>
      <c r="AZ61" s="31"/>
      <c r="BA61" s="45"/>
      <c r="BB61" s="45"/>
      <c r="BC61" s="45"/>
      <c r="BD61" s="45"/>
      <c r="BE61" s="45"/>
      <c r="BF61" s="45"/>
      <c r="BG61" s="45"/>
      <c r="BH61" s="45"/>
      <c r="BI61" s="45"/>
      <c r="BJ61" s="45"/>
      <c r="BK61" s="50"/>
      <c r="BL61" s="50"/>
      <c r="BM61" s="50"/>
      <c r="BN61" s="50"/>
      <c r="BO61" s="50"/>
      <c r="BP61" s="50"/>
      <c r="BQ61" s="50"/>
      <c r="BR61" s="50"/>
      <c r="BS61" s="50"/>
      <c r="BT61" s="50"/>
      <c r="BU61" s="50"/>
      <c r="BV61" s="50"/>
      <c r="BW61" s="50"/>
      <c r="BX61" s="50"/>
      <c r="BY61" s="50"/>
      <c r="BZ61" s="50"/>
      <c r="CA61" s="50"/>
      <c r="CB61" s="50"/>
      <c r="CC61" s="50"/>
      <c r="CD61" s="50"/>
      <c r="CE61" s="50"/>
      <c r="CF61" s="50"/>
    </row>
    <row r="62" spans="2:84" ht="14.1" customHeight="1" thickBot="1">
      <c r="B62" s="98"/>
      <c r="C62" s="99"/>
      <c r="D62" s="86" t="s">
        <v>108</v>
      </c>
      <c r="E62" s="87"/>
      <c r="F62" s="87"/>
      <c r="G62" s="88"/>
      <c r="H62" s="89"/>
      <c r="I62" s="89"/>
      <c r="J62" s="89"/>
      <c r="K62" s="90">
        <v>1130</v>
      </c>
      <c r="L62" s="91"/>
      <c r="M62" s="91"/>
      <c r="N62" s="91" t="s">
        <v>109</v>
      </c>
      <c r="O62" s="91">
        <v>1600</v>
      </c>
      <c r="P62" s="92"/>
      <c r="Q62" s="92"/>
      <c r="R62" s="92" t="s">
        <v>109</v>
      </c>
      <c r="S62" s="91">
        <v>2550</v>
      </c>
      <c r="T62" s="92"/>
      <c r="U62" s="92"/>
      <c r="V62" s="92" t="s">
        <v>109</v>
      </c>
      <c r="W62" s="91">
        <v>2350</v>
      </c>
      <c r="X62" s="92"/>
      <c r="Y62" s="92"/>
      <c r="Z62" s="92" t="s">
        <v>109</v>
      </c>
      <c r="AA62" s="91">
        <v>2260</v>
      </c>
      <c r="AB62" s="92"/>
      <c r="AC62" s="92"/>
      <c r="AD62" s="92" t="s">
        <v>109</v>
      </c>
      <c r="AE62" s="91">
        <v>2160</v>
      </c>
      <c r="AF62" s="92"/>
      <c r="AG62" s="92"/>
      <c r="AH62" s="92" t="s">
        <v>109</v>
      </c>
      <c r="AI62" s="91">
        <v>1930</v>
      </c>
      <c r="AJ62" s="92"/>
      <c r="AK62" s="92"/>
      <c r="AL62" s="92" t="s">
        <v>109</v>
      </c>
      <c r="AM62" s="91">
        <v>25070</v>
      </c>
      <c r="AN62" s="92"/>
      <c r="AO62" s="92"/>
      <c r="AP62" s="93" t="s">
        <v>109</v>
      </c>
      <c r="AQ62" s="57"/>
      <c r="AR62" s="61"/>
      <c r="AS62" s="61"/>
      <c r="AT62" s="61"/>
      <c r="AU62" s="57"/>
      <c r="AV62" s="61"/>
      <c r="AW62" s="61"/>
      <c r="AX62" s="61"/>
      <c r="AY62" s="31"/>
      <c r="AZ62" s="31"/>
      <c r="BA62" s="45"/>
      <c r="BB62" s="45"/>
      <c r="BC62" s="45"/>
      <c r="BD62" s="45"/>
      <c r="BE62" s="45"/>
      <c r="BF62" s="45"/>
      <c r="BG62" s="45"/>
      <c r="BH62" s="45"/>
      <c r="BI62" s="45"/>
      <c r="BJ62" s="45"/>
      <c r="BK62" s="50"/>
      <c r="BL62" s="50"/>
      <c r="BM62" s="50"/>
      <c r="BN62" s="50"/>
      <c r="BO62" s="50"/>
      <c r="BP62" s="50"/>
      <c r="BQ62" s="50"/>
      <c r="BR62" s="50"/>
      <c r="BS62" s="50"/>
      <c r="BT62" s="50"/>
      <c r="BU62" s="50"/>
      <c r="BV62" s="50"/>
      <c r="BW62" s="50"/>
      <c r="BX62" s="50"/>
      <c r="BY62" s="50"/>
      <c r="BZ62" s="50"/>
      <c r="CA62" s="50"/>
      <c r="CB62" s="50"/>
      <c r="CC62" s="50"/>
      <c r="CD62" s="50"/>
      <c r="CE62" s="50"/>
      <c r="CF62" s="50"/>
    </row>
    <row r="63" spans="2:84" ht="15.95" customHeight="1">
      <c r="B63" s="36"/>
      <c r="C63" s="37"/>
      <c r="D63" s="38"/>
      <c r="E63" s="31"/>
      <c r="F63" s="31"/>
      <c r="G63" s="39"/>
      <c r="H63" s="20"/>
      <c r="I63" s="20"/>
      <c r="J63" s="20"/>
      <c r="K63" s="20"/>
      <c r="L63" s="31"/>
      <c r="M63" s="31"/>
      <c r="N63" s="31"/>
      <c r="O63" s="30"/>
      <c r="P63" s="31"/>
      <c r="Q63" s="31"/>
      <c r="R63" s="32"/>
      <c r="S63" s="31"/>
      <c r="T63" s="31"/>
      <c r="U63" s="33"/>
      <c r="V63" s="31"/>
      <c r="W63" s="31"/>
      <c r="X63" s="32"/>
      <c r="Y63" s="31"/>
      <c r="Z63" s="31"/>
      <c r="AA63" s="32"/>
      <c r="AB63" s="31"/>
      <c r="AC63" s="31"/>
      <c r="AD63" s="31"/>
      <c r="AE63" s="34"/>
      <c r="AF63" s="31"/>
      <c r="AG63" s="35"/>
      <c r="AH63" s="34"/>
      <c r="AI63" s="31"/>
      <c r="AJ63" s="23"/>
      <c r="AK63" s="32"/>
      <c r="AL63" s="31"/>
      <c r="AM63" s="31"/>
      <c r="AN63" s="33"/>
      <c r="AO63" s="33"/>
      <c r="AP63" s="55"/>
      <c r="AQ63" s="55"/>
      <c r="AR63" s="32"/>
      <c r="AS63" s="31"/>
      <c r="AT63" s="31"/>
      <c r="AU63" s="33"/>
      <c r="AV63" s="31"/>
      <c r="AW63" s="31"/>
      <c r="AX63" s="32"/>
      <c r="AY63" s="31"/>
      <c r="AZ63" s="31"/>
    </row>
    <row r="64" spans="2:84" ht="15.95" customHeight="1">
      <c r="B64" s="58" t="s">
        <v>114</v>
      </c>
    </row>
    <row r="65" spans="1:52" ht="5.0999999999999996" customHeight="1" thickBot="1"/>
    <row r="66" spans="1:52" ht="15.95" customHeight="1">
      <c r="B66" s="141" t="s">
        <v>23</v>
      </c>
      <c r="C66" s="142"/>
      <c r="D66" s="147" t="s">
        <v>24</v>
      </c>
      <c r="E66" s="148"/>
      <c r="F66" s="142"/>
      <c r="G66" s="211" t="s">
        <v>25</v>
      </c>
      <c r="H66" s="155"/>
      <c r="I66" s="155"/>
      <c r="J66" s="155"/>
      <c r="K66" s="153" t="s">
        <v>26</v>
      </c>
      <c r="L66" s="154"/>
      <c r="M66" s="155"/>
      <c r="N66" s="213"/>
      <c r="O66" s="215" t="s">
        <v>27</v>
      </c>
      <c r="P66" s="215"/>
      <c r="Q66" s="215"/>
      <c r="R66" s="215"/>
      <c r="S66" s="215"/>
      <c r="T66" s="215"/>
      <c r="U66" s="215"/>
      <c r="V66" s="215"/>
      <c r="W66" s="215"/>
      <c r="X66" s="215"/>
      <c r="Y66" s="216"/>
      <c r="Z66" s="217"/>
      <c r="AA66" s="218" t="s">
        <v>28</v>
      </c>
      <c r="AB66" s="219"/>
      <c r="AC66" s="219"/>
      <c r="AD66" s="220"/>
      <c r="AE66" s="224" t="s">
        <v>74</v>
      </c>
      <c r="AF66" s="225"/>
      <c r="AG66" s="225"/>
      <c r="AH66" s="225"/>
      <c r="AI66" s="225"/>
      <c r="AJ66" s="225"/>
      <c r="AK66" s="225"/>
      <c r="AL66" s="225"/>
      <c r="AM66" s="226"/>
      <c r="AN66" s="230" t="s">
        <v>29</v>
      </c>
      <c r="AO66" s="231"/>
      <c r="AP66" s="231"/>
      <c r="AQ66" s="231"/>
      <c r="AR66" s="231"/>
      <c r="AS66" s="231"/>
      <c r="AT66" s="231"/>
      <c r="AU66" s="231"/>
      <c r="AV66" s="231"/>
      <c r="AW66" s="231"/>
      <c r="AX66" s="231"/>
      <c r="AY66" s="231"/>
      <c r="AZ66" s="232"/>
    </row>
    <row r="67" spans="1:52" ht="15.95" customHeight="1" thickBot="1">
      <c r="B67" s="145"/>
      <c r="C67" s="146"/>
      <c r="D67" s="151"/>
      <c r="E67" s="152"/>
      <c r="F67" s="146"/>
      <c r="G67" s="212"/>
      <c r="H67" s="160"/>
      <c r="I67" s="160"/>
      <c r="J67" s="160"/>
      <c r="K67" s="159"/>
      <c r="L67" s="160"/>
      <c r="M67" s="160"/>
      <c r="N67" s="214"/>
      <c r="O67" s="233" t="s">
        <v>30</v>
      </c>
      <c r="P67" s="233"/>
      <c r="Q67" s="233"/>
      <c r="R67" s="233"/>
      <c r="S67" s="234"/>
      <c r="T67" s="235"/>
      <c r="U67" s="236" t="s">
        <v>22</v>
      </c>
      <c r="V67" s="233"/>
      <c r="W67" s="233"/>
      <c r="X67" s="233"/>
      <c r="Y67" s="234"/>
      <c r="Z67" s="235"/>
      <c r="AA67" s="221"/>
      <c r="AB67" s="222"/>
      <c r="AC67" s="222"/>
      <c r="AD67" s="223"/>
      <c r="AE67" s="227"/>
      <c r="AF67" s="228"/>
      <c r="AG67" s="228"/>
      <c r="AH67" s="228"/>
      <c r="AI67" s="228"/>
      <c r="AJ67" s="228"/>
      <c r="AK67" s="228"/>
      <c r="AL67" s="228"/>
      <c r="AM67" s="229"/>
      <c r="AN67" s="237" t="s">
        <v>30</v>
      </c>
      <c r="AO67" s="233"/>
      <c r="AP67" s="233"/>
      <c r="AQ67" s="233"/>
      <c r="AR67" s="233"/>
      <c r="AS67" s="234"/>
      <c r="AT67" s="235"/>
      <c r="AU67" s="236" t="s">
        <v>22</v>
      </c>
      <c r="AV67" s="233"/>
      <c r="AW67" s="233"/>
      <c r="AX67" s="233"/>
      <c r="AY67" s="233"/>
      <c r="AZ67" s="238"/>
    </row>
    <row r="68" spans="1:52" ht="18" customHeight="1">
      <c r="B68" s="239" t="s">
        <v>31</v>
      </c>
      <c r="C68" s="240"/>
      <c r="D68" s="243" t="s">
        <v>19</v>
      </c>
      <c r="E68" s="244"/>
      <c r="F68" s="245"/>
      <c r="G68" s="246" t="s">
        <v>32</v>
      </c>
      <c r="H68" s="247"/>
      <c r="I68" s="247"/>
      <c r="J68" s="247"/>
      <c r="K68" s="251"/>
      <c r="L68" s="252"/>
      <c r="M68" s="252"/>
      <c r="N68" s="253"/>
      <c r="O68" s="254">
        <v>1.5</v>
      </c>
      <c r="P68" s="255"/>
      <c r="Q68" s="255"/>
      <c r="R68" s="256">
        <v>700</v>
      </c>
      <c r="S68" s="255"/>
      <c r="T68" s="257"/>
      <c r="U68" s="258">
        <v>244</v>
      </c>
      <c r="V68" s="255"/>
      <c r="W68" s="255"/>
      <c r="X68" s="256">
        <v>90</v>
      </c>
      <c r="Y68" s="255"/>
      <c r="Z68" s="257"/>
      <c r="AA68" s="259">
        <v>2750</v>
      </c>
      <c r="AB68" s="255"/>
      <c r="AC68" s="255"/>
      <c r="AD68" s="257"/>
      <c r="AE68" s="271">
        <v>1</v>
      </c>
      <c r="AF68" s="255"/>
      <c r="AG68" s="24" t="s">
        <v>33</v>
      </c>
      <c r="AH68" s="272">
        <v>30</v>
      </c>
      <c r="AI68" s="255"/>
      <c r="AJ68" s="25" t="s">
        <v>34</v>
      </c>
      <c r="AK68" s="256">
        <v>90</v>
      </c>
      <c r="AL68" s="255"/>
      <c r="AM68" s="273"/>
      <c r="AN68" s="274">
        <f t="shared" ref="AN68:AN79" si="0">1500-U68</f>
        <v>1256</v>
      </c>
      <c r="AO68" s="275"/>
      <c r="AP68" s="276"/>
      <c r="AQ68" s="276"/>
      <c r="AR68" s="256">
        <f t="shared" ref="AR68:AR79" si="1">R68-X68</f>
        <v>610</v>
      </c>
      <c r="AS68" s="255"/>
      <c r="AT68" s="257"/>
      <c r="AU68" s="258">
        <v>244</v>
      </c>
      <c r="AV68" s="255"/>
      <c r="AW68" s="255"/>
      <c r="AX68" s="256">
        <v>90</v>
      </c>
      <c r="AY68" s="255"/>
      <c r="AZ68" s="273"/>
    </row>
    <row r="69" spans="1:52" ht="18" customHeight="1">
      <c r="B69" s="241"/>
      <c r="C69" s="242"/>
      <c r="D69" s="277" t="s">
        <v>96</v>
      </c>
      <c r="E69" s="278"/>
      <c r="F69" s="279"/>
      <c r="G69" s="248"/>
      <c r="H69" s="249"/>
      <c r="I69" s="249"/>
      <c r="J69" s="250"/>
      <c r="K69" s="280"/>
      <c r="L69" s="281"/>
      <c r="M69" s="281"/>
      <c r="N69" s="282"/>
      <c r="O69" s="283">
        <v>1.5</v>
      </c>
      <c r="P69" s="278"/>
      <c r="Q69" s="278"/>
      <c r="R69" s="284">
        <v>690</v>
      </c>
      <c r="S69" s="278"/>
      <c r="T69" s="285"/>
      <c r="U69" s="286">
        <v>248</v>
      </c>
      <c r="V69" s="278"/>
      <c r="W69" s="278"/>
      <c r="X69" s="284">
        <v>90</v>
      </c>
      <c r="Y69" s="278"/>
      <c r="Z69" s="285"/>
      <c r="AA69" s="287">
        <v>2710</v>
      </c>
      <c r="AB69" s="278"/>
      <c r="AC69" s="278"/>
      <c r="AD69" s="285"/>
      <c r="AE69" s="288">
        <v>1</v>
      </c>
      <c r="AF69" s="278"/>
      <c r="AG69" s="15" t="s">
        <v>33</v>
      </c>
      <c r="AH69" s="289">
        <v>30</v>
      </c>
      <c r="AI69" s="278"/>
      <c r="AJ69" s="16" t="s">
        <v>34</v>
      </c>
      <c r="AK69" s="284">
        <v>90</v>
      </c>
      <c r="AL69" s="278"/>
      <c r="AM69" s="279"/>
      <c r="AN69" s="290">
        <f t="shared" si="0"/>
        <v>1252</v>
      </c>
      <c r="AO69" s="291"/>
      <c r="AP69" s="292"/>
      <c r="AQ69" s="292"/>
      <c r="AR69" s="284">
        <f t="shared" si="1"/>
        <v>600</v>
      </c>
      <c r="AS69" s="278"/>
      <c r="AT69" s="285"/>
      <c r="AU69" s="286">
        <v>248</v>
      </c>
      <c r="AV69" s="278"/>
      <c r="AW69" s="278"/>
      <c r="AX69" s="284">
        <v>90</v>
      </c>
      <c r="AY69" s="278"/>
      <c r="AZ69" s="279"/>
    </row>
    <row r="70" spans="1:52" ht="18" customHeight="1" thickBot="1">
      <c r="B70" s="241"/>
      <c r="C70" s="242"/>
      <c r="D70" s="260" t="s">
        <v>21</v>
      </c>
      <c r="E70" s="261"/>
      <c r="F70" s="262"/>
      <c r="G70" s="248"/>
      <c r="H70" s="250"/>
      <c r="I70" s="250"/>
      <c r="J70" s="250"/>
      <c r="K70" s="263"/>
      <c r="L70" s="264"/>
      <c r="M70" s="264"/>
      <c r="N70" s="265"/>
      <c r="O70" s="266">
        <v>1.5</v>
      </c>
      <c r="P70" s="261"/>
      <c r="Q70" s="261"/>
      <c r="R70" s="267">
        <v>680</v>
      </c>
      <c r="S70" s="261"/>
      <c r="T70" s="268"/>
      <c r="U70" s="269">
        <v>252</v>
      </c>
      <c r="V70" s="261"/>
      <c r="W70" s="261"/>
      <c r="X70" s="267">
        <v>90</v>
      </c>
      <c r="Y70" s="261"/>
      <c r="Z70" s="268"/>
      <c r="AA70" s="270">
        <v>2670</v>
      </c>
      <c r="AB70" s="261"/>
      <c r="AC70" s="261"/>
      <c r="AD70" s="268"/>
      <c r="AE70" s="293">
        <v>1</v>
      </c>
      <c r="AF70" s="261"/>
      <c r="AG70" s="21" t="s">
        <v>33</v>
      </c>
      <c r="AH70" s="294">
        <v>35</v>
      </c>
      <c r="AI70" s="261"/>
      <c r="AJ70" s="22" t="s">
        <v>34</v>
      </c>
      <c r="AK70" s="267">
        <v>90</v>
      </c>
      <c r="AL70" s="261"/>
      <c r="AM70" s="262"/>
      <c r="AN70" s="290">
        <f t="shared" si="0"/>
        <v>1248</v>
      </c>
      <c r="AO70" s="291"/>
      <c r="AP70" s="292"/>
      <c r="AQ70" s="292"/>
      <c r="AR70" s="284">
        <f t="shared" si="1"/>
        <v>590</v>
      </c>
      <c r="AS70" s="278"/>
      <c r="AT70" s="285"/>
      <c r="AU70" s="269">
        <v>252</v>
      </c>
      <c r="AV70" s="261"/>
      <c r="AW70" s="261"/>
      <c r="AX70" s="267">
        <v>90</v>
      </c>
      <c r="AY70" s="261"/>
      <c r="AZ70" s="262"/>
    </row>
    <row r="71" spans="1:52" ht="18" customHeight="1">
      <c r="B71" s="192" t="s">
        <v>35</v>
      </c>
      <c r="C71" s="295"/>
      <c r="D71" s="298" t="s">
        <v>19</v>
      </c>
      <c r="E71" s="298"/>
      <c r="F71" s="299"/>
      <c r="G71" s="246" t="s">
        <v>133</v>
      </c>
      <c r="H71" s="247"/>
      <c r="I71" s="247"/>
      <c r="J71" s="247"/>
      <c r="K71" s="251"/>
      <c r="L71" s="252"/>
      <c r="M71" s="252"/>
      <c r="N71" s="253"/>
      <c r="O71" s="304">
        <v>1.5</v>
      </c>
      <c r="P71" s="244"/>
      <c r="Q71" s="244"/>
      <c r="R71" s="305">
        <v>650</v>
      </c>
      <c r="S71" s="244"/>
      <c r="T71" s="306"/>
      <c r="U71" s="307">
        <v>256</v>
      </c>
      <c r="V71" s="244"/>
      <c r="W71" s="244"/>
      <c r="X71" s="305">
        <v>90</v>
      </c>
      <c r="Y71" s="244"/>
      <c r="Z71" s="306"/>
      <c r="AA71" s="308">
        <v>2650</v>
      </c>
      <c r="AB71" s="244"/>
      <c r="AC71" s="244"/>
      <c r="AD71" s="306"/>
      <c r="AE71" s="309">
        <v>1</v>
      </c>
      <c r="AF71" s="244"/>
      <c r="AG71" s="13" t="s">
        <v>33</v>
      </c>
      <c r="AH71" s="310">
        <v>35</v>
      </c>
      <c r="AI71" s="244"/>
      <c r="AJ71" s="14" t="s">
        <v>34</v>
      </c>
      <c r="AK71" s="305">
        <v>90</v>
      </c>
      <c r="AL71" s="244"/>
      <c r="AM71" s="245"/>
      <c r="AN71" s="311">
        <f t="shared" si="0"/>
        <v>1244</v>
      </c>
      <c r="AO71" s="312"/>
      <c r="AP71" s="313"/>
      <c r="AQ71" s="313"/>
      <c r="AR71" s="305">
        <f t="shared" si="1"/>
        <v>560</v>
      </c>
      <c r="AS71" s="244"/>
      <c r="AT71" s="306"/>
      <c r="AU71" s="307">
        <v>256</v>
      </c>
      <c r="AV71" s="244"/>
      <c r="AW71" s="244"/>
      <c r="AX71" s="305">
        <v>90</v>
      </c>
      <c r="AY71" s="305"/>
      <c r="AZ71" s="314"/>
    </row>
    <row r="72" spans="1:52" ht="18" customHeight="1">
      <c r="B72" s="194"/>
      <c r="C72" s="296"/>
      <c r="D72" s="315" t="s">
        <v>134</v>
      </c>
      <c r="E72" s="278"/>
      <c r="F72" s="279"/>
      <c r="G72" s="300"/>
      <c r="H72" s="250"/>
      <c r="I72" s="250"/>
      <c r="J72" s="250"/>
      <c r="K72" s="280"/>
      <c r="L72" s="281"/>
      <c r="M72" s="281"/>
      <c r="N72" s="282"/>
      <c r="O72" s="283">
        <v>1.5</v>
      </c>
      <c r="P72" s="278"/>
      <c r="Q72" s="278"/>
      <c r="R72" s="284">
        <v>640</v>
      </c>
      <c r="S72" s="278"/>
      <c r="T72" s="285"/>
      <c r="U72" s="286">
        <v>260</v>
      </c>
      <c r="V72" s="278"/>
      <c r="W72" s="278"/>
      <c r="X72" s="284">
        <v>90</v>
      </c>
      <c r="Y72" s="278"/>
      <c r="Z72" s="285"/>
      <c r="AA72" s="287">
        <v>2610</v>
      </c>
      <c r="AB72" s="278"/>
      <c r="AC72" s="278"/>
      <c r="AD72" s="285"/>
      <c r="AE72" s="288">
        <v>1</v>
      </c>
      <c r="AF72" s="278"/>
      <c r="AG72" s="15" t="s">
        <v>33</v>
      </c>
      <c r="AH72" s="289">
        <v>35</v>
      </c>
      <c r="AI72" s="278"/>
      <c r="AJ72" s="16" t="s">
        <v>34</v>
      </c>
      <c r="AK72" s="284">
        <v>90</v>
      </c>
      <c r="AL72" s="278"/>
      <c r="AM72" s="279"/>
      <c r="AN72" s="290">
        <f t="shared" si="0"/>
        <v>1240</v>
      </c>
      <c r="AO72" s="291"/>
      <c r="AP72" s="292"/>
      <c r="AQ72" s="292"/>
      <c r="AR72" s="284">
        <f t="shared" si="1"/>
        <v>550</v>
      </c>
      <c r="AS72" s="278"/>
      <c r="AT72" s="285"/>
      <c r="AU72" s="286">
        <v>260</v>
      </c>
      <c r="AV72" s="278"/>
      <c r="AW72" s="278"/>
      <c r="AX72" s="284">
        <v>90</v>
      </c>
      <c r="AY72" s="284"/>
      <c r="AZ72" s="316"/>
    </row>
    <row r="73" spans="1:52" ht="18" customHeight="1" thickBot="1">
      <c r="B73" s="196"/>
      <c r="C73" s="297"/>
      <c r="D73" s="317" t="s">
        <v>21</v>
      </c>
      <c r="E73" s="318"/>
      <c r="F73" s="319"/>
      <c r="G73" s="301"/>
      <c r="H73" s="302"/>
      <c r="I73" s="302"/>
      <c r="J73" s="303"/>
      <c r="K73" s="320"/>
      <c r="L73" s="321"/>
      <c r="M73" s="321"/>
      <c r="N73" s="322"/>
      <c r="O73" s="323">
        <v>1.5</v>
      </c>
      <c r="P73" s="318"/>
      <c r="Q73" s="318"/>
      <c r="R73" s="324">
        <v>630</v>
      </c>
      <c r="S73" s="318"/>
      <c r="T73" s="325"/>
      <c r="U73" s="326">
        <v>264</v>
      </c>
      <c r="V73" s="318"/>
      <c r="W73" s="318"/>
      <c r="X73" s="324">
        <v>90</v>
      </c>
      <c r="Y73" s="318"/>
      <c r="Z73" s="325"/>
      <c r="AA73" s="327">
        <v>2570</v>
      </c>
      <c r="AB73" s="318"/>
      <c r="AC73" s="318"/>
      <c r="AD73" s="325"/>
      <c r="AE73" s="328">
        <v>1</v>
      </c>
      <c r="AF73" s="318"/>
      <c r="AG73" s="17" t="s">
        <v>33</v>
      </c>
      <c r="AH73" s="329">
        <v>40</v>
      </c>
      <c r="AI73" s="318"/>
      <c r="AJ73" s="18" t="s">
        <v>34</v>
      </c>
      <c r="AK73" s="324">
        <v>90</v>
      </c>
      <c r="AL73" s="318"/>
      <c r="AM73" s="319"/>
      <c r="AN73" s="290">
        <f t="shared" si="0"/>
        <v>1236</v>
      </c>
      <c r="AO73" s="291"/>
      <c r="AP73" s="292"/>
      <c r="AQ73" s="292"/>
      <c r="AR73" s="284">
        <f t="shared" si="1"/>
        <v>540</v>
      </c>
      <c r="AS73" s="278"/>
      <c r="AT73" s="285"/>
      <c r="AU73" s="326">
        <v>264</v>
      </c>
      <c r="AV73" s="318"/>
      <c r="AW73" s="318"/>
      <c r="AX73" s="324">
        <v>90</v>
      </c>
      <c r="AY73" s="324"/>
      <c r="AZ73" s="330"/>
    </row>
    <row r="74" spans="1:52" ht="18" customHeight="1">
      <c r="B74" s="192" t="s">
        <v>116</v>
      </c>
      <c r="C74" s="295"/>
      <c r="D74" s="298" t="s">
        <v>19</v>
      </c>
      <c r="E74" s="244"/>
      <c r="F74" s="245"/>
      <c r="G74" s="246" t="s">
        <v>135</v>
      </c>
      <c r="H74" s="247"/>
      <c r="I74" s="247"/>
      <c r="J74" s="332"/>
      <c r="K74" s="251"/>
      <c r="L74" s="252"/>
      <c r="M74" s="252"/>
      <c r="N74" s="253"/>
      <c r="O74" s="337">
        <v>1.5</v>
      </c>
      <c r="P74" s="244"/>
      <c r="Q74" s="244"/>
      <c r="R74" s="305">
        <v>620</v>
      </c>
      <c r="S74" s="244"/>
      <c r="T74" s="306"/>
      <c r="U74" s="307">
        <v>267</v>
      </c>
      <c r="V74" s="244"/>
      <c r="W74" s="244"/>
      <c r="X74" s="305">
        <v>80</v>
      </c>
      <c r="Y74" s="244"/>
      <c r="Z74" s="306"/>
      <c r="AA74" s="308">
        <v>2290</v>
      </c>
      <c r="AB74" s="244"/>
      <c r="AC74" s="244"/>
      <c r="AD74" s="306"/>
      <c r="AE74" s="309">
        <v>1</v>
      </c>
      <c r="AF74" s="244"/>
      <c r="AG74" s="13" t="s">
        <v>33</v>
      </c>
      <c r="AH74" s="310">
        <v>40</v>
      </c>
      <c r="AI74" s="244"/>
      <c r="AJ74" s="14" t="s">
        <v>34</v>
      </c>
      <c r="AK74" s="305">
        <v>80</v>
      </c>
      <c r="AL74" s="244"/>
      <c r="AM74" s="245">
        <v>50</v>
      </c>
      <c r="AN74" s="311">
        <f t="shared" si="0"/>
        <v>1233</v>
      </c>
      <c r="AO74" s="312"/>
      <c r="AP74" s="313"/>
      <c r="AQ74" s="313"/>
      <c r="AR74" s="305">
        <f t="shared" si="1"/>
        <v>540</v>
      </c>
      <c r="AS74" s="244"/>
      <c r="AT74" s="306"/>
      <c r="AU74" s="307">
        <v>267</v>
      </c>
      <c r="AV74" s="244"/>
      <c r="AW74" s="244"/>
      <c r="AX74" s="305">
        <v>80</v>
      </c>
      <c r="AY74" s="244"/>
      <c r="AZ74" s="245"/>
    </row>
    <row r="75" spans="1:52" ht="18" customHeight="1">
      <c r="B75" s="194"/>
      <c r="C75" s="296"/>
      <c r="D75" s="315" t="s">
        <v>134</v>
      </c>
      <c r="E75" s="278"/>
      <c r="F75" s="279"/>
      <c r="G75" s="300"/>
      <c r="H75" s="250"/>
      <c r="I75" s="250"/>
      <c r="J75" s="333"/>
      <c r="K75" s="280"/>
      <c r="L75" s="281"/>
      <c r="M75" s="281"/>
      <c r="N75" s="282"/>
      <c r="O75" s="331">
        <v>1.5</v>
      </c>
      <c r="P75" s="278"/>
      <c r="Q75" s="278"/>
      <c r="R75" s="284">
        <v>610</v>
      </c>
      <c r="S75" s="278"/>
      <c r="T75" s="285"/>
      <c r="U75" s="286">
        <v>272</v>
      </c>
      <c r="V75" s="278"/>
      <c r="W75" s="278"/>
      <c r="X75" s="284">
        <v>80</v>
      </c>
      <c r="Y75" s="278"/>
      <c r="Z75" s="285"/>
      <c r="AA75" s="287">
        <v>2250</v>
      </c>
      <c r="AB75" s="278"/>
      <c r="AC75" s="278"/>
      <c r="AD75" s="285"/>
      <c r="AE75" s="288">
        <v>1</v>
      </c>
      <c r="AF75" s="278"/>
      <c r="AG75" s="15" t="s">
        <v>33</v>
      </c>
      <c r="AH75" s="289">
        <v>40</v>
      </c>
      <c r="AI75" s="278"/>
      <c r="AJ75" s="16" t="s">
        <v>34</v>
      </c>
      <c r="AK75" s="284">
        <v>80</v>
      </c>
      <c r="AL75" s="278"/>
      <c r="AM75" s="279">
        <v>50</v>
      </c>
      <c r="AN75" s="290">
        <f t="shared" si="0"/>
        <v>1228</v>
      </c>
      <c r="AO75" s="291"/>
      <c r="AP75" s="292"/>
      <c r="AQ75" s="292"/>
      <c r="AR75" s="284">
        <f t="shared" si="1"/>
        <v>530</v>
      </c>
      <c r="AS75" s="278"/>
      <c r="AT75" s="285"/>
      <c r="AU75" s="286">
        <v>272</v>
      </c>
      <c r="AV75" s="278"/>
      <c r="AW75" s="278"/>
      <c r="AX75" s="284">
        <v>80</v>
      </c>
      <c r="AY75" s="278"/>
      <c r="AZ75" s="279"/>
    </row>
    <row r="76" spans="1:52" ht="18" customHeight="1" thickBot="1">
      <c r="B76" s="196"/>
      <c r="C76" s="297"/>
      <c r="D76" s="334" t="s">
        <v>21</v>
      </c>
      <c r="E76" s="335"/>
      <c r="F76" s="336"/>
      <c r="G76" s="301"/>
      <c r="H76" s="302"/>
      <c r="I76" s="302"/>
      <c r="J76" s="303"/>
      <c r="K76" s="320"/>
      <c r="L76" s="321"/>
      <c r="M76" s="321"/>
      <c r="N76" s="322"/>
      <c r="O76" s="323">
        <v>1.5</v>
      </c>
      <c r="P76" s="318"/>
      <c r="Q76" s="318"/>
      <c r="R76" s="324">
        <v>600</v>
      </c>
      <c r="S76" s="318"/>
      <c r="T76" s="325"/>
      <c r="U76" s="326">
        <v>276</v>
      </c>
      <c r="V76" s="318"/>
      <c r="W76" s="318"/>
      <c r="X76" s="324">
        <v>80</v>
      </c>
      <c r="Y76" s="318"/>
      <c r="Z76" s="325"/>
      <c r="AA76" s="327">
        <v>2220</v>
      </c>
      <c r="AB76" s="318"/>
      <c r="AC76" s="318"/>
      <c r="AD76" s="325"/>
      <c r="AE76" s="328">
        <v>1</v>
      </c>
      <c r="AF76" s="318"/>
      <c r="AG76" s="17" t="s">
        <v>33</v>
      </c>
      <c r="AH76" s="329">
        <v>40</v>
      </c>
      <c r="AI76" s="318"/>
      <c r="AJ76" s="18" t="s">
        <v>34</v>
      </c>
      <c r="AK76" s="324">
        <v>80</v>
      </c>
      <c r="AL76" s="318"/>
      <c r="AM76" s="319">
        <v>50</v>
      </c>
      <c r="AN76" s="290">
        <f t="shared" si="0"/>
        <v>1224</v>
      </c>
      <c r="AO76" s="291"/>
      <c r="AP76" s="292"/>
      <c r="AQ76" s="292"/>
      <c r="AR76" s="284">
        <f t="shared" si="1"/>
        <v>520</v>
      </c>
      <c r="AS76" s="278"/>
      <c r="AT76" s="285"/>
      <c r="AU76" s="326">
        <v>276</v>
      </c>
      <c r="AV76" s="318"/>
      <c r="AW76" s="318"/>
      <c r="AX76" s="324">
        <v>80</v>
      </c>
      <c r="AY76" s="318"/>
      <c r="AZ76" s="319"/>
    </row>
    <row r="77" spans="1:52" ht="18" customHeight="1">
      <c r="A77" s="65"/>
      <c r="B77" s="192" t="s">
        <v>117</v>
      </c>
      <c r="C77" s="295"/>
      <c r="D77" s="298" t="s">
        <v>19</v>
      </c>
      <c r="E77" s="244"/>
      <c r="F77" s="245"/>
      <c r="G77" s="246" t="s">
        <v>133</v>
      </c>
      <c r="H77" s="247"/>
      <c r="I77" s="247"/>
      <c r="J77" s="332"/>
      <c r="K77" s="251"/>
      <c r="L77" s="252"/>
      <c r="M77" s="252"/>
      <c r="N77" s="253"/>
      <c r="O77" s="337">
        <v>1.5</v>
      </c>
      <c r="P77" s="244"/>
      <c r="Q77" s="244"/>
      <c r="R77" s="305">
        <v>590</v>
      </c>
      <c r="S77" s="244"/>
      <c r="T77" s="306"/>
      <c r="U77" s="307">
        <v>345</v>
      </c>
      <c r="V77" s="244"/>
      <c r="W77" s="244"/>
      <c r="X77" s="305">
        <v>80</v>
      </c>
      <c r="Y77" s="244"/>
      <c r="Z77" s="306"/>
      <c r="AA77" s="308">
        <v>1830</v>
      </c>
      <c r="AB77" s="244"/>
      <c r="AC77" s="244"/>
      <c r="AD77" s="306"/>
      <c r="AE77" s="309">
        <v>2</v>
      </c>
      <c r="AF77" s="244"/>
      <c r="AG77" s="13" t="s">
        <v>33</v>
      </c>
      <c r="AH77" s="310">
        <v>5</v>
      </c>
      <c r="AI77" s="244"/>
      <c r="AJ77" s="14" t="s">
        <v>34</v>
      </c>
      <c r="AK77" s="305">
        <v>80</v>
      </c>
      <c r="AL77" s="244"/>
      <c r="AM77" s="245">
        <v>50</v>
      </c>
      <c r="AN77" s="311">
        <f t="shared" si="0"/>
        <v>1155</v>
      </c>
      <c r="AO77" s="312"/>
      <c r="AP77" s="313"/>
      <c r="AQ77" s="313"/>
      <c r="AR77" s="305">
        <f t="shared" si="1"/>
        <v>510</v>
      </c>
      <c r="AS77" s="244"/>
      <c r="AT77" s="306"/>
      <c r="AU77" s="307">
        <v>345</v>
      </c>
      <c r="AV77" s="244"/>
      <c r="AW77" s="244"/>
      <c r="AX77" s="305">
        <v>80</v>
      </c>
      <c r="AY77" s="244"/>
      <c r="AZ77" s="245"/>
    </row>
    <row r="78" spans="1:52" ht="18" customHeight="1">
      <c r="A78" s="65"/>
      <c r="B78" s="194"/>
      <c r="C78" s="296"/>
      <c r="D78" s="315" t="s">
        <v>134</v>
      </c>
      <c r="E78" s="278"/>
      <c r="F78" s="279"/>
      <c r="G78" s="300"/>
      <c r="H78" s="250"/>
      <c r="I78" s="250"/>
      <c r="J78" s="333"/>
      <c r="K78" s="280"/>
      <c r="L78" s="281"/>
      <c r="M78" s="281"/>
      <c r="N78" s="282"/>
      <c r="O78" s="331">
        <v>1.5</v>
      </c>
      <c r="P78" s="278"/>
      <c r="Q78" s="278"/>
      <c r="R78" s="284">
        <v>580</v>
      </c>
      <c r="S78" s="278"/>
      <c r="T78" s="285"/>
      <c r="U78" s="286">
        <v>351</v>
      </c>
      <c r="V78" s="278"/>
      <c r="W78" s="278"/>
      <c r="X78" s="284">
        <v>80</v>
      </c>
      <c r="Y78" s="278"/>
      <c r="Z78" s="285"/>
      <c r="AA78" s="287">
        <v>1800</v>
      </c>
      <c r="AB78" s="278"/>
      <c r="AC78" s="278"/>
      <c r="AD78" s="285"/>
      <c r="AE78" s="288">
        <v>2</v>
      </c>
      <c r="AF78" s="278"/>
      <c r="AG78" s="15" t="s">
        <v>33</v>
      </c>
      <c r="AH78" s="289">
        <v>10</v>
      </c>
      <c r="AI78" s="278"/>
      <c r="AJ78" s="16" t="s">
        <v>34</v>
      </c>
      <c r="AK78" s="284">
        <v>80</v>
      </c>
      <c r="AL78" s="278"/>
      <c r="AM78" s="279">
        <v>50</v>
      </c>
      <c r="AN78" s="290">
        <f t="shared" si="0"/>
        <v>1149</v>
      </c>
      <c r="AO78" s="291"/>
      <c r="AP78" s="292"/>
      <c r="AQ78" s="292"/>
      <c r="AR78" s="284">
        <f t="shared" si="1"/>
        <v>500</v>
      </c>
      <c r="AS78" s="284"/>
      <c r="AT78" s="338"/>
      <c r="AU78" s="286">
        <v>351</v>
      </c>
      <c r="AV78" s="278"/>
      <c r="AW78" s="278"/>
      <c r="AX78" s="284">
        <v>80</v>
      </c>
      <c r="AY78" s="278"/>
      <c r="AZ78" s="279"/>
    </row>
    <row r="79" spans="1:52" ht="18" customHeight="1" thickBot="1">
      <c r="A79" s="65"/>
      <c r="B79" s="196"/>
      <c r="C79" s="297"/>
      <c r="D79" s="334" t="s">
        <v>21</v>
      </c>
      <c r="E79" s="335"/>
      <c r="F79" s="336"/>
      <c r="G79" s="301"/>
      <c r="H79" s="302"/>
      <c r="I79" s="302"/>
      <c r="J79" s="303"/>
      <c r="K79" s="320"/>
      <c r="L79" s="321"/>
      <c r="M79" s="321"/>
      <c r="N79" s="322"/>
      <c r="O79" s="323">
        <v>1.5</v>
      </c>
      <c r="P79" s="318"/>
      <c r="Q79" s="318"/>
      <c r="R79" s="324">
        <v>570</v>
      </c>
      <c r="S79" s="318"/>
      <c r="T79" s="325"/>
      <c r="U79" s="326">
        <v>358</v>
      </c>
      <c r="V79" s="318"/>
      <c r="W79" s="318"/>
      <c r="X79" s="324">
        <v>80</v>
      </c>
      <c r="Y79" s="318"/>
      <c r="Z79" s="325"/>
      <c r="AA79" s="327">
        <v>1780</v>
      </c>
      <c r="AB79" s="318"/>
      <c r="AC79" s="318"/>
      <c r="AD79" s="325"/>
      <c r="AE79" s="328">
        <v>2</v>
      </c>
      <c r="AF79" s="318"/>
      <c r="AG79" s="17" t="s">
        <v>33</v>
      </c>
      <c r="AH79" s="329">
        <v>10</v>
      </c>
      <c r="AI79" s="318"/>
      <c r="AJ79" s="18" t="s">
        <v>34</v>
      </c>
      <c r="AK79" s="324">
        <v>80</v>
      </c>
      <c r="AL79" s="318"/>
      <c r="AM79" s="319">
        <v>50</v>
      </c>
      <c r="AN79" s="339">
        <f t="shared" si="0"/>
        <v>1142</v>
      </c>
      <c r="AO79" s="340"/>
      <c r="AP79" s="341"/>
      <c r="AQ79" s="341"/>
      <c r="AR79" s="324">
        <f t="shared" si="1"/>
        <v>490</v>
      </c>
      <c r="AS79" s="324"/>
      <c r="AT79" s="342"/>
      <c r="AU79" s="326">
        <v>358</v>
      </c>
      <c r="AV79" s="318"/>
      <c r="AW79" s="318"/>
      <c r="AX79" s="324">
        <v>80</v>
      </c>
      <c r="AY79" s="318"/>
      <c r="AZ79" s="319"/>
    </row>
    <row r="80" spans="1:52" ht="15.95" customHeight="1">
      <c r="B80" s="52"/>
      <c r="C80" s="11"/>
      <c r="D80" s="11"/>
      <c r="E80" s="11"/>
      <c r="F80" s="11"/>
      <c r="G80" s="11"/>
      <c r="H80" s="11"/>
    </row>
    <row r="81" spans="1:39" ht="15.95" customHeight="1">
      <c r="B81" s="82" t="s">
        <v>115</v>
      </c>
      <c r="C81" s="83"/>
      <c r="D81" s="83"/>
      <c r="E81" s="83"/>
      <c r="F81" s="83"/>
      <c r="G81" s="83"/>
      <c r="H81" s="83"/>
      <c r="I81" s="40"/>
      <c r="J81" s="84"/>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row>
    <row r="82" spans="1:39" ht="15.95" customHeight="1">
      <c r="B82" s="1"/>
    </row>
    <row r="83" spans="1:39" ht="50.1" customHeight="1">
      <c r="B83" s="83" t="s">
        <v>39</v>
      </c>
      <c r="C83" s="83"/>
      <c r="D83" s="83"/>
      <c r="E83" s="83"/>
      <c r="F83" s="83"/>
      <c r="G83" s="83"/>
      <c r="H83" s="83"/>
      <c r="I83" s="40"/>
      <c r="J83" s="210" t="s">
        <v>131</v>
      </c>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row>
    <row r="84" spans="1:39" ht="18.95" customHeight="1"/>
    <row r="85" spans="1:39" ht="18.95" customHeight="1">
      <c r="A85" s="8" t="s">
        <v>43</v>
      </c>
      <c r="B85" s="1" t="s">
        <v>40</v>
      </c>
      <c r="C85" s="1"/>
      <c r="D85" s="1"/>
      <c r="E85" s="1"/>
    </row>
    <row r="86" spans="1:39" ht="18.95" customHeight="1">
      <c r="B86" s="82" t="s">
        <v>41</v>
      </c>
      <c r="C86" s="83"/>
      <c r="D86" s="83"/>
      <c r="E86" s="83"/>
      <c r="F86" s="83"/>
      <c r="G86" s="83"/>
      <c r="H86" s="83"/>
      <c r="I86" s="40"/>
      <c r="J86" s="84" t="s">
        <v>44</v>
      </c>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185" t="s">
        <v>48</v>
      </c>
      <c r="AK86" s="186"/>
      <c r="AL86" s="175" t="s">
        <v>80</v>
      </c>
      <c r="AM86" s="176"/>
    </row>
    <row r="87" spans="1:39" ht="18.95" customHeight="1">
      <c r="AJ87" s="7"/>
      <c r="AK87" s="7"/>
    </row>
    <row r="88" spans="1:39" ht="18.95" customHeight="1">
      <c r="A88" s="8" t="s">
        <v>138</v>
      </c>
      <c r="B88" t="s">
        <v>42</v>
      </c>
      <c r="AJ88" s="7"/>
      <c r="AK88" s="7"/>
    </row>
    <row r="89" spans="1:39" ht="18.95" customHeight="1">
      <c r="B89" t="s">
        <v>46</v>
      </c>
      <c r="C89" s="1"/>
      <c r="AJ89" s="7"/>
      <c r="AK89" s="7"/>
    </row>
    <row r="90" spans="1:39" ht="18.95" customHeight="1">
      <c r="C90" s="83" t="s">
        <v>47</v>
      </c>
      <c r="D90" s="83"/>
      <c r="E90" s="83"/>
      <c r="F90" s="83"/>
      <c r="G90" s="83"/>
      <c r="H90" s="83"/>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85" t="s">
        <v>49</v>
      </c>
      <c r="AK90" s="186"/>
      <c r="AL90" s="175" t="s">
        <v>45</v>
      </c>
      <c r="AM90" s="176"/>
    </row>
    <row r="91" spans="1:39" ht="18.95" customHeight="1">
      <c r="C91" s="82" t="s">
        <v>50</v>
      </c>
      <c r="D91" s="83"/>
      <c r="E91" s="83"/>
      <c r="F91" s="83"/>
      <c r="G91" s="83"/>
      <c r="H91" s="83"/>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85" t="s">
        <v>49</v>
      </c>
      <c r="AK91" s="186"/>
      <c r="AL91" s="175" t="s">
        <v>45</v>
      </c>
      <c r="AM91" s="176"/>
    </row>
    <row r="92" spans="1:39" ht="18.95" customHeight="1">
      <c r="C92" s="82" t="s">
        <v>51</v>
      </c>
      <c r="D92" s="83"/>
      <c r="E92" s="83"/>
      <c r="F92" s="83"/>
      <c r="G92" s="83"/>
      <c r="H92" s="83"/>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85" t="s">
        <v>49</v>
      </c>
      <c r="AK92" s="186"/>
      <c r="AL92" s="175" t="s">
        <v>45</v>
      </c>
      <c r="AM92" s="176"/>
    </row>
    <row r="93" spans="1:39" ht="18.95" customHeight="1">
      <c r="C93" s="82" t="s">
        <v>52</v>
      </c>
      <c r="D93" s="83"/>
      <c r="E93" s="83"/>
      <c r="F93" s="83"/>
      <c r="G93" s="83"/>
      <c r="H93" s="83"/>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85" t="s">
        <v>49</v>
      </c>
      <c r="AK93" s="186"/>
      <c r="AL93" s="175" t="s">
        <v>45</v>
      </c>
      <c r="AM93" s="176"/>
    </row>
    <row r="94" spans="1:39" ht="18.95" customHeight="1">
      <c r="C94" s="170" t="s">
        <v>53</v>
      </c>
      <c r="D94" s="171"/>
      <c r="E94" s="171"/>
      <c r="F94" s="171"/>
      <c r="G94" s="171"/>
      <c r="H94" s="171"/>
      <c r="I94" s="172"/>
      <c r="J94" s="172"/>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85" t="s">
        <v>49</v>
      </c>
      <c r="AK94" s="186"/>
      <c r="AL94" s="175" t="s">
        <v>45</v>
      </c>
      <c r="AM94" s="176"/>
    </row>
    <row r="95" spans="1:39" ht="18.95" customHeight="1"/>
    <row r="96" spans="1:39" ht="18.95" customHeight="1">
      <c r="B96" t="s">
        <v>54</v>
      </c>
    </row>
    <row r="97" spans="1:39" ht="18.95" customHeight="1">
      <c r="C97" s="82" t="s">
        <v>56</v>
      </c>
      <c r="D97" s="83"/>
      <c r="E97" s="83"/>
      <c r="F97" s="83"/>
      <c r="G97" s="83"/>
      <c r="H97" s="83"/>
      <c r="I97" s="10"/>
      <c r="J97" s="178"/>
      <c r="K97" s="178"/>
      <c r="L97" s="178"/>
      <c r="M97" s="178"/>
      <c r="N97" s="42" t="s">
        <v>20</v>
      </c>
      <c r="O97" s="40" t="s">
        <v>57</v>
      </c>
      <c r="P97" s="10"/>
      <c r="Q97" s="10"/>
      <c r="R97" s="10"/>
      <c r="S97" s="10"/>
      <c r="T97" s="10"/>
      <c r="U97" s="10"/>
      <c r="V97" s="10"/>
      <c r="W97" s="10"/>
      <c r="X97" s="10"/>
      <c r="Y97" s="10"/>
      <c r="Z97" s="10"/>
      <c r="AA97" s="10"/>
      <c r="AB97" s="10"/>
      <c r="AC97" s="10"/>
      <c r="AD97" s="10"/>
      <c r="AE97" s="10"/>
      <c r="AF97" s="10"/>
      <c r="AG97" s="10"/>
      <c r="AH97" s="10"/>
      <c r="AI97" s="10"/>
      <c r="AJ97" s="173"/>
      <c r="AK97" s="174"/>
      <c r="AL97" s="175" t="s">
        <v>45</v>
      </c>
      <c r="AM97" s="176"/>
    </row>
    <row r="98" spans="1:39" ht="18.95" customHeight="1">
      <c r="C98" s="82" t="s">
        <v>58</v>
      </c>
      <c r="D98" s="83"/>
      <c r="E98" s="83"/>
      <c r="F98" s="83"/>
      <c r="G98" s="83"/>
      <c r="H98" s="83"/>
      <c r="I98" s="10"/>
      <c r="J98" s="178"/>
      <c r="K98" s="178"/>
      <c r="L98" s="178"/>
      <c r="M98" s="178"/>
      <c r="N98" s="42" t="s">
        <v>20</v>
      </c>
      <c r="O98" s="40" t="s">
        <v>57</v>
      </c>
      <c r="P98" s="10"/>
      <c r="Q98" s="10"/>
      <c r="R98" s="10"/>
      <c r="S98" s="10"/>
      <c r="T98" s="10"/>
      <c r="U98" s="10"/>
      <c r="V98" s="10"/>
      <c r="W98" s="10"/>
      <c r="X98" s="10"/>
      <c r="Y98" s="10"/>
      <c r="Z98" s="10"/>
      <c r="AA98" s="10"/>
      <c r="AB98" s="10"/>
      <c r="AC98" s="10"/>
      <c r="AD98" s="10"/>
      <c r="AE98" s="10"/>
      <c r="AF98" s="10"/>
      <c r="AG98" s="10"/>
      <c r="AH98" s="10"/>
      <c r="AI98" s="10"/>
      <c r="AJ98" s="173"/>
      <c r="AK98" s="174"/>
      <c r="AL98" s="175" t="s">
        <v>45</v>
      </c>
      <c r="AM98" s="176"/>
    </row>
    <row r="99" spans="1:39" ht="18.95" customHeight="1">
      <c r="C99" s="82" t="s">
        <v>132</v>
      </c>
      <c r="D99" s="83"/>
      <c r="E99" s="83"/>
      <c r="F99" s="83"/>
      <c r="G99" s="83"/>
      <c r="H99" s="83"/>
      <c r="I99" s="10"/>
      <c r="J99" s="178"/>
      <c r="K99" s="178"/>
      <c r="L99" s="178"/>
      <c r="M99" s="178"/>
      <c r="N99" s="42" t="s">
        <v>20</v>
      </c>
      <c r="O99" s="40" t="s">
        <v>57</v>
      </c>
      <c r="P99" s="10"/>
      <c r="Q99" s="10"/>
      <c r="R99" s="10"/>
      <c r="S99" s="10"/>
      <c r="T99" s="10"/>
      <c r="U99" s="10"/>
      <c r="V99" s="10"/>
      <c r="W99" s="10"/>
      <c r="X99" s="10"/>
      <c r="Y99" s="10"/>
      <c r="Z99" s="10"/>
      <c r="AA99" s="10"/>
      <c r="AB99" s="10"/>
      <c r="AC99" s="10"/>
      <c r="AD99" s="10"/>
      <c r="AE99" s="10"/>
      <c r="AF99" s="10"/>
      <c r="AG99" s="10"/>
      <c r="AH99" s="10"/>
      <c r="AI99" s="10"/>
      <c r="AJ99" s="173"/>
      <c r="AK99" s="174"/>
      <c r="AL99" s="175" t="s">
        <v>45</v>
      </c>
      <c r="AM99" s="176"/>
    </row>
    <row r="100" spans="1:39" ht="18.95" customHeight="1">
      <c r="C100" s="82" t="s">
        <v>117</v>
      </c>
      <c r="D100" s="83"/>
      <c r="E100" s="83"/>
      <c r="F100" s="83"/>
      <c r="G100" s="83"/>
      <c r="H100" s="83"/>
      <c r="I100" s="10"/>
      <c r="J100" s="178"/>
      <c r="K100" s="178"/>
      <c r="L100" s="178"/>
      <c r="M100" s="178"/>
      <c r="N100" s="42" t="s">
        <v>20</v>
      </c>
      <c r="O100" s="40" t="s">
        <v>57</v>
      </c>
      <c r="P100" s="10"/>
      <c r="Q100" s="10"/>
      <c r="R100" s="10"/>
      <c r="S100" s="10"/>
      <c r="T100" s="10"/>
      <c r="U100" s="10"/>
      <c r="V100" s="10"/>
      <c r="W100" s="10"/>
      <c r="X100" s="10"/>
      <c r="Y100" s="10"/>
      <c r="Z100" s="10"/>
      <c r="AA100" s="10"/>
      <c r="AB100" s="10"/>
      <c r="AC100" s="10"/>
      <c r="AD100" s="10"/>
      <c r="AE100" s="10"/>
      <c r="AF100" s="10"/>
      <c r="AG100" s="10"/>
      <c r="AH100" s="10"/>
      <c r="AI100" s="10"/>
      <c r="AJ100" s="173"/>
      <c r="AK100" s="174"/>
      <c r="AL100" s="175" t="s">
        <v>45</v>
      </c>
      <c r="AM100" s="176"/>
    </row>
    <row r="101" spans="1:39" ht="18.95" customHeight="1"/>
    <row r="102" spans="1:39" ht="18.95" customHeight="1">
      <c r="B102" t="s">
        <v>59</v>
      </c>
    </row>
    <row r="103" spans="1:39" ht="18.95" customHeight="1">
      <c r="C103" s="82" t="s">
        <v>60</v>
      </c>
      <c r="D103" s="83"/>
      <c r="E103" s="83"/>
      <c r="F103" s="83"/>
      <c r="G103" s="83"/>
      <c r="H103" s="83"/>
      <c r="I103" s="10"/>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179" t="s">
        <v>61</v>
      </c>
      <c r="AK103" s="180"/>
      <c r="AL103" s="181" t="s">
        <v>45</v>
      </c>
      <c r="AM103" s="182"/>
    </row>
    <row r="104" spans="1:39" ht="18.95" customHeight="1">
      <c r="C104" s="170" t="s">
        <v>62</v>
      </c>
      <c r="D104" s="171"/>
      <c r="E104" s="171"/>
      <c r="F104" s="171"/>
      <c r="G104" s="171"/>
      <c r="H104" s="171"/>
      <c r="I104" s="172"/>
      <c r="J104" s="177"/>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row>
    <row r="105" spans="1:39" ht="18.95" customHeight="1">
      <c r="C105" s="82" t="s">
        <v>63</v>
      </c>
      <c r="D105" s="83"/>
      <c r="E105" s="83"/>
      <c r="F105" s="83"/>
      <c r="G105" s="83"/>
      <c r="H105" s="83"/>
      <c r="I105" s="10"/>
      <c r="J105" s="168"/>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row>
    <row r="106" spans="1:39" ht="18.95" customHeight="1">
      <c r="C106" s="170" t="s">
        <v>64</v>
      </c>
      <c r="D106" s="171"/>
      <c r="E106" s="171"/>
      <c r="F106" s="171"/>
      <c r="G106" s="171"/>
      <c r="H106" s="171"/>
      <c r="I106" s="172"/>
      <c r="J106" s="168"/>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row>
    <row r="107" spans="1:39" ht="18.95" customHeight="1">
      <c r="C107" s="82" t="s">
        <v>65</v>
      </c>
      <c r="D107" s="83"/>
      <c r="E107" s="83"/>
      <c r="F107" s="83"/>
      <c r="G107" s="83"/>
      <c r="H107" s="8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173"/>
      <c r="AK107" s="174"/>
      <c r="AL107" s="175" t="s">
        <v>45</v>
      </c>
      <c r="AM107" s="176"/>
    </row>
    <row r="108" spans="1:39" ht="18.95" customHeight="1">
      <c r="C108" s="82" t="s">
        <v>66</v>
      </c>
      <c r="D108" s="83"/>
      <c r="E108" s="83"/>
      <c r="F108" s="83"/>
      <c r="G108" s="83"/>
      <c r="H108" s="83"/>
      <c r="I108" s="10"/>
      <c r="J108" s="168"/>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69"/>
    </row>
    <row r="109" spans="1:39" ht="18.95" customHeight="1">
      <c r="C109" s="82" t="s">
        <v>67</v>
      </c>
      <c r="D109" s="83"/>
      <c r="E109" s="83"/>
      <c r="F109" s="83"/>
      <c r="G109" s="83"/>
      <c r="H109" s="83"/>
      <c r="I109" s="10"/>
      <c r="J109" s="168"/>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row>
    <row r="110" spans="1:39" ht="18.95" customHeight="1">
      <c r="C110" s="82" t="s">
        <v>68</v>
      </c>
      <c r="D110" s="83"/>
      <c r="E110" s="83"/>
      <c r="F110" s="83"/>
      <c r="G110" s="83"/>
      <c r="H110" s="83"/>
      <c r="I110" s="10"/>
      <c r="J110" s="168"/>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row>
    <row r="111" spans="1:39" ht="18.95" customHeight="1"/>
    <row r="112" spans="1:39" ht="18.95" customHeight="1">
      <c r="A112" s="8" t="s">
        <v>139</v>
      </c>
      <c r="B112" s="1" t="s">
        <v>69</v>
      </c>
    </row>
    <row r="113" spans="3:3" ht="18.95" customHeight="1">
      <c r="C113" s="1" t="s">
        <v>70</v>
      </c>
    </row>
    <row r="114" spans="3:3" ht="15.95" customHeight="1"/>
    <row r="115" spans="3:3" ht="15.95" customHeight="1"/>
    <row r="116" spans="3:3" ht="15.95" customHeight="1"/>
    <row r="117" spans="3:3" ht="15.95" customHeight="1"/>
    <row r="118" spans="3:3" ht="15.95" customHeight="1"/>
    <row r="119" spans="3:3" ht="15.95" customHeight="1"/>
    <row r="120" spans="3:3" ht="15.95" customHeight="1"/>
    <row r="121" spans="3:3" ht="15.95" customHeight="1"/>
    <row r="122" spans="3:3" ht="15.95" customHeight="1"/>
    <row r="123" spans="3:3" ht="15.95" customHeight="1"/>
    <row r="124" spans="3:3" ht="15.95" customHeight="1"/>
    <row r="125" spans="3:3" ht="15.95" customHeight="1"/>
    <row r="126" spans="3:3" ht="15.95" customHeight="1"/>
    <row r="127" spans="3:3" ht="15.95" customHeight="1"/>
    <row r="128" spans="3:3"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row r="315" ht="15.95" customHeight="1"/>
    <row r="316" ht="15.95" customHeight="1"/>
    <row r="317" ht="15.95" customHeight="1"/>
    <row r="318" ht="15.95" customHeight="1"/>
    <row r="319" ht="15.95" customHeight="1"/>
    <row r="320" ht="15.95" customHeight="1"/>
    <row r="321" ht="15.95" customHeight="1"/>
    <row r="322" ht="15.95" customHeight="1"/>
    <row r="323" ht="15.95" customHeight="1"/>
    <row r="324" ht="15.95" customHeight="1"/>
    <row r="325" ht="15.95" customHeight="1"/>
    <row r="326" ht="15.95" customHeight="1"/>
    <row r="327" ht="15.95" customHeight="1"/>
    <row r="328" ht="15.95" customHeight="1"/>
    <row r="329" ht="15.95" customHeight="1"/>
    <row r="330" ht="15.95" customHeight="1"/>
  </sheetData>
  <mergeCells count="431">
    <mergeCell ref="AR78:AT78"/>
    <mergeCell ref="AU78:AW78"/>
    <mergeCell ref="AX78:AZ78"/>
    <mergeCell ref="D79:F79"/>
    <mergeCell ref="K79:N79"/>
    <mergeCell ref="O79:Q79"/>
    <mergeCell ref="R79:T79"/>
    <mergeCell ref="U79:W79"/>
    <mergeCell ref="X79:Z79"/>
    <mergeCell ref="AA79:AD79"/>
    <mergeCell ref="AE79:AF79"/>
    <mergeCell ref="AH79:AI79"/>
    <mergeCell ref="AK79:AM79"/>
    <mergeCell ref="AN79:AQ79"/>
    <mergeCell ref="AR79:AT79"/>
    <mergeCell ref="AU79:AW79"/>
    <mergeCell ref="AX79:AZ79"/>
    <mergeCell ref="K78:N78"/>
    <mergeCell ref="O78:Q78"/>
    <mergeCell ref="R78:T78"/>
    <mergeCell ref="U78:W78"/>
    <mergeCell ref="X78:Z78"/>
    <mergeCell ref="AA78:AD78"/>
    <mergeCell ref="AE77:AF77"/>
    <mergeCell ref="AH77:AI77"/>
    <mergeCell ref="AK77:AM77"/>
    <mergeCell ref="AN77:AQ77"/>
    <mergeCell ref="AR77:AT77"/>
    <mergeCell ref="AU77:AW77"/>
    <mergeCell ref="AX77:AZ77"/>
    <mergeCell ref="D78:F78"/>
    <mergeCell ref="B74:C76"/>
    <mergeCell ref="O74:Q74"/>
    <mergeCell ref="R74:T74"/>
    <mergeCell ref="U74:W74"/>
    <mergeCell ref="X74:Z74"/>
    <mergeCell ref="AA74:AD74"/>
    <mergeCell ref="AE78:AF78"/>
    <mergeCell ref="AH78:AI78"/>
    <mergeCell ref="AK78:AM78"/>
    <mergeCell ref="AE76:AF76"/>
    <mergeCell ref="AH76:AI76"/>
    <mergeCell ref="AK76:AM76"/>
    <mergeCell ref="AN76:AQ76"/>
    <mergeCell ref="AR76:AT76"/>
    <mergeCell ref="AU76:AW76"/>
    <mergeCell ref="AN78:AQ78"/>
    <mergeCell ref="B77:C79"/>
    <mergeCell ref="D77:F77"/>
    <mergeCell ref="G77:J79"/>
    <mergeCell ref="K77:N77"/>
    <mergeCell ref="O77:Q77"/>
    <mergeCell ref="R77:T77"/>
    <mergeCell ref="U77:W77"/>
    <mergeCell ref="X77:Z77"/>
    <mergeCell ref="AA77:AD77"/>
    <mergeCell ref="AU74:AW74"/>
    <mergeCell ref="AX74:AZ74"/>
    <mergeCell ref="D75:F75"/>
    <mergeCell ref="K75:N75"/>
    <mergeCell ref="O75:Q75"/>
    <mergeCell ref="R75:T75"/>
    <mergeCell ref="U75:W75"/>
    <mergeCell ref="X75:Z75"/>
    <mergeCell ref="AA75:AD75"/>
    <mergeCell ref="AE75:AF75"/>
    <mergeCell ref="AH75:AI75"/>
    <mergeCell ref="AK75:AM75"/>
    <mergeCell ref="AN75:AQ75"/>
    <mergeCell ref="AR75:AT75"/>
    <mergeCell ref="AU75:AW75"/>
    <mergeCell ref="AX75:AZ75"/>
    <mergeCell ref="D74:F74"/>
    <mergeCell ref="G74:J76"/>
    <mergeCell ref="K74:N74"/>
    <mergeCell ref="AX76:AZ76"/>
    <mergeCell ref="D76:F76"/>
    <mergeCell ref="K76:N76"/>
    <mergeCell ref="O76:Q76"/>
    <mergeCell ref="R76:T76"/>
    <mergeCell ref="U76:W76"/>
    <mergeCell ref="X76:Z76"/>
    <mergeCell ref="AA76:AD76"/>
    <mergeCell ref="AN72:AQ72"/>
    <mergeCell ref="AR72:AT72"/>
    <mergeCell ref="AK72:AM72"/>
    <mergeCell ref="AE74:AF74"/>
    <mergeCell ref="AH74:AI74"/>
    <mergeCell ref="AK74:AM74"/>
    <mergeCell ref="AN74:AQ74"/>
    <mergeCell ref="AR74:AT74"/>
    <mergeCell ref="AU72:AW72"/>
    <mergeCell ref="AX72:AZ72"/>
    <mergeCell ref="D73:F73"/>
    <mergeCell ref="K73:N73"/>
    <mergeCell ref="O73:Q73"/>
    <mergeCell ref="R73:T73"/>
    <mergeCell ref="U73:W73"/>
    <mergeCell ref="X73:Z73"/>
    <mergeCell ref="AA73:AD73"/>
    <mergeCell ref="AE73:AF73"/>
    <mergeCell ref="AH73:AI73"/>
    <mergeCell ref="AK73:AM73"/>
    <mergeCell ref="AN73:AQ73"/>
    <mergeCell ref="AR73:AT73"/>
    <mergeCell ref="AU73:AW73"/>
    <mergeCell ref="AX73:AZ73"/>
    <mergeCell ref="K72:N72"/>
    <mergeCell ref="O72:Q72"/>
    <mergeCell ref="R72:T72"/>
    <mergeCell ref="U72:W72"/>
    <mergeCell ref="X72:Z72"/>
    <mergeCell ref="AA72:AD72"/>
    <mergeCell ref="AE72:AF72"/>
    <mergeCell ref="AH72:AI72"/>
    <mergeCell ref="AE70:AF70"/>
    <mergeCell ref="AH70:AI70"/>
    <mergeCell ref="AK70:AM70"/>
    <mergeCell ref="AN70:AQ70"/>
    <mergeCell ref="AR70:AT70"/>
    <mergeCell ref="AU70:AW70"/>
    <mergeCell ref="AX70:AZ70"/>
    <mergeCell ref="B71:C73"/>
    <mergeCell ref="D71:F71"/>
    <mergeCell ref="G71:J73"/>
    <mergeCell ref="K71:N71"/>
    <mergeCell ref="O71:Q71"/>
    <mergeCell ref="R71:T71"/>
    <mergeCell ref="U71:W71"/>
    <mergeCell ref="X71:Z71"/>
    <mergeCell ref="AA71:AD71"/>
    <mergeCell ref="AE71:AF71"/>
    <mergeCell ref="AH71:AI71"/>
    <mergeCell ref="AK71:AM71"/>
    <mergeCell ref="AN71:AQ71"/>
    <mergeCell ref="AR71:AT71"/>
    <mergeCell ref="AU71:AW71"/>
    <mergeCell ref="AX71:AZ71"/>
    <mergeCell ref="D72:F72"/>
    <mergeCell ref="AE68:AF68"/>
    <mergeCell ref="AH68:AI68"/>
    <mergeCell ref="AK68:AM68"/>
    <mergeCell ref="AN68:AQ68"/>
    <mergeCell ref="AR68:AT68"/>
    <mergeCell ref="AU68:AW68"/>
    <mergeCell ref="AX68:AZ68"/>
    <mergeCell ref="D69:F69"/>
    <mergeCell ref="K69:N69"/>
    <mergeCell ref="O69:Q69"/>
    <mergeCell ref="R69:T69"/>
    <mergeCell ref="U69:W69"/>
    <mergeCell ref="X69:Z69"/>
    <mergeCell ref="AA69:AD69"/>
    <mergeCell ref="AE69:AF69"/>
    <mergeCell ref="AH69:AI69"/>
    <mergeCell ref="AK69:AM69"/>
    <mergeCell ref="AN69:AQ69"/>
    <mergeCell ref="AR69:AT69"/>
    <mergeCell ref="AU69:AW69"/>
    <mergeCell ref="AX69:AZ69"/>
    <mergeCell ref="B68:C70"/>
    <mergeCell ref="D68:F68"/>
    <mergeCell ref="G68:J70"/>
    <mergeCell ref="K68:N68"/>
    <mergeCell ref="O68:Q68"/>
    <mergeCell ref="R68:T68"/>
    <mergeCell ref="U68:W68"/>
    <mergeCell ref="X68:Z68"/>
    <mergeCell ref="AA68:AD68"/>
    <mergeCell ref="D70:F70"/>
    <mergeCell ref="K70:N70"/>
    <mergeCell ref="O70:Q70"/>
    <mergeCell ref="R70:T70"/>
    <mergeCell ref="U70:W70"/>
    <mergeCell ref="X70:Z70"/>
    <mergeCell ref="AA70:AD70"/>
    <mergeCell ref="B66:C67"/>
    <mergeCell ref="D66:F67"/>
    <mergeCell ref="G66:J67"/>
    <mergeCell ref="K66:N67"/>
    <mergeCell ref="O66:Z66"/>
    <mergeCell ref="AA66:AD67"/>
    <mergeCell ref="AE66:AM67"/>
    <mergeCell ref="AN66:AZ66"/>
    <mergeCell ref="O67:T67"/>
    <mergeCell ref="U67:Z67"/>
    <mergeCell ref="AN67:AT67"/>
    <mergeCell ref="AU67:AZ67"/>
    <mergeCell ref="B23:H28"/>
    <mergeCell ref="J23:AZ28"/>
    <mergeCell ref="I36:J37"/>
    <mergeCell ref="I38:J39"/>
    <mergeCell ref="K36:AZ37"/>
    <mergeCell ref="K38:AZ39"/>
    <mergeCell ref="A1:U1"/>
    <mergeCell ref="C90:H90"/>
    <mergeCell ref="AJ90:AK90"/>
    <mergeCell ref="AL90:AM90"/>
    <mergeCell ref="A3:BA3"/>
    <mergeCell ref="B83:H83"/>
    <mergeCell ref="J83:AM83"/>
    <mergeCell ref="B86:H86"/>
    <mergeCell ref="J86:AI86"/>
    <mergeCell ref="AJ86:AK86"/>
    <mergeCell ref="AL86:AM86"/>
    <mergeCell ref="F30:H31"/>
    <mergeCell ref="K30:AZ31"/>
    <mergeCell ref="I30:J31"/>
    <mergeCell ref="K32:AZ33"/>
    <mergeCell ref="I32:J33"/>
    <mergeCell ref="K34:AZ35"/>
    <mergeCell ref="I34:J35"/>
    <mergeCell ref="B12:H14"/>
    <mergeCell ref="J12:AZ14"/>
    <mergeCell ref="B15:H17"/>
    <mergeCell ref="B18:H22"/>
    <mergeCell ref="C93:H93"/>
    <mergeCell ref="AJ93:AK93"/>
    <mergeCell ref="AL93:AM93"/>
    <mergeCell ref="AJ94:AK94"/>
    <mergeCell ref="AL94:AM94"/>
    <mergeCell ref="C94:J94"/>
    <mergeCell ref="C91:H91"/>
    <mergeCell ref="AJ91:AK91"/>
    <mergeCell ref="AL91:AM91"/>
    <mergeCell ref="C92:H92"/>
    <mergeCell ref="AJ92:AK92"/>
    <mergeCell ref="AL92:AM92"/>
    <mergeCell ref="D50:F50"/>
    <mergeCell ref="K49:N49"/>
    <mergeCell ref="AA49:AD49"/>
    <mergeCell ref="G49:J49"/>
    <mergeCell ref="G50:J50"/>
    <mergeCell ref="B49:C55"/>
    <mergeCell ref="D49:F49"/>
    <mergeCell ref="D51:F51"/>
    <mergeCell ref="C100:H100"/>
    <mergeCell ref="J100:M100"/>
    <mergeCell ref="AJ100:AK100"/>
    <mergeCell ref="AL100:AM100"/>
    <mergeCell ref="C103:H103"/>
    <mergeCell ref="AJ103:AK103"/>
    <mergeCell ref="AL103:AM103"/>
    <mergeCell ref="C97:H97"/>
    <mergeCell ref="J97:M97"/>
    <mergeCell ref="AJ97:AK97"/>
    <mergeCell ref="AL97:AM97"/>
    <mergeCell ref="C98:H98"/>
    <mergeCell ref="J98:M98"/>
    <mergeCell ref="AJ98:AK98"/>
    <mergeCell ref="AL98:AM98"/>
    <mergeCell ref="C99:H99"/>
    <mergeCell ref="J99:M99"/>
    <mergeCell ref="AJ99:AK99"/>
    <mergeCell ref="AL99:AM99"/>
    <mergeCell ref="C110:H110"/>
    <mergeCell ref="J110:AM110"/>
    <mergeCell ref="C104:I104"/>
    <mergeCell ref="C107:H107"/>
    <mergeCell ref="AJ107:AK107"/>
    <mergeCell ref="AL107:AM107"/>
    <mergeCell ref="C108:H108"/>
    <mergeCell ref="J108:AM108"/>
    <mergeCell ref="C109:H109"/>
    <mergeCell ref="J109:AM109"/>
    <mergeCell ref="C106:I106"/>
    <mergeCell ref="J104:AM104"/>
    <mergeCell ref="J105:AM105"/>
    <mergeCell ref="J106:AM106"/>
    <mergeCell ref="C105:H105"/>
    <mergeCell ref="B6:H8"/>
    <mergeCell ref="J6:AZ8"/>
    <mergeCell ref="B9:H11"/>
    <mergeCell ref="J9:AZ11"/>
    <mergeCell ref="B46:C48"/>
    <mergeCell ref="D46:F48"/>
    <mergeCell ref="G46:J48"/>
    <mergeCell ref="S48:V48"/>
    <mergeCell ref="W48:Z48"/>
    <mergeCell ref="AA48:AD48"/>
    <mergeCell ref="AE48:AH48"/>
    <mergeCell ref="AI48:AL48"/>
    <mergeCell ref="AM48:AP48"/>
    <mergeCell ref="J15:AZ17"/>
    <mergeCell ref="J18:AZ22"/>
    <mergeCell ref="O48:R48"/>
    <mergeCell ref="K48:N48"/>
    <mergeCell ref="K47:V47"/>
    <mergeCell ref="W47:Z47"/>
    <mergeCell ref="AA47:AD47"/>
    <mergeCell ref="AE47:AH47"/>
    <mergeCell ref="AI47:AL47"/>
    <mergeCell ref="K46:V46"/>
    <mergeCell ref="W46:AL46"/>
    <mergeCell ref="G54:J54"/>
    <mergeCell ref="W52:Z52"/>
    <mergeCell ref="D52:F52"/>
    <mergeCell ref="K51:N51"/>
    <mergeCell ref="AA51:AD51"/>
    <mergeCell ref="G51:J51"/>
    <mergeCell ref="G52:J52"/>
    <mergeCell ref="AA52:AD52"/>
    <mergeCell ref="W53:Z53"/>
    <mergeCell ref="K54:N54"/>
    <mergeCell ref="D53:F53"/>
    <mergeCell ref="D54:F54"/>
    <mergeCell ref="K53:N53"/>
    <mergeCell ref="AA53:AD53"/>
    <mergeCell ref="G53:J53"/>
    <mergeCell ref="K50:N50"/>
    <mergeCell ref="K52:N52"/>
    <mergeCell ref="O50:R50"/>
    <mergeCell ref="S50:V50"/>
    <mergeCell ref="W50:Z50"/>
    <mergeCell ref="AA50:AD50"/>
    <mergeCell ref="AE50:AH50"/>
    <mergeCell ref="AI50:AL50"/>
    <mergeCell ref="O53:R53"/>
    <mergeCell ref="S53:V53"/>
    <mergeCell ref="AE53:AH53"/>
    <mergeCell ref="AI53:AL53"/>
    <mergeCell ref="O51:R51"/>
    <mergeCell ref="S51:V51"/>
    <mergeCell ref="W51:Z51"/>
    <mergeCell ref="AE51:AH51"/>
    <mergeCell ref="AI51:AL51"/>
    <mergeCell ref="O52:R52"/>
    <mergeCell ref="S52:V52"/>
    <mergeCell ref="AM46:AP47"/>
    <mergeCell ref="O49:R49"/>
    <mergeCell ref="S49:V49"/>
    <mergeCell ref="W49:Z49"/>
    <mergeCell ref="AE49:AH49"/>
    <mergeCell ref="AI49:AL49"/>
    <mergeCell ref="AM49:AP49"/>
    <mergeCell ref="AE52:AH52"/>
    <mergeCell ref="AI52:AL52"/>
    <mergeCell ref="AM52:AP52"/>
    <mergeCell ref="AM50:AP50"/>
    <mergeCell ref="AM51:AP51"/>
    <mergeCell ref="AE57:AH57"/>
    <mergeCell ref="AI57:AL57"/>
    <mergeCell ref="AM57:AP57"/>
    <mergeCell ref="AA56:AD56"/>
    <mergeCell ref="AM53:AP53"/>
    <mergeCell ref="O54:R54"/>
    <mergeCell ref="S54:V54"/>
    <mergeCell ref="W54:Z54"/>
    <mergeCell ref="AA54:AD54"/>
    <mergeCell ref="AE54:AH54"/>
    <mergeCell ref="AI54:AL54"/>
    <mergeCell ref="AM54:AP54"/>
    <mergeCell ref="AE55:AH55"/>
    <mergeCell ref="AI55:AL55"/>
    <mergeCell ref="AM55:AP55"/>
    <mergeCell ref="K55:N55"/>
    <mergeCell ref="AA55:AD55"/>
    <mergeCell ref="K56:N56"/>
    <mergeCell ref="K57:N57"/>
    <mergeCell ref="AA57:AD57"/>
    <mergeCell ref="D55:F55"/>
    <mergeCell ref="G55:J55"/>
    <mergeCell ref="O55:R55"/>
    <mergeCell ref="S55:V55"/>
    <mergeCell ref="W55:Z55"/>
    <mergeCell ref="D57:F57"/>
    <mergeCell ref="G57:J57"/>
    <mergeCell ref="O57:R57"/>
    <mergeCell ref="S57:V57"/>
    <mergeCell ref="W57:Z57"/>
    <mergeCell ref="G59:J59"/>
    <mergeCell ref="O59:R59"/>
    <mergeCell ref="S59:V59"/>
    <mergeCell ref="W59:Z59"/>
    <mergeCell ref="AE59:AH59"/>
    <mergeCell ref="AI59:AL59"/>
    <mergeCell ref="AM59:AP59"/>
    <mergeCell ref="AI58:AL58"/>
    <mergeCell ref="AM58:AP58"/>
    <mergeCell ref="G58:J58"/>
    <mergeCell ref="K58:N58"/>
    <mergeCell ref="AA59:AD59"/>
    <mergeCell ref="K59:N59"/>
    <mergeCell ref="O58:R58"/>
    <mergeCell ref="S58:V58"/>
    <mergeCell ref="W58:Z58"/>
    <mergeCell ref="AA58:AD58"/>
    <mergeCell ref="AE60:AH60"/>
    <mergeCell ref="AI60:AL60"/>
    <mergeCell ref="AM60:AP60"/>
    <mergeCell ref="D61:F61"/>
    <mergeCell ref="G61:J61"/>
    <mergeCell ref="K61:N61"/>
    <mergeCell ref="O61:R61"/>
    <mergeCell ref="S61:V61"/>
    <mergeCell ref="W61:Z61"/>
    <mergeCell ref="AA61:AD61"/>
    <mergeCell ref="AE61:AH61"/>
    <mergeCell ref="AI61:AL61"/>
    <mergeCell ref="AM61:AP61"/>
    <mergeCell ref="D60:F60"/>
    <mergeCell ref="G60:J60"/>
    <mergeCell ref="K60:N60"/>
    <mergeCell ref="AA60:AD60"/>
    <mergeCell ref="O60:R60"/>
    <mergeCell ref="S60:V60"/>
    <mergeCell ref="W60:Z60"/>
    <mergeCell ref="B81:H81"/>
    <mergeCell ref="J81:AM81"/>
    <mergeCell ref="D62:F62"/>
    <mergeCell ref="G62:J62"/>
    <mergeCell ref="K62:N62"/>
    <mergeCell ref="O62:R62"/>
    <mergeCell ref="S62:V62"/>
    <mergeCell ref="W62:Z62"/>
    <mergeCell ref="AA62:AD62"/>
    <mergeCell ref="AE62:AH62"/>
    <mergeCell ref="AI62:AL62"/>
    <mergeCell ref="AM62:AP62"/>
    <mergeCell ref="B56:C62"/>
    <mergeCell ref="D56:F56"/>
    <mergeCell ref="G56:J56"/>
    <mergeCell ref="O56:R56"/>
    <mergeCell ref="S56:V56"/>
    <mergeCell ref="W56:Z56"/>
    <mergeCell ref="AE56:AH56"/>
    <mergeCell ref="AI56:AL56"/>
    <mergeCell ref="AM56:AP56"/>
    <mergeCell ref="D58:F58"/>
    <mergeCell ref="AE58:AH58"/>
    <mergeCell ref="D59:F59"/>
  </mergeCells>
  <phoneticPr fontId="1"/>
  <conditionalFormatting sqref="D63 AR63 AN63:AO63 AX63 AU63 AJ63:AK63 AG63:AH63 AE63 AA63 X63 U63 R63 O63">
    <cfRule type="expression" dxfId="6" priority="18">
      <formula>MOD(ROW(),2)</formula>
    </cfRule>
  </conditionalFormatting>
  <conditionalFormatting sqref="D68:D79 AU69:AU79 AX69:AX79 AN69:AO79 AR69:AR79">
    <cfRule type="expression" dxfId="5" priority="3">
      <formula>MOD(ROW(),2)</formula>
    </cfRule>
  </conditionalFormatting>
  <conditionalFormatting sqref="AN68:AO68 AR68 AU68 AX68">
    <cfRule type="expression" dxfId="4" priority="2">
      <formula>MOD(ROW(),2)</formula>
    </cfRule>
  </conditionalFormatting>
  <conditionalFormatting sqref="O68:O79 R68:R79 U68:U79 X68:X79 AA68:AA79 AE68:AE79 AG68:AH79 AJ68:AK79">
    <cfRule type="expression" dxfId="3" priority="1">
      <formula>MOD(ROW(),2)</formula>
    </cfRule>
  </conditionalFormatting>
  <dataValidations count="2">
    <dataValidation type="list" allowBlank="1" showInputMessage="1" showErrorMessage="1" sqref="K63:N63 G49:J62 K68:N79">
      <formula1>"〇"</formula1>
    </dataValidation>
    <dataValidation type="list" allowBlank="1" showInputMessage="1" showErrorMessage="1" sqref="J86:AI86">
      <formula1>"２２時から５時まで,２３時から５時まで"</formula1>
    </dataValidation>
  </dataValidations>
  <pageMargins left="0.51181102362204722" right="0.31496062992125984" top="0.35433070866141736" bottom="0.35433070866141736" header="0.31496062992125984" footer="0.31496062992125984"/>
  <pageSetup paperSize="9" scale="98" orientation="landscape" blackAndWhite="1" r:id="rId1"/>
  <rowBreaks count="3" manualBreakCount="3">
    <brk id="40" max="16383" man="1"/>
    <brk id="63" max="16383" man="1"/>
    <brk id="95"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297"/>
  <sheetViews>
    <sheetView view="pageBreakPreview" zoomScaleNormal="100" zoomScaleSheetLayoutView="100" workbookViewId="0">
      <selection sqref="A1:U1"/>
    </sheetView>
  </sheetViews>
  <sheetFormatPr defaultRowHeight="13.5"/>
  <cols>
    <col min="1" max="85" width="2.625" customWidth="1"/>
  </cols>
  <sheetData>
    <row r="1" spans="1:84" ht="20.100000000000001" customHeight="1">
      <c r="A1" s="137" t="str">
        <f>IF(表紙!P14="","",表紙!P14)</f>
        <v/>
      </c>
      <c r="B1" s="137"/>
      <c r="C1" s="137"/>
      <c r="D1" s="137"/>
      <c r="E1" s="137"/>
      <c r="F1" s="137"/>
      <c r="G1" s="137"/>
      <c r="H1" s="137"/>
      <c r="I1" s="137"/>
      <c r="J1" s="137"/>
      <c r="K1" s="137"/>
      <c r="L1" s="137"/>
      <c r="M1" s="137"/>
      <c r="N1" s="137"/>
      <c r="O1" s="137"/>
      <c r="P1" s="137"/>
      <c r="Q1" s="137"/>
      <c r="R1" s="137"/>
      <c r="S1" s="137"/>
      <c r="T1" s="137"/>
      <c r="U1" s="137"/>
      <c r="V1" s="6"/>
      <c r="W1" s="6"/>
      <c r="X1" s="6"/>
      <c r="Y1" s="6"/>
      <c r="Z1" s="6"/>
      <c r="AA1" s="6"/>
      <c r="AB1" s="6"/>
      <c r="AC1" s="6"/>
      <c r="AD1" s="6"/>
      <c r="AE1" s="6"/>
      <c r="AF1" s="6"/>
    </row>
    <row r="2" spans="1:84" ht="8.1" customHeight="1"/>
    <row r="3" spans="1:84" ht="15.95" customHeight="1">
      <c r="A3" s="208" t="s">
        <v>79</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9"/>
      <c r="BC3" s="29"/>
      <c r="BD3" s="29"/>
    </row>
    <row r="4" spans="1:84" ht="8.1" customHeight="1"/>
    <row r="5" spans="1:84" ht="18" customHeight="1">
      <c r="A5" s="8" t="s">
        <v>14</v>
      </c>
      <c r="B5" s="1" t="s">
        <v>71</v>
      </c>
      <c r="C5" s="1"/>
      <c r="D5" s="1"/>
      <c r="E5" s="1"/>
      <c r="F5" s="1"/>
    </row>
    <row r="6" spans="1:84" ht="8.1" customHeight="1"/>
    <row r="7" spans="1:84" ht="18" customHeight="1">
      <c r="A7" s="8" t="s">
        <v>17</v>
      </c>
      <c r="B7" s="1" t="s">
        <v>18</v>
      </c>
      <c r="C7" s="1"/>
      <c r="D7" s="1"/>
      <c r="E7" s="1"/>
      <c r="F7" s="1"/>
    </row>
    <row r="8" spans="1:84" ht="5.0999999999999996" customHeight="1"/>
    <row r="9" spans="1:84" ht="15.95" customHeight="1">
      <c r="B9" s="1" t="s">
        <v>112</v>
      </c>
    </row>
    <row r="10" spans="1:84" ht="15.95" customHeight="1">
      <c r="B10" s="58" t="s">
        <v>113</v>
      </c>
    </row>
    <row r="11" spans="1:84" ht="5.0999999999999996" customHeight="1" thickBot="1"/>
    <row r="12" spans="1:84" ht="15.95" customHeight="1">
      <c r="B12" s="141" t="s">
        <v>23</v>
      </c>
      <c r="C12" s="142"/>
      <c r="D12" s="147" t="s">
        <v>24</v>
      </c>
      <c r="E12" s="148"/>
      <c r="F12" s="142"/>
      <c r="G12" s="153" t="s">
        <v>26</v>
      </c>
      <c r="H12" s="154"/>
      <c r="I12" s="155"/>
      <c r="J12" s="155"/>
      <c r="K12" s="166" t="s">
        <v>100</v>
      </c>
      <c r="L12" s="124"/>
      <c r="M12" s="124"/>
      <c r="N12" s="124"/>
      <c r="O12" s="124"/>
      <c r="P12" s="124"/>
      <c r="Q12" s="124"/>
      <c r="R12" s="124"/>
      <c r="S12" s="124"/>
      <c r="T12" s="124"/>
      <c r="U12" s="124"/>
      <c r="V12" s="124"/>
      <c r="W12" s="123" t="s">
        <v>101</v>
      </c>
      <c r="X12" s="167"/>
      <c r="Y12" s="167"/>
      <c r="Z12" s="167"/>
      <c r="AA12" s="167"/>
      <c r="AB12" s="167"/>
      <c r="AC12" s="167"/>
      <c r="AD12" s="167"/>
      <c r="AE12" s="167"/>
      <c r="AF12" s="167"/>
      <c r="AG12" s="167"/>
      <c r="AH12" s="167"/>
      <c r="AI12" s="167"/>
      <c r="AJ12" s="167"/>
      <c r="AK12" s="167"/>
      <c r="AL12" s="167"/>
      <c r="AM12" s="123" t="s">
        <v>99</v>
      </c>
      <c r="AN12" s="124"/>
      <c r="AO12" s="124"/>
      <c r="AP12" s="125"/>
      <c r="AQ12" s="38"/>
      <c r="AR12" s="38"/>
      <c r="AS12" s="38"/>
      <c r="AT12" s="38"/>
      <c r="AU12" s="38"/>
      <c r="AV12" s="38"/>
      <c r="AW12" s="38"/>
      <c r="AX12" s="38"/>
      <c r="AY12" s="38"/>
      <c r="AZ12" s="38"/>
    </row>
    <row r="13" spans="1:84" ht="15.95" customHeight="1">
      <c r="B13" s="143"/>
      <c r="C13" s="144"/>
      <c r="D13" s="149"/>
      <c r="E13" s="150"/>
      <c r="F13" s="144"/>
      <c r="G13" s="156"/>
      <c r="H13" s="157"/>
      <c r="I13" s="158"/>
      <c r="J13" s="158"/>
      <c r="K13" s="164" t="s">
        <v>94</v>
      </c>
      <c r="L13" s="126"/>
      <c r="M13" s="126"/>
      <c r="N13" s="126"/>
      <c r="O13" s="126"/>
      <c r="P13" s="126"/>
      <c r="Q13" s="126"/>
      <c r="R13" s="126"/>
      <c r="S13" s="126"/>
      <c r="T13" s="126"/>
      <c r="U13" s="126"/>
      <c r="V13" s="126"/>
      <c r="W13" s="165" t="s">
        <v>95</v>
      </c>
      <c r="X13" s="126"/>
      <c r="Y13" s="126"/>
      <c r="Z13" s="126"/>
      <c r="AA13" s="165" t="s">
        <v>96</v>
      </c>
      <c r="AB13" s="126"/>
      <c r="AC13" s="126"/>
      <c r="AD13" s="126"/>
      <c r="AE13" s="165" t="s">
        <v>97</v>
      </c>
      <c r="AF13" s="126"/>
      <c r="AG13" s="126"/>
      <c r="AH13" s="126"/>
      <c r="AI13" s="165" t="s">
        <v>98</v>
      </c>
      <c r="AJ13" s="126"/>
      <c r="AK13" s="126"/>
      <c r="AL13" s="126"/>
      <c r="AM13" s="126"/>
      <c r="AN13" s="126"/>
      <c r="AO13" s="126"/>
      <c r="AP13" s="127"/>
      <c r="AQ13" s="38"/>
      <c r="AR13" s="38"/>
      <c r="AS13" s="38"/>
      <c r="AT13" s="38"/>
      <c r="AU13" s="38"/>
      <c r="AV13" s="38"/>
      <c r="AW13" s="38"/>
      <c r="AX13" s="38"/>
      <c r="AY13" s="38"/>
      <c r="AZ13" s="38"/>
    </row>
    <row r="14" spans="1:84" ht="80.25" customHeight="1" thickBot="1">
      <c r="B14" s="145"/>
      <c r="C14" s="146"/>
      <c r="D14" s="151"/>
      <c r="E14" s="152"/>
      <c r="F14" s="146"/>
      <c r="G14" s="159"/>
      <c r="H14" s="160"/>
      <c r="I14" s="160"/>
      <c r="J14" s="160"/>
      <c r="K14" s="161" t="s">
        <v>86</v>
      </c>
      <c r="L14" s="162"/>
      <c r="M14" s="162"/>
      <c r="N14" s="162"/>
      <c r="O14" s="161" t="s">
        <v>87</v>
      </c>
      <c r="P14" s="162"/>
      <c r="Q14" s="162"/>
      <c r="R14" s="162"/>
      <c r="S14" s="161" t="s">
        <v>88</v>
      </c>
      <c r="T14" s="162"/>
      <c r="U14" s="162"/>
      <c r="V14" s="162"/>
      <c r="W14" s="161" t="s">
        <v>89</v>
      </c>
      <c r="X14" s="161"/>
      <c r="Y14" s="161"/>
      <c r="Z14" s="161"/>
      <c r="AA14" s="161" t="s">
        <v>90</v>
      </c>
      <c r="AB14" s="161"/>
      <c r="AC14" s="161"/>
      <c r="AD14" s="161"/>
      <c r="AE14" s="161" t="s">
        <v>91</v>
      </c>
      <c r="AF14" s="161"/>
      <c r="AG14" s="161"/>
      <c r="AH14" s="161"/>
      <c r="AI14" s="161" t="s">
        <v>92</v>
      </c>
      <c r="AJ14" s="161"/>
      <c r="AK14" s="161"/>
      <c r="AL14" s="161"/>
      <c r="AM14" s="161" t="s">
        <v>93</v>
      </c>
      <c r="AN14" s="161"/>
      <c r="AO14" s="161"/>
      <c r="AP14" s="163"/>
      <c r="AQ14" s="60"/>
      <c r="AR14" s="59"/>
      <c r="AS14" s="59"/>
      <c r="AT14" s="59"/>
      <c r="AU14" s="56"/>
      <c r="AV14" s="56"/>
      <c r="AW14" s="56"/>
      <c r="AX14" s="56"/>
      <c r="AY14" s="56"/>
      <c r="AZ14" s="56"/>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row>
    <row r="15" spans="1:84" ht="14.1" customHeight="1">
      <c r="B15" s="192" t="s">
        <v>110</v>
      </c>
      <c r="C15" s="193"/>
      <c r="D15" s="187" t="s">
        <v>102</v>
      </c>
      <c r="E15" s="198"/>
      <c r="F15" s="199"/>
      <c r="G15" s="189"/>
      <c r="H15" s="190"/>
      <c r="I15" s="190"/>
      <c r="J15" s="191"/>
      <c r="K15" s="187">
        <v>1570</v>
      </c>
      <c r="L15" s="188"/>
      <c r="M15" s="188"/>
      <c r="N15" s="117"/>
      <c r="O15" s="104">
        <v>2100</v>
      </c>
      <c r="P15" s="105"/>
      <c r="Q15" s="105"/>
      <c r="R15" s="105" t="s">
        <v>20</v>
      </c>
      <c r="S15" s="104">
        <v>3150</v>
      </c>
      <c r="T15" s="105"/>
      <c r="U15" s="105"/>
      <c r="V15" s="105" t="s">
        <v>20</v>
      </c>
      <c r="W15" s="104">
        <v>2930</v>
      </c>
      <c r="X15" s="105"/>
      <c r="Y15" s="105"/>
      <c r="Z15" s="105" t="s">
        <v>20</v>
      </c>
      <c r="AA15" s="104">
        <v>2820</v>
      </c>
      <c r="AB15" s="105"/>
      <c r="AC15" s="105"/>
      <c r="AD15" s="105" t="s">
        <v>20</v>
      </c>
      <c r="AE15" s="104">
        <v>2720</v>
      </c>
      <c r="AF15" s="105"/>
      <c r="AG15" s="105"/>
      <c r="AH15" s="105" t="s">
        <v>20</v>
      </c>
      <c r="AI15" s="104">
        <v>2510</v>
      </c>
      <c r="AJ15" s="105"/>
      <c r="AK15" s="105"/>
      <c r="AL15" s="105" t="s">
        <v>20</v>
      </c>
      <c r="AM15" s="104">
        <v>31350</v>
      </c>
      <c r="AN15" s="105"/>
      <c r="AO15" s="105"/>
      <c r="AP15" s="106" t="s">
        <v>20</v>
      </c>
      <c r="AQ15" s="57"/>
      <c r="AR15" s="31"/>
      <c r="AS15" s="31"/>
      <c r="AT15" s="61"/>
      <c r="AU15" s="62"/>
      <c r="AV15" s="45"/>
      <c r="AW15" s="45"/>
      <c r="AX15" s="45"/>
      <c r="AY15" s="62"/>
      <c r="AZ15" s="45"/>
      <c r="BA15" s="45"/>
      <c r="BB15" s="45"/>
      <c r="BC15" s="62"/>
      <c r="BD15" s="45"/>
      <c r="BE15" s="45"/>
      <c r="BF15" s="45"/>
      <c r="BG15" s="62"/>
      <c r="BH15" s="45"/>
      <c r="BI15" s="45"/>
      <c r="BJ15" s="45"/>
      <c r="BK15" s="62"/>
      <c r="BL15" s="45"/>
      <c r="BM15" s="45"/>
      <c r="BN15" s="45"/>
      <c r="BO15" s="62"/>
      <c r="BP15" s="45"/>
      <c r="BQ15" s="45"/>
      <c r="BR15" s="45"/>
      <c r="BS15" s="62"/>
      <c r="BT15" s="45"/>
      <c r="BU15" s="45"/>
      <c r="BV15" s="45"/>
      <c r="BW15" s="62"/>
      <c r="BX15" s="45"/>
      <c r="BY15" s="45"/>
      <c r="BZ15" s="45"/>
      <c r="CA15" s="45"/>
      <c r="CB15" s="45"/>
      <c r="CC15" s="45"/>
      <c r="CD15" s="45"/>
      <c r="CE15" s="45"/>
      <c r="CF15" s="50"/>
    </row>
    <row r="16" spans="1:84" ht="14.1" customHeight="1">
      <c r="B16" s="194"/>
      <c r="C16" s="195"/>
      <c r="D16" s="128" t="s">
        <v>103</v>
      </c>
      <c r="E16" s="133"/>
      <c r="F16" s="134"/>
      <c r="G16" s="130"/>
      <c r="H16" s="131"/>
      <c r="I16" s="131"/>
      <c r="J16" s="132"/>
      <c r="K16" s="128">
        <v>1540</v>
      </c>
      <c r="L16" s="129"/>
      <c r="M16" s="129"/>
      <c r="N16" s="114" t="s">
        <v>20</v>
      </c>
      <c r="O16" s="109">
        <v>2060</v>
      </c>
      <c r="P16" s="110"/>
      <c r="Q16" s="110"/>
      <c r="R16" s="110" t="s">
        <v>20</v>
      </c>
      <c r="S16" s="109">
        <v>3090</v>
      </c>
      <c r="T16" s="110"/>
      <c r="U16" s="110"/>
      <c r="V16" s="110" t="s">
        <v>20</v>
      </c>
      <c r="W16" s="109">
        <v>2880</v>
      </c>
      <c r="X16" s="110"/>
      <c r="Y16" s="110"/>
      <c r="Z16" s="110" t="s">
        <v>20</v>
      </c>
      <c r="AA16" s="109">
        <v>2780</v>
      </c>
      <c r="AB16" s="110"/>
      <c r="AC16" s="110"/>
      <c r="AD16" s="110" t="s">
        <v>20</v>
      </c>
      <c r="AE16" s="109">
        <v>2670</v>
      </c>
      <c r="AF16" s="110"/>
      <c r="AG16" s="110"/>
      <c r="AH16" s="110" t="s">
        <v>20</v>
      </c>
      <c r="AI16" s="109">
        <v>2480</v>
      </c>
      <c r="AJ16" s="110"/>
      <c r="AK16" s="110"/>
      <c r="AL16" s="110" t="s">
        <v>20</v>
      </c>
      <c r="AM16" s="109">
        <v>30730</v>
      </c>
      <c r="AN16" s="110"/>
      <c r="AO16" s="110"/>
      <c r="AP16" s="111" t="s">
        <v>20</v>
      </c>
      <c r="AQ16" s="57"/>
      <c r="AR16" s="61"/>
      <c r="AS16" s="61"/>
      <c r="AT16" s="61"/>
      <c r="AU16" s="62"/>
      <c r="AV16" s="45"/>
      <c r="AW16" s="45"/>
      <c r="AX16" s="45"/>
      <c r="AY16" s="62"/>
      <c r="AZ16" s="45"/>
      <c r="BA16" s="45"/>
      <c r="BB16" s="45"/>
      <c r="BC16" s="62"/>
      <c r="BD16" s="45"/>
      <c r="BE16" s="45"/>
      <c r="BF16" s="45"/>
      <c r="BG16" s="62"/>
      <c r="BH16" s="45"/>
      <c r="BI16" s="45"/>
      <c r="BJ16" s="45"/>
      <c r="BK16" s="62"/>
      <c r="BL16" s="45"/>
      <c r="BM16" s="45"/>
      <c r="BN16" s="45"/>
      <c r="BO16" s="62"/>
      <c r="BP16" s="45"/>
      <c r="BQ16" s="45"/>
      <c r="BR16" s="45"/>
      <c r="BS16" s="62"/>
      <c r="BT16" s="45"/>
      <c r="BU16" s="45"/>
      <c r="BV16" s="45"/>
      <c r="BW16" s="62"/>
      <c r="BX16" s="45"/>
      <c r="BY16" s="45"/>
      <c r="BZ16" s="45"/>
      <c r="CA16" s="45"/>
      <c r="CB16" s="45"/>
      <c r="CC16" s="45"/>
      <c r="CD16" s="45"/>
      <c r="CE16" s="45"/>
      <c r="CF16" s="50"/>
    </row>
    <row r="17" spans="2:84" ht="14.1" customHeight="1">
      <c r="B17" s="194"/>
      <c r="C17" s="195"/>
      <c r="D17" s="128" t="s">
        <v>104</v>
      </c>
      <c r="E17" s="133"/>
      <c r="F17" s="134"/>
      <c r="G17" s="130"/>
      <c r="H17" s="131"/>
      <c r="I17" s="131"/>
      <c r="J17" s="132"/>
      <c r="K17" s="128">
        <v>1510</v>
      </c>
      <c r="L17" s="129"/>
      <c r="M17" s="129"/>
      <c r="N17" s="114" t="s">
        <v>20</v>
      </c>
      <c r="O17" s="109">
        <v>2020</v>
      </c>
      <c r="P17" s="110"/>
      <c r="Q17" s="110"/>
      <c r="R17" s="110" t="s">
        <v>20</v>
      </c>
      <c r="S17" s="109">
        <v>3020</v>
      </c>
      <c r="T17" s="110"/>
      <c r="U17" s="110"/>
      <c r="V17" s="110" t="s">
        <v>20</v>
      </c>
      <c r="W17" s="109">
        <v>2820</v>
      </c>
      <c r="X17" s="110"/>
      <c r="Y17" s="110"/>
      <c r="Z17" s="110" t="s">
        <v>20</v>
      </c>
      <c r="AA17" s="109">
        <v>2720</v>
      </c>
      <c r="AB17" s="110"/>
      <c r="AC17" s="110"/>
      <c r="AD17" s="110" t="s">
        <v>20</v>
      </c>
      <c r="AE17" s="109">
        <v>2620</v>
      </c>
      <c r="AF17" s="110"/>
      <c r="AG17" s="110"/>
      <c r="AH17" s="110" t="s">
        <v>20</v>
      </c>
      <c r="AI17" s="109">
        <v>2430</v>
      </c>
      <c r="AJ17" s="110"/>
      <c r="AK17" s="110"/>
      <c r="AL17" s="110" t="s">
        <v>20</v>
      </c>
      <c r="AM17" s="109">
        <v>30110</v>
      </c>
      <c r="AN17" s="110"/>
      <c r="AO17" s="110"/>
      <c r="AP17" s="111" t="s">
        <v>20</v>
      </c>
      <c r="AQ17" s="57"/>
      <c r="AR17" s="61"/>
      <c r="AS17" s="61"/>
      <c r="AT17" s="61"/>
      <c r="AU17" s="62"/>
      <c r="AV17" s="45"/>
      <c r="AW17" s="45"/>
      <c r="AX17" s="45"/>
      <c r="AY17" s="62"/>
      <c r="AZ17" s="45"/>
      <c r="BA17" s="45"/>
      <c r="BB17" s="45"/>
      <c r="BC17" s="62"/>
      <c r="BD17" s="45"/>
      <c r="BE17" s="45"/>
      <c r="BF17" s="45"/>
      <c r="BG17" s="62"/>
      <c r="BH17" s="45"/>
      <c r="BI17" s="45"/>
      <c r="BJ17" s="45"/>
      <c r="BK17" s="62"/>
      <c r="BL17" s="45"/>
      <c r="BM17" s="45"/>
      <c r="BN17" s="45"/>
      <c r="BO17" s="62"/>
      <c r="BP17" s="45"/>
      <c r="BQ17" s="45"/>
      <c r="BR17" s="45"/>
      <c r="BS17" s="62"/>
      <c r="BT17" s="45"/>
      <c r="BU17" s="45"/>
      <c r="BV17" s="45"/>
      <c r="BW17" s="62"/>
      <c r="BX17" s="45"/>
      <c r="BY17" s="45"/>
      <c r="BZ17" s="45"/>
      <c r="CA17" s="45"/>
      <c r="CB17" s="45"/>
      <c r="CC17" s="45"/>
      <c r="CD17" s="45"/>
      <c r="CE17" s="45"/>
      <c r="CF17" s="50"/>
    </row>
    <row r="18" spans="2:84" ht="14.1" customHeight="1">
      <c r="B18" s="194"/>
      <c r="C18" s="195"/>
      <c r="D18" s="128" t="s">
        <v>105</v>
      </c>
      <c r="E18" s="133"/>
      <c r="F18" s="134"/>
      <c r="G18" s="130"/>
      <c r="H18" s="131"/>
      <c r="I18" s="131"/>
      <c r="J18" s="132"/>
      <c r="K18" s="128">
        <v>1480</v>
      </c>
      <c r="L18" s="129"/>
      <c r="M18" s="129"/>
      <c r="N18" s="114" t="s">
        <v>20</v>
      </c>
      <c r="O18" s="109">
        <v>1970</v>
      </c>
      <c r="P18" s="110"/>
      <c r="Q18" s="110"/>
      <c r="R18" s="110" t="s">
        <v>20</v>
      </c>
      <c r="S18" s="109">
        <v>2960</v>
      </c>
      <c r="T18" s="110"/>
      <c r="U18" s="110"/>
      <c r="V18" s="110" t="s">
        <v>20</v>
      </c>
      <c r="W18" s="109">
        <v>2760</v>
      </c>
      <c r="X18" s="110"/>
      <c r="Y18" s="110"/>
      <c r="Z18" s="110" t="s">
        <v>20</v>
      </c>
      <c r="AA18" s="109">
        <v>2660</v>
      </c>
      <c r="AB18" s="110"/>
      <c r="AC18" s="110"/>
      <c r="AD18" s="110" t="s">
        <v>20</v>
      </c>
      <c r="AE18" s="109">
        <v>2570</v>
      </c>
      <c r="AF18" s="110"/>
      <c r="AG18" s="110"/>
      <c r="AH18" s="110" t="s">
        <v>20</v>
      </c>
      <c r="AI18" s="109">
        <v>2380</v>
      </c>
      <c r="AJ18" s="110"/>
      <c r="AK18" s="110"/>
      <c r="AL18" s="110" t="s">
        <v>20</v>
      </c>
      <c r="AM18" s="109">
        <v>29480</v>
      </c>
      <c r="AN18" s="110"/>
      <c r="AO18" s="110"/>
      <c r="AP18" s="111" t="s">
        <v>20</v>
      </c>
      <c r="AQ18" s="57"/>
      <c r="AR18" s="61"/>
      <c r="AS18" s="61"/>
      <c r="AT18" s="61"/>
      <c r="AU18" s="62"/>
      <c r="AV18" s="45"/>
      <c r="AW18" s="45"/>
      <c r="AX18" s="45"/>
      <c r="AY18" s="62"/>
      <c r="AZ18" s="45"/>
      <c r="BA18" s="45"/>
      <c r="BB18" s="45"/>
      <c r="BC18" s="62"/>
      <c r="BD18" s="45"/>
      <c r="BE18" s="45"/>
      <c r="BF18" s="45"/>
      <c r="BG18" s="62"/>
      <c r="BH18" s="45"/>
      <c r="BI18" s="45"/>
      <c r="BJ18" s="45"/>
      <c r="BK18" s="62"/>
      <c r="BL18" s="45"/>
      <c r="BM18" s="45"/>
      <c r="BN18" s="45"/>
      <c r="BO18" s="62"/>
      <c r="BP18" s="45"/>
      <c r="BQ18" s="45"/>
      <c r="BR18" s="45"/>
      <c r="BS18" s="62"/>
      <c r="BT18" s="45"/>
      <c r="BU18" s="45"/>
      <c r="BV18" s="45"/>
      <c r="BW18" s="62"/>
      <c r="BX18" s="45"/>
      <c r="BY18" s="45"/>
      <c r="BZ18" s="45"/>
      <c r="CA18" s="45"/>
      <c r="CB18" s="45"/>
      <c r="CC18" s="45"/>
      <c r="CD18" s="45"/>
      <c r="CE18" s="45"/>
      <c r="CF18" s="50"/>
    </row>
    <row r="19" spans="2:84" ht="14.1" customHeight="1">
      <c r="B19" s="194"/>
      <c r="C19" s="195"/>
      <c r="D19" s="128" t="s">
        <v>106</v>
      </c>
      <c r="E19" s="133"/>
      <c r="F19" s="134"/>
      <c r="G19" s="130"/>
      <c r="H19" s="131"/>
      <c r="I19" s="131"/>
      <c r="J19" s="132"/>
      <c r="K19" s="128">
        <v>1450</v>
      </c>
      <c r="L19" s="129"/>
      <c r="M19" s="129"/>
      <c r="N19" s="114" t="s">
        <v>20</v>
      </c>
      <c r="O19" s="109">
        <v>1930</v>
      </c>
      <c r="P19" s="110"/>
      <c r="Q19" s="110"/>
      <c r="R19" s="110" t="s">
        <v>20</v>
      </c>
      <c r="S19" s="109">
        <v>2900</v>
      </c>
      <c r="T19" s="110"/>
      <c r="U19" s="110"/>
      <c r="V19" s="110" t="s">
        <v>20</v>
      </c>
      <c r="W19" s="109">
        <v>2710</v>
      </c>
      <c r="X19" s="110"/>
      <c r="Y19" s="110"/>
      <c r="Z19" s="110" t="s">
        <v>20</v>
      </c>
      <c r="AA19" s="109">
        <v>2600</v>
      </c>
      <c r="AB19" s="110"/>
      <c r="AC19" s="110"/>
      <c r="AD19" s="110" t="s">
        <v>20</v>
      </c>
      <c r="AE19" s="109">
        <v>2510</v>
      </c>
      <c r="AF19" s="110"/>
      <c r="AG19" s="110"/>
      <c r="AH19" s="110" t="s">
        <v>20</v>
      </c>
      <c r="AI19" s="109">
        <v>2320</v>
      </c>
      <c r="AJ19" s="110"/>
      <c r="AK19" s="110"/>
      <c r="AL19" s="110" t="s">
        <v>20</v>
      </c>
      <c r="AM19" s="109">
        <v>28850</v>
      </c>
      <c r="AN19" s="110"/>
      <c r="AO19" s="110"/>
      <c r="AP19" s="111" t="s">
        <v>20</v>
      </c>
      <c r="AQ19" s="57"/>
      <c r="AR19" s="61"/>
      <c r="AS19" s="61"/>
      <c r="AT19" s="61"/>
      <c r="AU19" s="62"/>
      <c r="AV19" s="45"/>
      <c r="AW19" s="45"/>
      <c r="AX19" s="45"/>
      <c r="AY19" s="62"/>
      <c r="AZ19" s="45"/>
      <c r="BA19" s="45"/>
      <c r="BB19" s="45"/>
      <c r="BC19" s="62"/>
      <c r="BD19" s="45"/>
      <c r="BE19" s="45"/>
      <c r="BF19" s="45"/>
      <c r="BG19" s="62"/>
      <c r="BH19" s="45"/>
      <c r="BI19" s="45"/>
      <c r="BJ19" s="45"/>
      <c r="BK19" s="62"/>
      <c r="BL19" s="45"/>
      <c r="BM19" s="45"/>
      <c r="BN19" s="45"/>
      <c r="BO19" s="62"/>
      <c r="BP19" s="45"/>
      <c r="BQ19" s="45"/>
      <c r="BR19" s="45"/>
      <c r="BS19" s="62"/>
      <c r="BT19" s="45"/>
      <c r="BU19" s="45"/>
      <c r="BV19" s="45"/>
      <c r="BW19" s="62"/>
      <c r="BX19" s="45"/>
      <c r="BY19" s="45"/>
      <c r="BZ19" s="45"/>
      <c r="CA19" s="45"/>
      <c r="CB19" s="45"/>
      <c r="CC19" s="45"/>
      <c r="CD19" s="45"/>
      <c r="CE19" s="45"/>
      <c r="CF19" s="50"/>
    </row>
    <row r="20" spans="2:84" ht="14.1" customHeight="1">
      <c r="B20" s="194"/>
      <c r="C20" s="195"/>
      <c r="D20" s="128" t="s">
        <v>107</v>
      </c>
      <c r="E20" s="133"/>
      <c r="F20" s="134"/>
      <c r="G20" s="130"/>
      <c r="H20" s="131"/>
      <c r="I20" s="131"/>
      <c r="J20" s="132"/>
      <c r="K20" s="128">
        <v>1420</v>
      </c>
      <c r="L20" s="129"/>
      <c r="M20" s="129"/>
      <c r="N20" s="114" t="s">
        <v>20</v>
      </c>
      <c r="O20" s="109">
        <v>1890</v>
      </c>
      <c r="P20" s="110"/>
      <c r="Q20" s="110"/>
      <c r="R20" s="110" t="s">
        <v>20</v>
      </c>
      <c r="S20" s="109">
        <v>2840</v>
      </c>
      <c r="T20" s="110"/>
      <c r="U20" s="110"/>
      <c r="V20" s="110" t="s">
        <v>20</v>
      </c>
      <c r="W20" s="109">
        <v>2640</v>
      </c>
      <c r="X20" s="110"/>
      <c r="Y20" s="110"/>
      <c r="Z20" s="110" t="s">
        <v>20</v>
      </c>
      <c r="AA20" s="109">
        <v>2550</v>
      </c>
      <c r="AB20" s="110"/>
      <c r="AC20" s="110"/>
      <c r="AD20" s="110" t="s">
        <v>20</v>
      </c>
      <c r="AE20" s="109">
        <v>2460</v>
      </c>
      <c r="AF20" s="110"/>
      <c r="AG20" s="110"/>
      <c r="AH20" s="110" t="s">
        <v>20</v>
      </c>
      <c r="AI20" s="109">
        <v>2270</v>
      </c>
      <c r="AJ20" s="110"/>
      <c r="AK20" s="110"/>
      <c r="AL20" s="110" t="s">
        <v>20</v>
      </c>
      <c r="AM20" s="109">
        <v>28220</v>
      </c>
      <c r="AN20" s="110"/>
      <c r="AO20" s="110"/>
      <c r="AP20" s="111" t="s">
        <v>20</v>
      </c>
      <c r="AQ20" s="57"/>
      <c r="AR20" s="61"/>
      <c r="AS20" s="61"/>
      <c r="AT20" s="61"/>
      <c r="AU20" s="62"/>
      <c r="AV20" s="45"/>
      <c r="AW20" s="45"/>
      <c r="AX20" s="45"/>
      <c r="AY20" s="62"/>
      <c r="AZ20" s="45"/>
      <c r="BA20" s="45"/>
      <c r="BB20" s="45"/>
      <c r="BC20" s="62"/>
      <c r="BD20" s="45"/>
      <c r="BE20" s="45"/>
      <c r="BF20" s="45"/>
      <c r="BG20" s="62"/>
      <c r="BH20" s="45"/>
      <c r="BI20" s="45"/>
      <c r="BJ20" s="45"/>
      <c r="BK20" s="62"/>
      <c r="BL20" s="45"/>
      <c r="BM20" s="45"/>
      <c r="BN20" s="45"/>
      <c r="BO20" s="62"/>
      <c r="BP20" s="45"/>
      <c r="BQ20" s="45"/>
      <c r="BR20" s="45"/>
      <c r="BS20" s="62"/>
      <c r="BT20" s="45"/>
      <c r="BU20" s="45"/>
      <c r="BV20" s="45"/>
      <c r="BW20" s="62"/>
      <c r="BX20" s="45"/>
      <c r="BY20" s="45"/>
      <c r="BZ20" s="45"/>
      <c r="CA20" s="45"/>
      <c r="CB20" s="45"/>
      <c r="CC20" s="45"/>
      <c r="CD20" s="45"/>
      <c r="CE20" s="45"/>
      <c r="CF20" s="50"/>
    </row>
    <row r="21" spans="2:84" ht="14.1" customHeight="1" thickBot="1">
      <c r="B21" s="196"/>
      <c r="C21" s="197"/>
      <c r="D21" s="115" t="s">
        <v>108</v>
      </c>
      <c r="E21" s="118"/>
      <c r="F21" s="119"/>
      <c r="G21" s="120"/>
      <c r="H21" s="121"/>
      <c r="I21" s="121"/>
      <c r="J21" s="122"/>
      <c r="K21" s="115">
        <v>1390</v>
      </c>
      <c r="L21" s="116"/>
      <c r="M21" s="116"/>
      <c r="N21" s="90" t="s">
        <v>20</v>
      </c>
      <c r="O21" s="91">
        <v>1850</v>
      </c>
      <c r="P21" s="92"/>
      <c r="Q21" s="92"/>
      <c r="R21" s="92" t="s">
        <v>20</v>
      </c>
      <c r="S21" s="91">
        <v>2780</v>
      </c>
      <c r="T21" s="92"/>
      <c r="U21" s="92"/>
      <c r="V21" s="92" t="s">
        <v>20</v>
      </c>
      <c r="W21" s="91">
        <v>2590</v>
      </c>
      <c r="X21" s="92"/>
      <c r="Y21" s="92"/>
      <c r="Z21" s="92" t="s">
        <v>20</v>
      </c>
      <c r="AA21" s="91">
        <v>2500</v>
      </c>
      <c r="AB21" s="92"/>
      <c r="AC21" s="92"/>
      <c r="AD21" s="92" t="s">
        <v>20</v>
      </c>
      <c r="AE21" s="91">
        <v>2410</v>
      </c>
      <c r="AF21" s="92"/>
      <c r="AG21" s="92"/>
      <c r="AH21" s="92" t="s">
        <v>20</v>
      </c>
      <c r="AI21" s="91">
        <v>2220</v>
      </c>
      <c r="AJ21" s="92"/>
      <c r="AK21" s="92"/>
      <c r="AL21" s="92" t="s">
        <v>20</v>
      </c>
      <c r="AM21" s="91">
        <v>27680</v>
      </c>
      <c r="AN21" s="92"/>
      <c r="AO21" s="92"/>
      <c r="AP21" s="93" t="s">
        <v>20</v>
      </c>
      <c r="AQ21" s="57"/>
      <c r="AR21" s="61"/>
      <c r="AS21" s="61"/>
      <c r="AT21" s="61"/>
      <c r="AU21" s="62"/>
      <c r="AV21" s="45"/>
      <c r="AW21" s="45"/>
      <c r="AX21" s="45"/>
      <c r="AY21" s="62"/>
      <c r="AZ21" s="45"/>
      <c r="BA21" s="45"/>
      <c r="BB21" s="45"/>
      <c r="BC21" s="62"/>
      <c r="BD21" s="45"/>
      <c r="BE21" s="45"/>
      <c r="BF21" s="45"/>
      <c r="BG21" s="62"/>
      <c r="BH21" s="45"/>
      <c r="BI21" s="45"/>
      <c r="BJ21" s="45"/>
      <c r="BK21" s="62"/>
      <c r="BL21" s="45"/>
      <c r="BM21" s="45"/>
      <c r="BN21" s="45"/>
      <c r="BO21" s="62"/>
      <c r="BP21" s="45"/>
      <c r="BQ21" s="45"/>
      <c r="BR21" s="45"/>
      <c r="BS21" s="62"/>
      <c r="BT21" s="45"/>
      <c r="BU21" s="45"/>
      <c r="BV21" s="45"/>
      <c r="BW21" s="62"/>
      <c r="BX21" s="45"/>
      <c r="BY21" s="45"/>
      <c r="BZ21" s="45"/>
      <c r="CA21" s="45"/>
      <c r="CB21" s="45"/>
      <c r="CC21" s="45"/>
      <c r="CD21" s="45"/>
      <c r="CE21" s="45"/>
      <c r="CF21" s="50"/>
    </row>
    <row r="22" spans="2:84" ht="14.1" customHeight="1">
      <c r="B22" s="94" t="s">
        <v>111</v>
      </c>
      <c r="C22" s="95"/>
      <c r="D22" s="100" t="s">
        <v>102</v>
      </c>
      <c r="E22" s="101"/>
      <c r="F22" s="101"/>
      <c r="G22" s="102"/>
      <c r="H22" s="103"/>
      <c r="I22" s="103"/>
      <c r="J22" s="103"/>
      <c r="K22" s="117">
        <v>1250</v>
      </c>
      <c r="L22" s="104"/>
      <c r="M22" s="104"/>
      <c r="N22" s="104"/>
      <c r="O22" s="104">
        <v>1780</v>
      </c>
      <c r="P22" s="105"/>
      <c r="Q22" s="105"/>
      <c r="R22" s="105" t="s">
        <v>20</v>
      </c>
      <c r="S22" s="104">
        <v>2830</v>
      </c>
      <c r="T22" s="105"/>
      <c r="U22" s="105"/>
      <c r="V22" s="105" t="s">
        <v>20</v>
      </c>
      <c r="W22" s="104">
        <v>2620</v>
      </c>
      <c r="X22" s="105"/>
      <c r="Y22" s="105"/>
      <c r="Z22" s="105" t="s">
        <v>20</v>
      </c>
      <c r="AA22" s="104">
        <v>2520</v>
      </c>
      <c r="AB22" s="105"/>
      <c r="AC22" s="105"/>
      <c r="AD22" s="105" t="s">
        <v>20</v>
      </c>
      <c r="AE22" s="104">
        <v>2410</v>
      </c>
      <c r="AF22" s="105"/>
      <c r="AG22" s="105"/>
      <c r="AH22" s="105" t="s">
        <v>20</v>
      </c>
      <c r="AI22" s="104">
        <v>2200</v>
      </c>
      <c r="AJ22" s="105"/>
      <c r="AK22" s="105"/>
      <c r="AL22" s="105" t="s">
        <v>20</v>
      </c>
      <c r="AM22" s="104">
        <v>27890</v>
      </c>
      <c r="AN22" s="105"/>
      <c r="AO22" s="105"/>
      <c r="AP22" s="106" t="s">
        <v>20</v>
      </c>
      <c r="AQ22" s="57"/>
      <c r="AR22" s="31"/>
      <c r="AS22" s="31"/>
      <c r="AT22" s="61"/>
      <c r="AU22" s="57"/>
      <c r="AV22" s="61"/>
      <c r="AW22" s="61"/>
      <c r="AX22" s="61"/>
      <c r="AY22" s="31"/>
      <c r="AZ22" s="31"/>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50"/>
    </row>
    <row r="23" spans="2:84" ht="14.1" customHeight="1">
      <c r="B23" s="96"/>
      <c r="C23" s="97"/>
      <c r="D23" s="107" t="s">
        <v>103</v>
      </c>
      <c r="E23" s="108"/>
      <c r="F23" s="108"/>
      <c r="G23" s="112"/>
      <c r="H23" s="113"/>
      <c r="I23" s="113"/>
      <c r="J23" s="113"/>
      <c r="K23" s="114">
        <v>1230</v>
      </c>
      <c r="L23" s="109"/>
      <c r="M23" s="109"/>
      <c r="N23" s="109" t="s">
        <v>20</v>
      </c>
      <c r="O23" s="109">
        <v>1750</v>
      </c>
      <c r="P23" s="110"/>
      <c r="Q23" s="110"/>
      <c r="R23" s="110" t="s">
        <v>20</v>
      </c>
      <c r="S23" s="109">
        <v>2780</v>
      </c>
      <c r="T23" s="110"/>
      <c r="U23" s="110"/>
      <c r="V23" s="110" t="s">
        <v>20</v>
      </c>
      <c r="W23" s="109">
        <v>2570</v>
      </c>
      <c r="X23" s="110"/>
      <c r="Y23" s="110"/>
      <c r="Z23" s="110" t="s">
        <v>20</v>
      </c>
      <c r="AA23" s="109">
        <v>2480</v>
      </c>
      <c r="AB23" s="110"/>
      <c r="AC23" s="110"/>
      <c r="AD23" s="110" t="s">
        <v>20</v>
      </c>
      <c r="AE23" s="109">
        <v>2370</v>
      </c>
      <c r="AF23" s="110"/>
      <c r="AG23" s="110"/>
      <c r="AH23" s="110" t="s">
        <v>20</v>
      </c>
      <c r="AI23" s="109">
        <v>2160</v>
      </c>
      <c r="AJ23" s="110"/>
      <c r="AK23" s="110"/>
      <c r="AL23" s="110" t="s">
        <v>20</v>
      </c>
      <c r="AM23" s="109">
        <v>27340</v>
      </c>
      <c r="AN23" s="110"/>
      <c r="AO23" s="110"/>
      <c r="AP23" s="111" t="s">
        <v>20</v>
      </c>
      <c r="AQ23" s="57"/>
      <c r="AR23" s="61"/>
      <c r="AS23" s="61"/>
      <c r="AT23" s="61"/>
      <c r="AU23" s="57"/>
      <c r="AV23" s="61"/>
      <c r="AW23" s="61"/>
      <c r="AX23" s="61"/>
      <c r="AY23" s="62"/>
      <c r="AZ23" s="45"/>
      <c r="BA23" s="45"/>
      <c r="BB23" s="45"/>
      <c r="BC23" s="62"/>
      <c r="BD23" s="45"/>
      <c r="BE23" s="45"/>
      <c r="BF23" s="45"/>
      <c r="BG23" s="62"/>
      <c r="BH23" s="45"/>
      <c r="BI23" s="45"/>
      <c r="BJ23" s="45"/>
      <c r="BK23" s="62"/>
      <c r="BL23" s="45"/>
      <c r="BM23" s="45"/>
      <c r="BN23" s="45"/>
      <c r="BO23" s="62"/>
      <c r="BP23" s="45"/>
      <c r="BQ23" s="45"/>
      <c r="BR23" s="45"/>
      <c r="BS23" s="62"/>
      <c r="BT23" s="45"/>
      <c r="BU23" s="45"/>
      <c r="BV23" s="45"/>
      <c r="BW23" s="62"/>
      <c r="BX23" s="45"/>
      <c r="BY23" s="45"/>
      <c r="BZ23" s="45"/>
      <c r="CA23" s="62"/>
      <c r="CB23" s="45"/>
      <c r="CC23" s="45"/>
      <c r="CD23" s="45"/>
      <c r="CE23" s="45"/>
      <c r="CF23" s="50"/>
    </row>
    <row r="24" spans="2:84" ht="14.1" customHeight="1">
      <c r="B24" s="96"/>
      <c r="C24" s="97"/>
      <c r="D24" s="107" t="s">
        <v>104</v>
      </c>
      <c r="E24" s="108"/>
      <c r="F24" s="108"/>
      <c r="G24" s="112"/>
      <c r="H24" s="113"/>
      <c r="I24" s="113"/>
      <c r="J24" s="113"/>
      <c r="K24" s="114">
        <v>1210</v>
      </c>
      <c r="L24" s="109"/>
      <c r="M24" s="109"/>
      <c r="N24" s="109" t="s">
        <v>20</v>
      </c>
      <c r="O24" s="109">
        <v>1720</v>
      </c>
      <c r="P24" s="110"/>
      <c r="Q24" s="110"/>
      <c r="R24" s="110" t="s">
        <v>20</v>
      </c>
      <c r="S24" s="109">
        <v>2720</v>
      </c>
      <c r="T24" s="110"/>
      <c r="U24" s="110"/>
      <c r="V24" s="110" t="s">
        <v>20</v>
      </c>
      <c r="W24" s="109">
        <v>2520</v>
      </c>
      <c r="X24" s="110"/>
      <c r="Y24" s="110"/>
      <c r="Z24" s="110" t="s">
        <v>20</v>
      </c>
      <c r="AA24" s="109">
        <v>2430</v>
      </c>
      <c r="AB24" s="110"/>
      <c r="AC24" s="110"/>
      <c r="AD24" s="110" t="s">
        <v>20</v>
      </c>
      <c r="AE24" s="109">
        <v>2310</v>
      </c>
      <c r="AF24" s="110"/>
      <c r="AG24" s="110"/>
      <c r="AH24" s="110" t="s">
        <v>20</v>
      </c>
      <c r="AI24" s="109">
        <v>2120</v>
      </c>
      <c r="AJ24" s="110"/>
      <c r="AK24" s="110"/>
      <c r="AL24" s="110" t="s">
        <v>20</v>
      </c>
      <c r="AM24" s="109">
        <v>26780</v>
      </c>
      <c r="AN24" s="110"/>
      <c r="AO24" s="110"/>
      <c r="AP24" s="111" t="s">
        <v>20</v>
      </c>
      <c r="AQ24" s="57"/>
      <c r="AR24" s="61"/>
      <c r="AS24" s="61"/>
      <c r="AT24" s="61"/>
      <c r="AU24" s="57"/>
      <c r="AV24" s="61"/>
      <c r="AW24" s="61"/>
      <c r="AX24" s="61"/>
      <c r="AY24" s="62"/>
      <c r="AZ24" s="45"/>
      <c r="BA24" s="45"/>
      <c r="BB24" s="45"/>
      <c r="BC24" s="62"/>
      <c r="BD24" s="45"/>
      <c r="BE24" s="45"/>
      <c r="BF24" s="45"/>
      <c r="BG24" s="62"/>
      <c r="BH24" s="45"/>
      <c r="BI24" s="45"/>
      <c r="BJ24" s="45"/>
      <c r="BK24" s="62"/>
      <c r="BL24" s="45"/>
      <c r="BM24" s="45"/>
      <c r="BN24" s="45"/>
      <c r="BO24" s="62"/>
      <c r="BP24" s="45"/>
      <c r="BQ24" s="45"/>
      <c r="BR24" s="45"/>
      <c r="BS24" s="62"/>
      <c r="BT24" s="45"/>
      <c r="BU24" s="45"/>
      <c r="BV24" s="45"/>
      <c r="BW24" s="62"/>
      <c r="BX24" s="45"/>
      <c r="BY24" s="45"/>
      <c r="BZ24" s="45"/>
      <c r="CA24" s="62"/>
      <c r="CB24" s="45"/>
      <c r="CC24" s="45"/>
      <c r="CD24" s="45"/>
      <c r="CE24" s="45"/>
      <c r="CF24" s="50"/>
    </row>
    <row r="25" spans="2:84" ht="14.1" customHeight="1">
      <c r="B25" s="96"/>
      <c r="C25" s="97"/>
      <c r="D25" s="107" t="s">
        <v>105</v>
      </c>
      <c r="E25" s="108"/>
      <c r="F25" s="108"/>
      <c r="G25" s="112"/>
      <c r="H25" s="113"/>
      <c r="I25" s="113"/>
      <c r="J25" s="113"/>
      <c r="K25" s="114">
        <v>1180</v>
      </c>
      <c r="L25" s="109"/>
      <c r="M25" s="109"/>
      <c r="N25" s="109" t="s">
        <v>20</v>
      </c>
      <c r="O25" s="109">
        <v>1680</v>
      </c>
      <c r="P25" s="110"/>
      <c r="Q25" s="110"/>
      <c r="R25" s="110" t="s">
        <v>20</v>
      </c>
      <c r="S25" s="109">
        <v>2660</v>
      </c>
      <c r="T25" s="110"/>
      <c r="U25" s="110"/>
      <c r="V25" s="110" t="s">
        <v>20</v>
      </c>
      <c r="W25" s="109">
        <v>2470</v>
      </c>
      <c r="X25" s="110"/>
      <c r="Y25" s="110"/>
      <c r="Z25" s="110" t="s">
        <v>20</v>
      </c>
      <c r="AA25" s="109">
        <v>2380</v>
      </c>
      <c r="AB25" s="110"/>
      <c r="AC25" s="110"/>
      <c r="AD25" s="110" t="s">
        <v>20</v>
      </c>
      <c r="AE25" s="109">
        <v>2260</v>
      </c>
      <c r="AF25" s="110"/>
      <c r="AG25" s="110"/>
      <c r="AH25" s="110" t="s">
        <v>20</v>
      </c>
      <c r="AI25" s="109">
        <v>2080</v>
      </c>
      <c r="AJ25" s="110"/>
      <c r="AK25" s="110"/>
      <c r="AL25" s="110" t="s">
        <v>20</v>
      </c>
      <c r="AM25" s="109">
        <v>26230</v>
      </c>
      <c r="AN25" s="110"/>
      <c r="AO25" s="110"/>
      <c r="AP25" s="111" t="s">
        <v>20</v>
      </c>
      <c r="AQ25" s="57"/>
      <c r="AR25" s="61"/>
      <c r="AS25" s="61"/>
      <c r="AT25" s="61"/>
      <c r="AU25" s="57"/>
      <c r="AV25" s="61"/>
      <c r="AW25" s="61"/>
      <c r="AX25" s="61"/>
      <c r="AY25" s="62"/>
      <c r="AZ25" s="45"/>
      <c r="BA25" s="45"/>
      <c r="BB25" s="45"/>
      <c r="BC25" s="62"/>
      <c r="BD25" s="45"/>
      <c r="BE25" s="45"/>
      <c r="BF25" s="45"/>
      <c r="BG25" s="62"/>
      <c r="BH25" s="45"/>
      <c r="BI25" s="45"/>
      <c r="BJ25" s="45"/>
      <c r="BK25" s="62"/>
      <c r="BL25" s="45"/>
      <c r="BM25" s="45"/>
      <c r="BN25" s="45"/>
      <c r="BO25" s="62"/>
      <c r="BP25" s="45"/>
      <c r="BQ25" s="45"/>
      <c r="BR25" s="45"/>
      <c r="BS25" s="62"/>
      <c r="BT25" s="45"/>
      <c r="BU25" s="45"/>
      <c r="BV25" s="45"/>
      <c r="BW25" s="62"/>
      <c r="BX25" s="45"/>
      <c r="BY25" s="45"/>
      <c r="BZ25" s="45"/>
      <c r="CA25" s="62"/>
      <c r="CB25" s="45"/>
      <c r="CC25" s="45"/>
      <c r="CD25" s="45"/>
      <c r="CE25" s="45"/>
      <c r="CF25" s="50"/>
    </row>
    <row r="26" spans="2:84" ht="14.1" customHeight="1">
      <c r="B26" s="96"/>
      <c r="C26" s="97"/>
      <c r="D26" s="107" t="s">
        <v>106</v>
      </c>
      <c r="E26" s="108"/>
      <c r="F26" s="108"/>
      <c r="G26" s="112"/>
      <c r="H26" s="113"/>
      <c r="I26" s="113"/>
      <c r="J26" s="113"/>
      <c r="K26" s="114">
        <v>1160</v>
      </c>
      <c r="L26" s="109"/>
      <c r="M26" s="109"/>
      <c r="N26" s="109" t="s">
        <v>20</v>
      </c>
      <c r="O26" s="109">
        <v>1650</v>
      </c>
      <c r="P26" s="110"/>
      <c r="Q26" s="110"/>
      <c r="R26" s="110" t="s">
        <v>20</v>
      </c>
      <c r="S26" s="109">
        <v>2600</v>
      </c>
      <c r="T26" s="110"/>
      <c r="U26" s="110"/>
      <c r="V26" s="110" t="s">
        <v>20</v>
      </c>
      <c r="W26" s="109">
        <v>2420</v>
      </c>
      <c r="X26" s="110"/>
      <c r="Y26" s="110"/>
      <c r="Z26" s="110" t="s">
        <v>20</v>
      </c>
      <c r="AA26" s="109">
        <v>2320</v>
      </c>
      <c r="AB26" s="110"/>
      <c r="AC26" s="110"/>
      <c r="AD26" s="110" t="s">
        <v>20</v>
      </c>
      <c r="AE26" s="109">
        <v>2220</v>
      </c>
      <c r="AF26" s="110"/>
      <c r="AG26" s="110"/>
      <c r="AH26" s="110" t="s">
        <v>20</v>
      </c>
      <c r="AI26" s="109">
        <v>2030</v>
      </c>
      <c r="AJ26" s="110"/>
      <c r="AK26" s="110"/>
      <c r="AL26" s="110" t="s">
        <v>20</v>
      </c>
      <c r="AM26" s="109">
        <v>25670</v>
      </c>
      <c r="AN26" s="110"/>
      <c r="AO26" s="110"/>
      <c r="AP26" s="111" t="s">
        <v>20</v>
      </c>
      <c r="AQ26" s="57"/>
      <c r="AR26" s="61"/>
      <c r="AS26" s="61"/>
      <c r="AT26" s="61"/>
      <c r="AU26" s="57"/>
      <c r="AV26" s="61"/>
      <c r="AW26" s="61"/>
      <c r="AX26" s="61"/>
      <c r="AY26" s="62"/>
      <c r="AZ26" s="45"/>
      <c r="BA26" s="45"/>
      <c r="BB26" s="45"/>
      <c r="BC26" s="62"/>
      <c r="BD26" s="45"/>
      <c r="BE26" s="45"/>
      <c r="BF26" s="45"/>
      <c r="BG26" s="62"/>
      <c r="BH26" s="45"/>
      <c r="BI26" s="45"/>
      <c r="BJ26" s="45"/>
      <c r="BK26" s="62"/>
      <c r="BL26" s="45"/>
      <c r="BM26" s="45"/>
      <c r="BN26" s="45"/>
      <c r="BO26" s="62"/>
      <c r="BP26" s="45"/>
      <c r="BQ26" s="45"/>
      <c r="BR26" s="45"/>
      <c r="BS26" s="62"/>
      <c r="BT26" s="45"/>
      <c r="BU26" s="45"/>
      <c r="BV26" s="45"/>
      <c r="BW26" s="62"/>
      <c r="BX26" s="45"/>
      <c r="BY26" s="45"/>
      <c r="BZ26" s="45"/>
      <c r="CA26" s="62"/>
      <c r="CB26" s="45"/>
      <c r="CC26" s="45"/>
      <c r="CD26" s="45"/>
      <c r="CE26" s="45"/>
      <c r="CF26" s="50"/>
    </row>
    <row r="27" spans="2:84" ht="14.1" customHeight="1">
      <c r="B27" s="96"/>
      <c r="C27" s="97"/>
      <c r="D27" s="107" t="s">
        <v>107</v>
      </c>
      <c r="E27" s="108"/>
      <c r="F27" s="108"/>
      <c r="G27" s="112"/>
      <c r="H27" s="113"/>
      <c r="I27" s="113"/>
      <c r="J27" s="113"/>
      <c r="K27" s="114">
        <v>1130</v>
      </c>
      <c r="L27" s="109"/>
      <c r="M27" s="109"/>
      <c r="N27" s="109" t="s">
        <v>20</v>
      </c>
      <c r="O27" s="109">
        <v>1600</v>
      </c>
      <c r="P27" s="110"/>
      <c r="Q27" s="110"/>
      <c r="R27" s="110" t="s">
        <v>20</v>
      </c>
      <c r="S27" s="109">
        <v>2550</v>
      </c>
      <c r="T27" s="110"/>
      <c r="U27" s="110"/>
      <c r="V27" s="110" t="s">
        <v>20</v>
      </c>
      <c r="W27" s="109">
        <v>2370</v>
      </c>
      <c r="X27" s="110"/>
      <c r="Y27" s="110"/>
      <c r="Z27" s="110" t="s">
        <v>20</v>
      </c>
      <c r="AA27" s="109">
        <v>2270</v>
      </c>
      <c r="AB27" s="110"/>
      <c r="AC27" s="110"/>
      <c r="AD27" s="110" t="s">
        <v>20</v>
      </c>
      <c r="AE27" s="109">
        <v>2170</v>
      </c>
      <c r="AF27" s="110"/>
      <c r="AG27" s="110"/>
      <c r="AH27" s="110" t="s">
        <v>20</v>
      </c>
      <c r="AI27" s="109">
        <v>1990</v>
      </c>
      <c r="AJ27" s="110"/>
      <c r="AK27" s="110"/>
      <c r="AL27" s="110" t="s">
        <v>20</v>
      </c>
      <c r="AM27" s="109">
        <v>25110</v>
      </c>
      <c r="AN27" s="110"/>
      <c r="AO27" s="110"/>
      <c r="AP27" s="111" t="s">
        <v>20</v>
      </c>
      <c r="AQ27" s="57"/>
      <c r="AR27" s="61"/>
      <c r="AS27" s="61"/>
      <c r="AT27" s="61"/>
      <c r="AU27" s="57"/>
      <c r="AV27" s="61"/>
      <c r="AW27" s="61"/>
      <c r="AX27" s="61"/>
      <c r="AY27" s="62"/>
      <c r="AZ27" s="45"/>
      <c r="BA27" s="45"/>
      <c r="BB27" s="45"/>
      <c r="BC27" s="62"/>
      <c r="BD27" s="45"/>
      <c r="BE27" s="45"/>
      <c r="BF27" s="45"/>
      <c r="BG27" s="62"/>
      <c r="BH27" s="45"/>
      <c r="BI27" s="45"/>
      <c r="BJ27" s="45"/>
      <c r="BK27" s="62"/>
      <c r="BL27" s="45"/>
      <c r="BM27" s="45"/>
      <c r="BN27" s="45"/>
      <c r="BO27" s="62"/>
      <c r="BP27" s="45"/>
      <c r="BQ27" s="45"/>
      <c r="BR27" s="45"/>
      <c r="BS27" s="62"/>
      <c r="BT27" s="45"/>
      <c r="BU27" s="45"/>
      <c r="BV27" s="45"/>
      <c r="BW27" s="62"/>
      <c r="BX27" s="45"/>
      <c r="BY27" s="45"/>
      <c r="BZ27" s="45"/>
      <c r="CA27" s="62"/>
      <c r="CB27" s="45"/>
      <c r="CC27" s="45"/>
      <c r="CD27" s="45"/>
      <c r="CE27" s="45"/>
      <c r="CF27" s="50"/>
    </row>
    <row r="28" spans="2:84" ht="14.1" customHeight="1" thickBot="1">
      <c r="B28" s="98"/>
      <c r="C28" s="99"/>
      <c r="D28" s="86" t="s">
        <v>108</v>
      </c>
      <c r="E28" s="87"/>
      <c r="F28" s="87"/>
      <c r="G28" s="88"/>
      <c r="H28" s="89"/>
      <c r="I28" s="89"/>
      <c r="J28" s="89"/>
      <c r="K28" s="90">
        <v>1110</v>
      </c>
      <c r="L28" s="91"/>
      <c r="M28" s="91"/>
      <c r="N28" s="91" t="s">
        <v>20</v>
      </c>
      <c r="O28" s="91">
        <v>1570</v>
      </c>
      <c r="P28" s="92"/>
      <c r="Q28" s="92"/>
      <c r="R28" s="92" t="s">
        <v>20</v>
      </c>
      <c r="S28" s="91">
        <v>2500</v>
      </c>
      <c r="T28" s="92"/>
      <c r="U28" s="92"/>
      <c r="V28" s="92" t="s">
        <v>20</v>
      </c>
      <c r="W28" s="91">
        <v>2310</v>
      </c>
      <c r="X28" s="92"/>
      <c r="Y28" s="92"/>
      <c r="Z28" s="92" t="s">
        <v>20</v>
      </c>
      <c r="AA28" s="91">
        <v>2220</v>
      </c>
      <c r="AB28" s="92"/>
      <c r="AC28" s="92"/>
      <c r="AD28" s="92" t="s">
        <v>20</v>
      </c>
      <c r="AE28" s="91">
        <v>2130</v>
      </c>
      <c r="AF28" s="92"/>
      <c r="AG28" s="92"/>
      <c r="AH28" s="92" t="s">
        <v>20</v>
      </c>
      <c r="AI28" s="91">
        <v>1890</v>
      </c>
      <c r="AJ28" s="92"/>
      <c r="AK28" s="92"/>
      <c r="AL28" s="92" t="s">
        <v>20</v>
      </c>
      <c r="AM28" s="91">
        <v>24620</v>
      </c>
      <c r="AN28" s="92"/>
      <c r="AO28" s="92"/>
      <c r="AP28" s="93" t="s">
        <v>20</v>
      </c>
      <c r="AQ28" s="57"/>
      <c r="AR28" s="61"/>
      <c r="AS28" s="61"/>
      <c r="AT28" s="61"/>
      <c r="AU28" s="57"/>
      <c r="AV28" s="61"/>
      <c r="AW28" s="61"/>
      <c r="AX28" s="61"/>
      <c r="AY28" s="62"/>
      <c r="AZ28" s="45"/>
      <c r="BA28" s="45"/>
      <c r="BB28" s="45"/>
      <c r="BC28" s="62"/>
      <c r="BD28" s="45"/>
      <c r="BE28" s="45"/>
      <c r="BF28" s="45"/>
      <c r="BG28" s="62"/>
      <c r="BH28" s="45"/>
      <c r="BI28" s="45"/>
      <c r="BJ28" s="45"/>
      <c r="BK28" s="62"/>
      <c r="BL28" s="45"/>
      <c r="BM28" s="45"/>
      <c r="BN28" s="45"/>
      <c r="BO28" s="62"/>
      <c r="BP28" s="45"/>
      <c r="BQ28" s="45"/>
      <c r="BR28" s="45"/>
      <c r="BS28" s="62"/>
      <c r="BT28" s="45"/>
      <c r="BU28" s="45"/>
      <c r="BV28" s="45"/>
      <c r="BW28" s="62"/>
      <c r="BX28" s="45"/>
      <c r="BY28" s="45"/>
      <c r="BZ28" s="45"/>
      <c r="CA28" s="62"/>
      <c r="CB28" s="45"/>
      <c r="CC28" s="45"/>
      <c r="CD28" s="45"/>
      <c r="CE28" s="45"/>
      <c r="CF28" s="50"/>
    </row>
    <row r="29" spans="2:84" ht="15.95" customHeight="1">
      <c r="B29" s="58"/>
      <c r="AQ29" s="45"/>
      <c r="AR29" s="45"/>
      <c r="AS29" s="45"/>
      <c r="AT29" s="45"/>
      <c r="AU29" s="45"/>
      <c r="AV29" s="45"/>
      <c r="AW29" s="45"/>
      <c r="AX29" s="45"/>
      <c r="AY29" s="62"/>
      <c r="AZ29" s="45"/>
      <c r="BA29" s="45"/>
      <c r="BB29" s="45"/>
      <c r="BC29" s="62"/>
      <c r="BD29" s="45"/>
      <c r="BE29" s="45"/>
      <c r="BF29" s="45"/>
      <c r="BG29" s="62"/>
      <c r="BH29" s="45"/>
      <c r="BI29" s="45"/>
      <c r="BJ29" s="45"/>
      <c r="BK29" s="62"/>
      <c r="BL29" s="45"/>
      <c r="BM29" s="45"/>
      <c r="BN29" s="45"/>
      <c r="BO29" s="62"/>
      <c r="BP29" s="45"/>
      <c r="BQ29" s="45"/>
      <c r="BR29" s="45"/>
      <c r="BS29" s="62"/>
      <c r="BT29" s="45"/>
      <c r="BU29" s="45"/>
      <c r="BV29" s="45"/>
      <c r="BW29" s="62"/>
      <c r="BX29" s="45"/>
      <c r="BY29" s="45"/>
      <c r="BZ29" s="45"/>
      <c r="CA29" s="62"/>
      <c r="CB29" s="45"/>
      <c r="CC29" s="45"/>
      <c r="CD29" s="45"/>
      <c r="CE29" s="45"/>
    </row>
    <row r="30" spans="2:84" ht="15.95" customHeight="1">
      <c r="B30" s="58" t="s">
        <v>114</v>
      </c>
    </row>
    <row r="31" spans="2:84" ht="5.0999999999999996" customHeight="1" thickBot="1"/>
    <row r="32" spans="2:84" ht="18" customHeight="1">
      <c r="B32" s="141" t="s">
        <v>23</v>
      </c>
      <c r="C32" s="142"/>
      <c r="D32" s="147" t="s">
        <v>24</v>
      </c>
      <c r="E32" s="148"/>
      <c r="F32" s="142"/>
      <c r="G32" s="211" t="s">
        <v>25</v>
      </c>
      <c r="H32" s="155"/>
      <c r="I32" s="155"/>
      <c r="J32" s="155"/>
      <c r="K32" s="153" t="s">
        <v>26</v>
      </c>
      <c r="L32" s="154"/>
      <c r="M32" s="155"/>
      <c r="N32" s="213"/>
      <c r="O32" s="215" t="s">
        <v>27</v>
      </c>
      <c r="P32" s="215"/>
      <c r="Q32" s="215"/>
      <c r="R32" s="215"/>
      <c r="S32" s="215"/>
      <c r="T32" s="215"/>
      <c r="U32" s="215"/>
      <c r="V32" s="215"/>
      <c r="W32" s="215"/>
      <c r="X32" s="215"/>
      <c r="Y32" s="216"/>
      <c r="Z32" s="217"/>
      <c r="AA32" s="218" t="s">
        <v>28</v>
      </c>
      <c r="AB32" s="219"/>
      <c r="AC32" s="219"/>
      <c r="AD32" s="220"/>
      <c r="AE32" s="224" t="s">
        <v>74</v>
      </c>
      <c r="AF32" s="225"/>
      <c r="AG32" s="225"/>
      <c r="AH32" s="225"/>
      <c r="AI32" s="225"/>
      <c r="AJ32" s="225"/>
      <c r="AK32" s="225"/>
      <c r="AL32" s="225"/>
      <c r="AM32" s="226"/>
      <c r="AN32" s="230" t="s">
        <v>29</v>
      </c>
      <c r="AO32" s="231"/>
      <c r="AP32" s="231"/>
      <c r="AQ32" s="231"/>
      <c r="AR32" s="231"/>
      <c r="AS32" s="231"/>
      <c r="AT32" s="231"/>
      <c r="AU32" s="231"/>
      <c r="AV32" s="231"/>
      <c r="AW32" s="231"/>
      <c r="AX32" s="231"/>
      <c r="AY32" s="231"/>
      <c r="AZ32" s="232"/>
      <c r="BA32" s="45"/>
    </row>
    <row r="33" spans="2:54" ht="18" customHeight="1" thickBot="1">
      <c r="B33" s="145"/>
      <c r="C33" s="146"/>
      <c r="D33" s="151"/>
      <c r="E33" s="152"/>
      <c r="F33" s="146"/>
      <c r="G33" s="212"/>
      <c r="H33" s="160"/>
      <c r="I33" s="160"/>
      <c r="J33" s="160"/>
      <c r="K33" s="159"/>
      <c r="L33" s="160"/>
      <c r="M33" s="160"/>
      <c r="N33" s="214"/>
      <c r="O33" s="233" t="s">
        <v>30</v>
      </c>
      <c r="P33" s="233"/>
      <c r="Q33" s="233"/>
      <c r="R33" s="233"/>
      <c r="S33" s="234"/>
      <c r="T33" s="235"/>
      <c r="U33" s="236" t="s">
        <v>22</v>
      </c>
      <c r="V33" s="233"/>
      <c r="W33" s="233"/>
      <c r="X33" s="233"/>
      <c r="Y33" s="234"/>
      <c r="Z33" s="235"/>
      <c r="AA33" s="221"/>
      <c r="AB33" s="222"/>
      <c r="AC33" s="222"/>
      <c r="AD33" s="223"/>
      <c r="AE33" s="227"/>
      <c r="AF33" s="228"/>
      <c r="AG33" s="228"/>
      <c r="AH33" s="228"/>
      <c r="AI33" s="228"/>
      <c r="AJ33" s="228"/>
      <c r="AK33" s="228"/>
      <c r="AL33" s="228"/>
      <c r="AM33" s="229"/>
      <c r="AN33" s="237" t="s">
        <v>30</v>
      </c>
      <c r="AO33" s="233"/>
      <c r="AP33" s="233"/>
      <c r="AQ33" s="233"/>
      <c r="AR33" s="233"/>
      <c r="AS33" s="234"/>
      <c r="AT33" s="235"/>
      <c r="AU33" s="236" t="s">
        <v>22</v>
      </c>
      <c r="AV33" s="233"/>
      <c r="AW33" s="233"/>
      <c r="AX33" s="233"/>
      <c r="AY33" s="233"/>
      <c r="AZ33" s="238"/>
      <c r="BA33" s="45"/>
    </row>
    <row r="34" spans="2:54" ht="18" customHeight="1">
      <c r="B34" s="239" t="s">
        <v>31</v>
      </c>
      <c r="C34" s="240"/>
      <c r="D34" s="243" t="s">
        <v>19</v>
      </c>
      <c r="E34" s="244"/>
      <c r="F34" s="245"/>
      <c r="G34" s="246" t="s">
        <v>73</v>
      </c>
      <c r="H34" s="247"/>
      <c r="I34" s="247"/>
      <c r="J34" s="247"/>
      <c r="K34" s="251"/>
      <c r="L34" s="252"/>
      <c r="M34" s="252"/>
      <c r="N34" s="253"/>
      <c r="O34" s="254">
        <v>1.5</v>
      </c>
      <c r="P34" s="255"/>
      <c r="Q34" s="255"/>
      <c r="R34" s="256">
        <v>690</v>
      </c>
      <c r="S34" s="255"/>
      <c r="T34" s="257"/>
      <c r="U34" s="258">
        <v>248</v>
      </c>
      <c r="V34" s="255"/>
      <c r="W34" s="255"/>
      <c r="X34" s="256">
        <v>90</v>
      </c>
      <c r="Y34" s="255"/>
      <c r="Z34" s="257"/>
      <c r="AA34" s="259">
        <v>2700</v>
      </c>
      <c r="AB34" s="255"/>
      <c r="AC34" s="255"/>
      <c r="AD34" s="257"/>
      <c r="AE34" s="271">
        <v>1</v>
      </c>
      <c r="AF34" s="255"/>
      <c r="AG34" s="24" t="s">
        <v>33</v>
      </c>
      <c r="AH34" s="272">
        <v>30</v>
      </c>
      <c r="AI34" s="255"/>
      <c r="AJ34" s="25" t="s">
        <v>34</v>
      </c>
      <c r="AK34" s="256">
        <v>90</v>
      </c>
      <c r="AL34" s="255"/>
      <c r="AM34" s="273"/>
      <c r="AN34" s="274">
        <f t="shared" ref="AN34:AN45" si="0">1500-U34</f>
        <v>1252</v>
      </c>
      <c r="AO34" s="275"/>
      <c r="AP34" s="276"/>
      <c r="AQ34" s="276"/>
      <c r="AR34" s="256">
        <f t="shared" ref="AR34:AR45" si="1">R34-X34</f>
        <v>600</v>
      </c>
      <c r="AS34" s="255"/>
      <c r="AT34" s="257"/>
      <c r="AU34" s="258">
        <v>248</v>
      </c>
      <c r="AV34" s="255"/>
      <c r="AW34" s="255"/>
      <c r="AX34" s="256">
        <v>90</v>
      </c>
      <c r="AY34" s="255"/>
      <c r="AZ34" s="273"/>
      <c r="BA34" s="41"/>
      <c r="BB34" s="67"/>
    </row>
    <row r="35" spans="2:54" ht="18" customHeight="1">
      <c r="B35" s="241"/>
      <c r="C35" s="242"/>
      <c r="D35" s="277" t="s">
        <v>96</v>
      </c>
      <c r="E35" s="278"/>
      <c r="F35" s="279"/>
      <c r="G35" s="248"/>
      <c r="H35" s="249"/>
      <c r="I35" s="249"/>
      <c r="J35" s="250"/>
      <c r="K35" s="280"/>
      <c r="L35" s="281"/>
      <c r="M35" s="281"/>
      <c r="N35" s="282"/>
      <c r="O35" s="283">
        <v>1.5</v>
      </c>
      <c r="P35" s="278"/>
      <c r="Q35" s="278"/>
      <c r="R35" s="284">
        <v>680</v>
      </c>
      <c r="S35" s="278"/>
      <c r="T35" s="285"/>
      <c r="U35" s="286">
        <v>252</v>
      </c>
      <c r="V35" s="278"/>
      <c r="W35" s="278"/>
      <c r="X35" s="284">
        <v>90</v>
      </c>
      <c r="Y35" s="278"/>
      <c r="Z35" s="285"/>
      <c r="AA35" s="287">
        <v>2660</v>
      </c>
      <c r="AB35" s="278"/>
      <c r="AC35" s="278"/>
      <c r="AD35" s="285"/>
      <c r="AE35" s="288">
        <v>1</v>
      </c>
      <c r="AF35" s="278"/>
      <c r="AG35" s="15" t="s">
        <v>33</v>
      </c>
      <c r="AH35" s="289">
        <v>35</v>
      </c>
      <c r="AI35" s="278"/>
      <c r="AJ35" s="16" t="s">
        <v>34</v>
      </c>
      <c r="AK35" s="284">
        <v>90</v>
      </c>
      <c r="AL35" s="278"/>
      <c r="AM35" s="279"/>
      <c r="AN35" s="290">
        <f t="shared" si="0"/>
        <v>1248</v>
      </c>
      <c r="AO35" s="291"/>
      <c r="AP35" s="292"/>
      <c r="AQ35" s="292"/>
      <c r="AR35" s="284">
        <f t="shared" si="1"/>
        <v>590</v>
      </c>
      <c r="AS35" s="278"/>
      <c r="AT35" s="285"/>
      <c r="AU35" s="286">
        <v>252</v>
      </c>
      <c r="AV35" s="278"/>
      <c r="AW35" s="278"/>
      <c r="AX35" s="284">
        <v>90</v>
      </c>
      <c r="AY35" s="278"/>
      <c r="AZ35" s="279"/>
      <c r="BA35" s="41"/>
      <c r="BB35" s="67"/>
    </row>
    <row r="36" spans="2:54" ht="18" customHeight="1" thickBot="1">
      <c r="B36" s="241"/>
      <c r="C36" s="242"/>
      <c r="D36" s="260" t="s">
        <v>21</v>
      </c>
      <c r="E36" s="261"/>
      <c r="F36" s="262"/>
      <c r="G36" s="248"/>
      <c r="H36" s="250"/>
      <c r="I36" s="250"/>
      <c r="J36" s="250"/>
      <c r="K36" s="263"/>
      <c r="L36" s="264"/>
      <c r="M36" s="264"/>
      <c r="N36" s="265"/>
      <c r="O36" s="283">
        <v>1.5</v>
      </c>
      <c r="P36" s="278"/>
      <c r="Q36" s="278"/>
      <c r="R36" s="284">
        <v>670</v>
      </c>
      <c r="S36" s="278"/>
      <c r="T36" s="285"/>
      <c r="U36" s="269">
        <v>255</v>
      </c>
      <c r="V36" s="261"/>
      <c r="W36" s="261"/>
      <c r="X36" s="284">
        <v>90</v>
      </c>
      <c r="Y36" s="278"/>
      <c r="Z36" s="285"/>
      <c r="AA36" s="270">
        <v>2620</v>
      </c>
      <c r="AB36" s="261"/>
      <c r="AC36" s="261"/>
      <c r="AD36" s="268"/>
      <c r="AE36" s="293">
        <v>1</v>
      </c>
      <c r="AF36" s="261"/>
      <c r="AG36" s="21" t="s">
        <v>33</v>
      </c>
      <c r="AH36" s="294">
        <v>35</v>
      </c>
      <c r="AI36" s="261"/>
      <c r="AJ36" s="22" t="s">
        <v>34</v>
      </c>
      <c r="AK36" s="284">
        <v>90</v>
      </c>
      <c r="AL36" s="278"/>
      <c r="AM36" s="279"/>
      <c r="AN36" s="290">
        <f t="shared" si="0"/>
        <v>1245</v>
      </c>
      <c r="AO36" s="291"/>
      <c r="AP36" s="292"/>
      <c r="AQ36" s="292"/>
      <c r="AR36" s="284">
        <f t="shared" si="1"/>
        <v>580</v>
      </c>
      <c r="AS36" s="278"/>
      <c r="AT36" s="285"/>
      <c r="AU36" s="269">
        <v>255</v>
      </c>
      <c r="AV36" s="261"/>
      <c r="AW36" s="261"/>
      <c r="AX36" s="267">
        <v>90</v>
      </c>
      <c r="AY36" s="261"/>
      <c r="AZ36" s="262"/>
      <c r="BA36" s="45"/>
    </row>
    <row r="37" spans="2:54" ht="18" customHeight="1">
      <c r="B37" s="192" t="s">
        <v>35</v>
      </c>
      <c r="C37" s="295"/>
      <c r="D37" s="298" t="s">
        <v>19</v>
      </c>
      <c r="E37" s="298"/>
      <c r="F37" s="299"/>
      <c r="G37" s="246" t="s">
        <v>136</v>
      </c>
      <c r="H37" s="247"/>
      <c r="I37" s="247"/>
      <c r="J37" s="247"/>
      <c r="K37" s="251"/>
      <c r="L37" s="252"/>
      <c r="M37" s="252"/>
      <c r="N37" s="253"/>
      <c r="O37" s="304">
        <v>1.5</v>
      </c>
      <c r="P37" s="244"/>
      <c r="Q37" s="244"/>
      <c r="R37" s="305">
        <v>640</v>
      </c>
      <c r="S37" s="244"/>
      <c r="T37" s="306"/>
      <c r="U37" s="307">
        <v>260</v>
      </c>
      <c r="V37" s="244"/>
      <c r="W37" s="244"/>
      <c r="X37" s="305">
        <v>90</v>
      </c>
      <c r="Y37" s="244"/>
      <c r="Z37" s="306"/>
      <c r="AA37" s="308">
        <v>2600</v>
      </c>
      <c r="AB37" s="244"/>
      <c r="AC37" s="244"/>
      <c r="AD37" s="306"/>
      <c r="AE37" s="309">
        <v>1</v>
      </c>
      <c r="AF37" s="244"/>
      <c r="AG37" s="13" t="s">
        <v>33</v>
      </c>
      <c r="AH37" s="310">
        <v>35</v>
      </c>
      <c r="AI37" s="244"/>
      <c r="AJ37" s="14" t="s">
        <v>34</v>
      </c>
      <c r="AK37" s="305">
        <v>90</v>
      </c>
      <c r="AL37" s="244"/>
      <c r="AM37" s="245"/>
      <c r="AN37" s="311">
        <f t="shared" si="0"/>
        <v>1240</v>
      </c>
      <c r="AO37" s="312"/>
      <c r="AP37" s="313"/>
      <c r="AQ37" s="313"/>
      <c r="AR37" s="305">
        <f t="shared" si="1"/>
        <v>550</v>
      </c>
      <c r="AS37" s="244"/>
      <c r="AT37" s="306"/>
      <c r="AU37" s="307">
        <v>260</v>
      </c>
      <c r="AV37" s="244"/>
      <c r="AW37" s="244"/>
      <c r="AX37" s="305">
        <v>90</v>
      </c>
      <c r="AY37" s="305"/>
      <c r="AZ37" s="314"/>
      <c r="BA37" s="45"/>
    </row>
    <row r="38" spans="2:54" ht="18" customHeight="1">
      <c r="B38" s="194"/>
      <c r="C38" s="296"/>
      <c r="D38" s="315" t="s">
        <v>137</v>
      </c>
      <c r="E38" s="278"/>
      <c r="F38" s="279"/>
      <c r="G38" s="300"/>
      <c r="H38" s="250"/>
      <c r="I38" s="250"/>
      <c r="J38" s="250"/>
      <c r="K38" s="280"/>
      <c r="L38" s="281"/>
      <c r="M38" s="281"/>
      <c r="N38" s="282"/>
      <c r="O38" s="283">
        <v>1.5</v>
      </c>
      <c r="P38" s="278"/>
      <c r="Q38" s="278"/>
      <c r="R38" s="284">
        <v>630</v>
      </c>
      <c r="S38" s="278"/>
      <c r="T38" s="285"/>
      <c r="U38" s="286">
        <v>264</v>
      </c>
      <c r="V38" s="278"/>
      <c r="W38" s="278"/>
      <c r="X38" s="284">
        <v>90</v>
      </c>
      <c r="Y38" s="278"/>
      <c r="Z38" s="285"/>
      <c r="AA38" s="287">
        <v>2560</v>
      </c>
      <c r="AB38" s="278"/>
      <c r="AC38" s="278"/>
      <c r="AD38" s="285"/>
      <c r="AE38" s="288">
        <v>1</v>
      </c>
      <c r="AF38" s="278"/>
      <c r="AG38" s="15" t="s">
        <v>33</v>
      </c>
      <c r="AH38" s="289">
        <v>35</v>
      </c>
      <c r="AI38" s="278"/>
      <c r="AJ38" s="16" t="s">
        <v>34</v>
      </c>
      <c r="AK38" s="284">
        <v>90</v>
      </c>
      <c r="AL38" s="278"/>
      <c r="AM38" s="279"/>
      <c r="AN38" s="290">
        <f t="shared" si="0"/>
        <v>1236</v>
      </c>
      <c r="AO38" s="291"/>
      <c r="AP38" s="292"/>
      <c r="AQ38" s="292"/>
      <c r="AR38" s="284">
        <f t="shared" si="1"/>
        <v>540</v>
      </c>
      <c r="AS38" s="278"/>
      <c r="AT38" s="285"/>
      <c r="AU38" s="286">
        <v>264</v>
      </c>
      <c r="AV38" s="278"/>
      <c r="AW38" s="278"/>
      <c r="AX38" s="284">
        <v>90</v>
      </c>
      <c r="AY38" s="284"/>
      <c r="AZ38" s="316"/>
      <c r="BA38" s="45"/>
    </row>
    <row r="39" spans="2:54" ht="18" customHeight="1" thickBot="1">
      <c r="B39" s="196"/>
      <c r="C39" s="297"/>
      <c r="D39" s="317" t="s">
        <v>21</v>
      </c>
      <c r="E39" s="318"/>
      <c r="F39" s="319"/>
      <c r="G39" s="301"/>
      <c r="H39" s="302"/>
      <c r="I39" s="302"/>
      <c r="J39" s="303"/>
      <c r="K39" s="320"/>
      <c r="L39" s="321"/>
      <c r="M39" s="321"/>
      <c r="N39" s="322"/>
      <c r="O39" s="283">
        <v>1.5</v>
      </c>
      <c r="P39" s="278"/>
      <c r="Q39" s="278"/>
      <c r="R39" s="284">
        <v>620</v>
      </c>
      <c r="S39" s="278"/>
      <c r="T39" s="285"/>
      <c r="U39" s="326">
        <v>268</v>
      </c>
      <c r="V39" s="318"/>
      <c r="W39" s="318"/>
      <c r="X39" s="284">
        <v>90</v>
      </c>
      <c r="Y39" s="278"/>
      <c r="Z39" s="285"/>
      <c r="AA39" s="327">
        <v>2520</v>
      </c>
      <c r="AB39" s="318"/>
      <c r="AC39" s="318"/>
      <c r="AD39" s="325"/>
      <c r="AE39" s="328">
        <v>1</v>
      </c>
      <c r="AF39" s="318"/>
      <c r="AG39" s="17" t="s">
        <v>33</v>
      </c>
      <c r="AH39" s="329">
        <v>40</v>
      </c>
      <c r="AI39" s="318"/>
      <c r="AJ39" s="18" t="s">
        <v>34</v>
      </c>
      <c r="AK39" s="284">
        <v>90</v>
      </c>
      <c r="AL39" s="278"/>
      <c r="AM39" s="279"/>
      <c r="AN39" s="290">
        <f t="shared" si="0"/>
        <v>1232</v>
      </c>
      <c r="AO39" s="291"/>
      <c r="AP39" s="292"/>
      <c r="AQ39" s="292"/>
      <c r="AR39" s="284">
        <f t="shared" si="1"/>
        <v>530</v>
      </c>
      <c r="AS39" s="278"/>
      <c r="AT39" s="285"/>
      <c r="AU39" s="326">
        <v>268</v>
      </c>
      <c r="AV39" s="318"/>
      <c r="AW39" s="318"/>
      <c r="AX39" s="324">
        <v>90</v>
      </c>
      <c r="AY39" s="324"/>
      <c r="AZ39" s="330"/>
      <c r="BA39" s="45"/>
    </row>
    <row r="40" spans="2:54" ht="18" customHeight="1">
      <c r="B40" s="192" t="s">
        <v>116</v>
      </c>
      <c r="C40" s="295"/>
      <c r="D40" s="298" t="s">
        <v>19</v>
      </c>
      <c r="E40" s="244"/>
      <c r="F40" s="245"/>
      <c r="G40" s="246" t="s">
        <v>136</v>
      </c>
      <c r="H40" s="247"/>
      <c r="I40" s="247"/>
      <c r="J40" s="332"/>
      <c r="K40" s="251"/>
      <c r="L40" s="252"/>
      <c r="M40" s="252"/>
      <c r="N40" s="253"/>
      <c r="O40" s="337">
        <v>1.5</v>
      </c>
      <c r="P40" s="244"/>
      <c r="Q40" s="244"/>
      <c r="R40" s="305">
        <v>610</v>
      </c>
      <c r="S40" s="244"/>
      <c r="T40" s="306"/>
      <c r="U40" s="307">
        <v>272</v>
      </c>
      <c r="V40" s="244"/>
      <c r="W40" s="244"/>
      <c r="X40" s="305">
        <v>80</v>
      </c>
      <c r="Y40" s="244"/>
      <c r="Z40" s="306"/>
      <c r="AA40" s="308">
        <v>2250</v>
      </c>
      <c r="AB40" s="244"/>
      <c r="AC40" s="244"/>
      <c r="AD40" s="306"/>
      <c r="AE40" s="309">
        <v>1</v>
      </c>
      <c r="AF40" s="244"/>
      <c r="AG40" s="13" t="s">
        <v>33</v>
      </c>
      <c r="AH40" s="310">
        <v>40</v>
      </c>
      <c r="AI40" s="244"/>
      <c r="AJ40" s="14" t="s">
        <v>34</v>
      </c>
      <c r="AK40" s="305">
        <v>80</v>
      </c>
      <c r="AL40" s="244"/>
      <c r="AM40" s="245">
        <v>50</v>
      </c>
      <c r="AN40" s="311">
        <f t="shared" si="0"/>
        <v>1228</v>
      </c>
      <c r="AO40" s="312"/>
      <c r="AP40" s="313"/>
      <c r="AQ40" s="313"/>
      <c r="AR40" s="305">
        <f t="shared" si="1"/>
        <v>530</v>
      </c>
      <c r="AS40" s="244"/>
      <c r="AT40" s="306"/>
      <c r="AU40" s="307">
        <v>272</v>
      </c>
      <c r="AV40" s="244"/>
      <c r="AW40" s="244"/>
      <c r="AX40" s="305">
        <v>80</v>
      </c>
      <c r="AY40" s="244"/>
      <c r="AZ40" s="245"/>
      <c r="BA40" s="45"/>
    </row>
    <row r="41" spans="2:54" ht="18" customHeight="1">
      <c r="B41" s="194"/>
      <c r="C41" s="296"/>
      <c r="D41" s="315" t="s">
        <v>96</v>
      </c>
      <c r="E41" s="278"/>
      <c r="F41" s="279"/>
      <c r="G41" s="300"/>
      <c r="H41" s="250"/>
      <c r="I41" s="250"/>
      <c r="J41" s="333"/>
      <c r="K41" s="280"/>
      <c r="L41" s="281"/>
      <c r="M41" s="281"/>
      <c r="N41" s="282"/>
      <c r="O41" s="331">
        <v>1.5</v>
      </c>
      <c r="P41" s="278"/>
      <c r="Q41" s="278"/>
      <c r="R41" s="284">
        <v>600</v>
      </c>
      <c r="S41" s="278"/>
      <c r="T41" s="285"/>
      <c r="U41" s="286">
        <v>277</v>
      </c>
      <c r="V41" s="278"/>
      <c r="W41" s="278"/>
      <c r="X41" s="284">
        <v>80</v>
      </c>
      <c r="Y41" s="278"/>
      <c r="Z41" s="285"/>
      <c r="AA41" s="287">
        <v>2210</v>
      </c>
      <c r="AB41" s="278"/>
      <c r="AC41" s="278"/>
      <c r="AD41" s="285"/>
      <c r="AE41" s="288">
        <v>1</v>
      </c>
      <c r="AF41" s="278"/>
      <c r="AG41" s="15" t="s">
        <v>33</v>
      </c>
      <c r="AH41" s="289">
        <v>40</v>
      </c>
      <c r="AI41" s="278"/>
      <c r="AJ41" s="16" t="s">
        <v>34</v>
      </c>
      <c r="AK41" s="284">
        <v>80</v>
      </c>
      <c r="AL41" s="278"/>
      <c r="AM41" s="279">
        <v>50</v>
      </c>
      <c r="AN41" s="290">
        <f t="shared" si="0"/>
        <v>1223</v>
      </c>
      <c r="AO41" s="291"/>
      <c r="AP41" s="292"/>
      <c r="AQ41" s="292"/>
      <c r="AR41" s="284">
        <f t="shared" si="1"/>
        <v>520</v>
      </c>
      <c r="AS41" s="278"/>
      <c r="AT41" s="285"/>
      <c r="AU41" s="286">
        <v>277</v>
      </c>
      <c r="AV41" s="278"/>
      <c r="AW41" s="278"/>
      <c r="AX41" s="284">
        <v>80</v>
      </c>
      <c r="AY41" s="278"/>
      <c r="AZ41" s="279"/>
      <c r="BA41" s="45"/>
    </row>
    <row r="42" spans="2:54" ht="18" customHeight="1" thickBot="1">
      <c r="B42" s="196"/>
      <c r="C42" s="297"/>
      <c r="D42" s="317" t="s">
        <v>21</v>
      </c>
      <c r="E42" s="318"/>
      <c r="F42" s="319"/>
      <c r="G42" s="301"/>
      <c r="H42" s="302"/>
      <c r="I42" s="302"/>
      <c r="J42" s="303"/>
      <c r="K42" s="320"/>
      <c r="L42" s="321"/>
      <c r="M42" s="321"/>
      <c r="N42" s="322"/>
      <c r="O42" s="331">
        <v>1.5</v>
      </c>
      <c r="P42" s="278"/>
      <c r="Q42" s="278"/>
      <c r="R42" s="284">
        <v>590</v>
      </c>
      <c r="S42" s="278"/>
      <c r="T42" s="285"/>
      <c r="U42" s="326">
        <v>281</v>
      </c>
      <c r="V42" s="318"/>
      <c r="W42" s="318"/>
      <c r="X42" s="284">
        <v>80</v>
      </c>
      <c r="Y42" s="278"/>
      <c r="Z42" s="285"/>
      <c r="AA42" s="327">
        <v>2180</v>
      </c>
      <c r="AB42" s="318"/>
      <c r="AC42" s="318"/>
      <c r="AD42" s="325"/>
      <c r="AE42" s="328">
        <v>1</v>
      </c>
      <c r="AF42" s="318"/>
      <c r="AG42" s="17" t="s">
        <v>33</v>
      </c>
      <c r="AH42" s="329">
        <v>45</v>
      </c>
      <c r="AI42" s="318"/>
      <c r="AJ42" s="18" t="s">
        <v>34</v>
      </c>
      <c r="AK42" s="284">
        <v>80</v>
      </c>
      <c r="AL42" s="278"/>
      <c r="AM42" s="279">
        <v>50</v>
      </c>
      <c r="AN42" s="290">
        <f t="shared" si="0"/>
        <v>1219</v>
      </c>
      <c r="AO42" s="291"/>
      <c r="AP42" s="292"/>
      <c r="AQ42" s="292"/>
      <c r="AR42" s="284">
        <f t="shared" si="1"/>
        <v>510</v>
      </c>
      <c r="AS42" s="278"/>
      <c r="AT42" s="285"/>
      <c r="AU42" s="326">
        <v>281</v>
      </c>
      <c r="AV42" s="318"/>
      <c r="AW42" s="318"/>
      <c r="AX42" s="324">
        <v>80</v>
      </c>
      <c r="AY42" s="318"/>
      <c r="AZ42" s="319"/>
      <c r="BA42" s="45"/>
    </row>
    <row r="43" spans="2:54" ht="18" customHeight="1">
      <c r="B43" s="192" t="s">
        <v>117</v>
      </c>
      <c r="C43" s="295"/>
      <c r="D43" s="298" t="s">
        <v>19</v>
      </c>
      <c r="E43" s="244"/>
      <c r="F43" s="245"/>
      <c r="G43" s="246" t="s">
        <v>136</v>
      </c>
      <c r="H43" s="247"/>
      <c r="I43" s="247"/>
      <c r="J43" s="332"/>
      <c r="K43" s="251"/>
      <c r="L43" s="252"/>
      <c r="M43" s="252"/>
      <c r="N43" s="253"/>
      <c r="O43" s="337">
        <v>1.5</v>
      </c>
      <c r="P43" s="244"/>
      <c r="Q43" s="244"/>
      <c r="R43" s="305">
        <v>580</v>
      </c>
      <c r="S43" s="244"/>
      <c r="T43" s="306"/>
      <c r="U43" s="307">
        <v>351</v>
      </c>
      <c r="V43" s="244"/>
      <c r="W43" s="244"/>
      <c r="X43" s="305">
        <v>80</v>
      </c>
      <c r="Y43" s="244"/>
      <c r="Z43" s="306"/>
      <c r="AA43" s="308">
        <v>1800</v>
      </c>
      <c r="AB43" s="244"/>
      <c r="AC43" s="244"/>
      <c r="AD43" s="306"/>
      <c r="AE43" s="309">
        <v>2</v>
      </c>
      <c r="AF43" s="244"/>
      <c r="AG43" s="13" t="s">
        <v>33</v>
      </c>
      <c r="AH43" s="310">
        <v>10</v>
      </c>
      <c r="AI43" s="244"/>
      <c r="AJ43" s="14" t="s">
        <v>34</v>
      </c>
      <c r="AK43" s="305">
        <v>80</v>
      </c>
      <c r="AL43" s="244"/>
      <c r="AM43" s="245">
        <v>50</v>
      </c>
      <c r="AN43" s="311">
        <f t="shared" si="0"/>
        <v>1149</v>
      </c>
      <c r="AO43" s="312"/>
      <c r="AP43" s="313"/>
      <c r="AQ43" s="313"/>
      <c r="AR43" s="305">
        <f t="shared" si="1"/>
        <v>500</v>
      </c>
      <c r="AS43" s="244"/>
      <c r="AT43" s="306"/>
      <c r="AU43" s="307">
        <v>351</v>
      </c>
      <c r="AV43" s="244"/>
      <c r="AW43" s="244"/>
      <c r="AX43" s="305">
        <v>80</v>
      </c>
      <c r="AY43" s="244"/>
      <c r="AZ43" s="245"/>
    </row>
    <row r="44" spans="2:54" ht="18" customHeight="1">
      <c r="B44" s="194"/>
      <c r="C44" s="296"/>
      <c r="D44" s="315" t="s">
        <v>96</v>
      </c>
      <c r="E44" s="278"/>
      <c r="F44" s="279"/>
      <c r="G44" s="300"/>
      <c r="H44" s="250"/>
      <c r="I44" s="250"/>
      <c r="J44" s="333"/>
      <c r="K44" s="280"/>
      <c r="L44" s="281"/>
      <c r="M44" s="281"/>
      <c r="N44" s="282"/>
      <c r="O44" s="331">
        <v>1.5</v>
      </c>
      <c r="P44" s="278"/>
      <c r="Q44" s="278"/>
      <c r="R44" s="284">
        <v>570</v>
      </c>
      <c r="S44" s="278"/>
      <c r="T44" s="285"/>
      <c r="U44" s="286">
        <v>357</v>
      </c>
      <c r="V44" s="278"/>
      <c r="W44" s="278"/>
      <c r="X44" s="284">
        <v>80</v>
      </c>
      <c r="Y44" s="278"/>
      <c r="Z44" s="285"/>
      <c r="AA44" s="287">
        <v>1770</v>
      </c>
      <c r="AB44" s="278"/>
      <c r="AC44" s="278"/>
      <c r="AD44" s="285"/>
      <c r="AE44" s="288">
        <v>2</v>
      </c>
      <c r="AF44" s="278"/>
      <c r="AG44" s="15" t="s">
        <v>33</v>
      </c>
      <c r="AH44" s="289">
        <v>10</v>
      </c>
      <c r="AI44" s="278"/>
      <c r="AJ44" s="16" t="s">
        <v>34</v>
      </c>
      <c r="AK44" s="284">
        <v>80</v>
      </c>
      <c r="AL44" s="278"/>
      <c r="AM44" s="279">
        <v>50</v>
      </c>
      <c r="AN44" s="290">
        <f t="shared" si="0"/>
        <v>1143</v>
      </c>
      <c r="AO44" s="291"/>
      <c r="AP44" s="292"/>
      <c r="AQ44" s="292"/>
      <c r="AR44" s="284">
        <f t="shared" si="1"/>
        <v>490</v>
      </c>
      <c r="AS44" s="278"/>
      <c r="AT44" s="285"/>
      <c r="AU44" s="286">
        <v>357</v>
      </c>
      <c r="AV44" s="278"/>
      <c r="AW44" s="278"/>
      <c r="AX44" s="284">
        <v>80</v>
      </c>
      <c r="AY44" s="278"/>
      <c r="AZ44" s="279"/>
    </row>
    <row r="45" spans="2:54" ht="18" customHeight="1" thickBot="1">
      <c r="B45" s="196"/>
      <c r="C45" s="297"/>
      <c r="D45" s="317" t="s">
        <v>21</v>
      </c>
      <c r="E45" s="318"/>
      <c r="F45" s="319"/>
      <c r="G45" s="301"/>
      <c r="H45" s="302"/>
      <c r="I45" s="302"/>
      <c r="J45" s="303"/>
      <c r="K45" s="320"/>
      <c r="L45" s="321"/>
      <c r="M45" s="321"/>
      <c r="N45" s="322"/>
      <c r="O45" s="323">
        <v>1.5</v>
      </c>
      <c r="P45" s="318"/>
      <c r="Q45" s="318"/>
      <c r="R45" s="324">
        <v>560</v>
      </c>
      <c r="S45" s="318"/>
      <c r="T45" s="325"/>
      <c r="U45" s="326">
        <v>364</v>
      </c>
      <c r="V45" s="318"/>
      <c r="W45" s="318"/>
      <c r="X45" s="324">
        <v>80</v>
      </c>
      <c r="Y45" s="318"/>
      <c r="Z45" s="325"/>
      <c r="AA45" s="327">
        <v>1750</v>
      </c>
      <c r="AB45" s="318"/>
      <c r="AC45" s="318"/>
      <c r="AD45" s="325"/>
      <c r="AE45" s="328">
        <v>2</v>
      </c>
      <c r="AF45" s="318"/>
      <c r="AG45" s="17" t="s">
        <v>33</v>
      </c>
      <c r="AH45" s="329">
        <v>15</v>
      </c>
      <c r="AI45" s="318"/>
      <c r="AJ45" s="18" t="s">
        <v>34</v>
      </c>
      <c r="AK45" s="324">
        <v>80</v>
      </c>
      <c r="AL45" s="318"/>
      <c r="AM45" s="319">
        <v>50</v>
      </c>
      <c r="AN45" s="339">
        <f t="shared" si="0"/>
        <v>1136</v>
      </c>
      <c r="AO45" s="340"/>
      <c r="AP45" s="341"/>
      <c r="AQ45" s="341"/>
      <c r="AR45" s="324">
        <f t="shared" si="1"/>
        <v>480</v>
      </c>
      <c r="AS45" s="318"/>
      <c r="AT45" s="325"/>
      <c r="AU45" s="326">
        <v>364</v>
      </c>
      <c r="AV45" s="318"/>
      <c r="AW45" s="318"/>
      <c r="AX45" s="324">
        <v>80</v>
      </c>
      <c r="AY45" s="318"/>
      <c r="AZ45" s="319"/>
    </row>
    <row r="46" spans="2:54" ht="15.95" customHeight="1">
      <c r="B46" s="52"/>
      <c r="C46" s="11"/>
      <c r="D46" s="11"/>
      <c r="E46" s="11"/>
      <c r="F46" s="11"/>
      <c r="G46" s="11"/>
      <c r="H46" s="11"/>
    </row>
    <row r="47" spans="2:54" ht="15.95" customHeight="1">
      <c r="B47" s="82" t="s">
        <v>115</v>
      </c>
      <c r="C47" s="83"/>
      <c r="D47" s="83"/>
      <c r="E47" s="83"/>
      <c r="F47" s="83"/>
      <c r="G47" s="83"/>
      <c r="H47" s="83"/>
      <c r="I47" s="40"/>
      <c r="J47" s="343" t="str">
        <f>IF(新運賃!J81="","",新運賃!J81)</f>
        <v/>
      </c>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row>
    <row r="48" spans="2:54" ht="18" customHeight="1">
      <c r="C48" s="26"/>
      <c r="D48" s="11"/>
      <c r="E48" s="11"/>
      <c r="F48" s="11"/>
      <c r="G48" s="11"/>
      <c r="H48" s="11"/>
    </row>
    <row r="49" spans="1:39" ht="50.1" customHeight="1">
      <c r="B49" s="83" t="s">
        <v>39</v>
      </c>
      <c r="C49" s="83"/>
      <c r="D49" s="83"/>
      <c r="E49" s="83"/>
      <c r="F49" s="83"/>
      <c r="G49" s="83"/>
      <c r="H49" s="83"/>
      <c r="I49" s="40"/>
      <c r="J49" s="353" t="str">
        <f>新運賃!J83</f>
        <v>　迎車回送距離が２．０キロメートルを超える場合は、発車地点から２．０キロメートルの地点を距離制運賃の起算点とする。
　ただし、２．０キロメートル未満の回送料は収受しない。</v>
      </c>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row>
    <row r="50" spans="1:39" ht="18" customHeight="1"/>
    <row r="51" spans="1:39" ht="18" customHeight="1">
      <c r="A51" s="8" t="s">
        <v>43</v>
      </c>
      <c r="B51" s="1" t="s">
        <v>40</v>
      </c>
      <c r="C51" s="1"/>
      <c r="D51" s="1"/>
      <c r="E51" s="1"/>
    </row>
    <row r="52" spans="1:39" ht="18" customHeight="1">
      <c r="B52" s="82" t="s">
        <v>41</v>
      </c>
      <c r="C52" s="83"/>
      <c r="D52" s="83"/>
      <c r="E52" s="83"/>
      <c r="F52" s="83"/>
      <c r="G52" s="83"/>
      <c r="H52" s="83"/>
      <c r="I52" s="40"/>
      <c r="J52" s="343" t="str">
        <f>新運賃!J86</f>
        <v>２２時から５時まで</v>
      </c>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185" t="str">
        <f>新運賃!AJ86</f>
        <v>２</v>
      </c>
      <c r="AK52" s="352"/>
      <c r="AL52" s="175" t="s">
        <v>80</v>
      </c>
      <c r="AM52" s="176"/>
    </row>
    <row r="53" spans="1:39" ht="18" customHeight="1">
      <c r="AJ53" s="7"/>
      <c r="AK53" s="7"/>
    </row>
    <row r="54" spans="1:39" ht="23.25" customHeight="1">
      <c r="AJ54" s="7"/>
      <c r="AK54" s="7"/>
    </row>
    <row r="55" spans="1:39" ht="18" customHeight="1">
      <c r="A55" s="8" t="s">
        <v>140</v>
      </c>
      <c r="B55" t="s">
        <v>42</v>
      </c>
      <c r="AJ55" s="7"/>
      <c r="AK55" s="7"/>
    </row>
    <row r="56" spans="1:39" ht="18" customHeight="1">
      <c r="B56" t="s">
        <v>46</v>
      </c>
      <c r="C56" s="1"/>
      <c r="AJ56" s="7"/>
      <c r="AK56" s="7"/>
    </row>
    <row r="57" spans="1:39" ht="18" customHeight="1">
      <c r="C57" s="83" t="s">
        <v>47</v>
      </c>
      <c r="D57" s="83"/>
      <c r="E57" s="83"/>
      <c r="F57" s="83"/>
      <c r="G57" s="83"/>
      <c r="H57" s="83"/>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85" t="str">
        <f>新運賃!AJ90</f>
        <v>１</v>
      </c>
      <c r="AK57" s="186"/>
      <c r="AL57" s="175" t="s">
        <v>45</v>
      </c>
      <c r="AM57" s="176"/>
    </row>
    <row r="58" spans="1:39" ht="18" customHeight="1">
      <c r="C58" s="82" t="s">
        <v>50</v>
      </c>
      <c r="D58" s="83"/>
      <c r="E58" s="83"/>
      <c r="F58" s="83"/>
      <c r="G58" s="83"/>
      <c r="H58" s="83"/>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85" t="str">
        <f>新運賃!AJ91</f>
        <v>１</v>
      </c>
      <c r="AK58" s="186"/>
      <c r="AL58" s="175" t="s">
        <v>45</v>
      </c>
      <c r="AM58" s="176"/>
    </row>
    <row r="59" spans="1:39" ht="18" customHeight="1">
      <c r="C59" s="82" t="s">
        <v>51</v>
      </c>
      <c r="D59" s="83"/>
      <c r="E59" s="83"/>
      <c r="F59" s="83"/>
      <c r="G59" s="83"/>
      <c r="H59" s="83"/>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85" t="str">
        <f>新運賃!AJ92</f>
        <v>１</v>
      </c>
      <c r="AK59" s="186"/>
      <c r="AL59" s="175" t="s">
        <v>45</v>
      </c>
      <c r="AM59" s="176"/>
    </row>
    <row r="60" spans="1:39" ht="18" customHeight="1">
      <c r="C60" s="82" t="s">
        <v>52</v>
      </c>
      <c r="D60" s="83"/>
      <c r="E60" s="83"/>
      <c r="F60" s="83"/>
      <c r="G60" s="83"/>
      <c r="H60" s="83"/>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85" t="str">
        <f>新運賃!AJ93</f>
        <v>１</v>
      </c>
      <c r="AK60" s="186"/>
      <c r="AL60" s="175" t="s">
        <v>45</v>
      </c>
      <c r="AM60" s="176"/>
    </row>
    <row r="61" spans="1:39" ht="18" customHeight="1">
      <c r="C61" s="170" t="s">
        <v>53</v>
      </c>
      <c r="D61" s="171"/>
      <c r="E61" s="171"/>
      <c r="F61" s="171"/>
      <c r="G61" s="171"/>
      <c r="H61" s="171"/>
      <c r="I61" s="172"/>
      <c r="J61" s="172"/>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85" t="str">
        <f>新運賃!AJ94</f>
        <v>１</v>
      </c>
      <c r="AK61" s="186"/>
      <c r="AL61" s="175" t="s">
        <v>45</v>
      </c>
      <c r="AM61" s="176"/>
    </row>
    <row r="62" spans="1:39" ht="18" customHeight="1"/>
    <row r="63" spans="1:39" ht="18" customHeight="1">
      <c r="B63" t="s">
        <v>54</v>
      </c>
    </row>
    <row r="64" spans="1:39" ht="18" customHeight="1">
      <c r="C64" s="82" t="s">
        <v>56</v>
      </c>
      <c r="D64" s="83"/>
      <c r="E64" s="83"/>
      <c r="F64" s="83"/>
      <c r="G64" s="83"/>
      <c r="H64" s="83"/>
      <c r="I64" s="10"/>
      <c r="J64" s="351" t="str">
        <f>IF(新運賃!J97="","",新運賃!J97)</f>
        <v/>
      </c>
      <c r="K64" s="351"/>
      <c r="L64" s="351"/>
      <c r="M64" s="351"/>
      <c r="N64" s="42" t="s">
        <v>20</v>
      </c>
      <c r="O64" s="40" t="s">
        <v>57</v>
      </c>
      <c r="P64" s="10"/>
      <c r="Q64" s="10"/>
      <c r="R64" s="10"/>
      <c r="S64" s="10"/>
      <c r="T64" s="10"/>
      <c r="U64" s="10"/>
      <c r="V64" s="10"/>
      <c r="W64" s="10"/>
      <c r="X64" s="10"/>
      <c r="Y64" s="10"/>
      <c r="Z64" s="10"/>
      <c r="AA64" s="10"/>
      <c r="AB64" s="10"/>
      <c r="AC64" s="10"/>
      <c r="AD64" s="10"/>
      <c r="AE64" s="10"/>
      <c r="AF64" s="10"/>
      <c r="AG64" s="10"/>
      <c r="AH64" s="10"/>
      <c r="AI64" s="10"/>
      <c r="AJ64" s="185" t="str">
        <f>IF(新運賃!AJ97="","",新運賃!AJ97)</f>
        <v/>
      </c>
      <c r="AK64" s="352"/>
      <c r="AL64" s="175" t="s">
        <v>142</v>
      </c>
      <c r="AM64" s="176"/>
    </row>
    <row r="65" spans="1:39" ht="18" customHeight="1">
      <c r="C65" s="82" t="s">
        <v>58</v>
      </c>
      <c r="D65" s="83"/>
      <c r="E65" s="83"/>
      <c r="F65" s="83"/>
      <c r="G65" s="83"/>
      <c r="H65" s="83"/>
      <c r="I65" s="10"/>
      <c r="J65" s="351" t="str">
        <f>IF(新運賃!J98="","",新運賃!J98)</f>
        <v/>
      </c>
      <c r="K65" s="351"/>
      <c r="L65" s="351"/>
      <c r="M65" s="351"/>
      <c r="N65" s="42" t="s">
        <v>20</v>
      </c>
      <c r="O65" s="40" t="s">
        <v>57</v>
      </c>
      <c r="P65" s="10"/>
      <c r="Q65" s="10"/>
      <c r="R65" s="10"/>
      <c r="S65" s="10"/>
      <c r="T65" s="10"/>
      <c r="U65" s="10"/>
      <c r="V65" s="10"/>
      <c r="W65" s="10"/>
      <c r="X65" s="10"/>
      <c r="Y65" s="10"/>
      <c r="Z65" s="10"/>
      <c r="AA65" s="10"/>
      <c r="AB65" s="10"/>
      <c r="AC65" s="10"/>
      <c r="AD65" s="10"/>
      <c r="AE65" s="10"/>
      <c r="AF65" s="10"/>
      <c r="AG65" s="10"/>
      <c r="AH65" s="10"/>
      <c r="AI65" s="10"/>
      <c r="AJ65" s="185" t="str">
        <f>IF(新運賃!AJ98="","",新運賃!AJ98)</f>
        <v/>
      </c>
      <c r="AK65" s="352"/>
      <c r="AL65" s="175" t="s">
        <v>45</v>
      </c>
      <c r="AM65" s="176"/>
    </row>
    <row r="66" spans="1:39" ht="18" customHeight="1">
      <c r="C66" s="82" t="s">
        <v>132</v>
      </c>
      <c r="D66" s="83"/>
      <c r="E66" s="83"/>
      <c r="F66" s="83"/>
      <c r="G66" s="83"/>
      <c r="H66" s="83"/>
      <c r="I66" s="10"/>
      <c r="J66" s="351" t="str">
        <f>IF(新運賃!J99="","",新運賃!J99)</f>
        <v/>
      </c>
      <c r="K66" s="351"/>
      <c r="L66" s="351"/>
      <c r="M66" s="351"/>
      <c r="N66" s="42" t="s">
        <v>20</v>
      </c>
      <c r="O66" s="40" t="s">
        <v>57</v>
      </c>
      <c r="P66" s="10"/>
      <c r="Q66" s="10"/>
      <c r="R66" s="10"/>
      <c r="S66" s="10"/>
      <c r="T66" s="10"/>
      <c r="U66" s="10"/>
      <c r="V66" s="10"/>
      <c r="W66" s="10"/>
      <c r="X66" s="10"/>
      <c r="Y66" s="10"/>
      <c r="Z66" s="10"/>
      <c r="AA66" s="10"/>
      <c r="AB66" s="10"/>
      <c r="AC66" s="10"/>
      <c r="AD66" s="10"/>
      <c r="AE66" s="10"/>
      <c r="AF66" s="10"/>
      <c r="AG66" s="10"/>
      <c r="AH66" s="10"/>
      <c r="AI66" s="10"/>
      <c r="AJ66" s="185" t="str">
        <f>IF(新運賃!AJ99="","",新運賃!AJ99)</f>
        <v/>
      </c>
      <c r="AK66" s="352"/>
      <c r="AL66" s="175" t="s">
        <v>45</v>
      </c>
      <c r="AM66" s="176"/>
    </row>
    <row r="67" spans="1:39" ht="18" customHeight="1">
      <c r="C67" s="82" t="s">
        <v>117</v>
      </c>
      <c r="D67" s="83"/>
      <c r="E67" s="83"/>
      <c r="F67" s="83"/>
      <c r="G67" s="83"/>
      <c r="H67" s="83"/>
      <c r="I67" s="10"/>
      <c r="J67" s="351" t="str">
        <f>IF(新運賃!J100="","",新運賃!J100)</f>
        <v/>
      </c>
      <c r="K67" s="351"/>
      <c r="L67" s="351"/>
      <c r="M67" s="351"/>
      <c r="N67" s="42" t="s">
        <v>20</v>
      </c>
      <c r="O67" s="40" t="s">
        <v>57</v>
      </c>
      <c r="P67" s="10"/>
      <c r="Q67" s="10"/>
      <c r="R67" s="10"/>
      <c r="S67" s="10"/>
      <c r="T67" s="10"/>
      <c r="U67" s="10"/>
      <c r="V67" s="10"/>
      <c r="W67" s="10"/>
      <c r="X67" s="10"/>
      <c r="Y67" s="10"/>
      <c r="Z67" s="10"/>
      <c r="AA67" s="10"/>
      <c r="AB67" s="10"/>
      <c r="AC67" s="10"/>
      <c r="AD67" s="10"/>
      <c r="AE67" s="10"/>
      <c r="AF67" s="10"/>
      <c r="AG67" s="10"/>
      <c r="AH67" s="10"/>
      <c r="AI67" s="10"/>
      <c r="AJ67" s="185" t="str">
        <f>IF(新運賃!AJ100="","",新運賃!AJ100)</f>
        <v/>
      </c>
      <c r="AK67" s="352"/>
      <c r="AL67" s="175" t="s">
        <v>45</v>
      </c>
      <c r="AM67" s="176"/>
    </row>
    <row r="68" spans="1:39" ht="18" customHeight="1"/>
    <row r="69" spans="1:39" ht="18" customHeight="1">
      <c r="B69" t="s">
        <v>59</v>
      </c>
    </row>
    <row r="70" spans="1:39" ht="18" customHeight="1">
      <c r="C70" s="82" t="s">
        <v>60</v>
      </c>
      <c r="D70" s="83"/>
      <c r="E70" s="83"/>
      <c r="F70" s="83"/>
      <c r="G70" s="83"/>
      <c r="H70" s="83"/>
      <c r="I70" s="10"/>
      <c r="J70" s="9"/>
      <c r="K70" s="9"/>
      <c r="L70" s="9"/>
      <c r="M70" s="9"/>
      <c r="N70" s="9"/>
      <c r="O70" s="9"/>
      <c r="P70" s="9"/>
      <c r="Q70" s="9"/>
      <c r="R70" s="9"/>
      <c r="S70" s="9"/>
      <c r="T70" s="9"/>
      <c r="U70" s="9"/>
      <c r="V70" s="9"/>
      <c r="W70" s="9"/>
      <c r="X70" s="9"/>
      <c r="Y70" s="9"/>
      <c r="Z70" s="9"/>
      <c r="AA70" s="9"/>
      <c r="AB70" s="9"/>
      <c r="AC70" s="9"/>
      <c r="AD70" s="9"/>
      <c r="AE70" s="9"/>
      <c r="AF70" s="9"/>
      <c r="AG70" s="9"/>
      <c r="AH70" s="9"/>
      <c r="AI70" s="9"/>
      <c r="AJ70" s="348" t="str">
        <f>新運賃!AJ103</f>
        <v>０．５</v>
      </c>
      <c r="AK70" s="349"/>
      <c r="AL70" s="181" t="s">
        <v>45</v>
      </c>
      <c r="AM70" s="182"/>
    </row>
    <row r="71" spans="1:39" ht="18" customHeight="1">
      <c r="C71" s="170" t="s">
        <v>62</v>
      </c>
      <c r="D71" s="171"/>
      <c r="E71" s="171"/>
      <c r="F71" s="171"/>
      <c r="G71" s="171"/>
      <c r="H71" s="171"/>
      <c r="I71" s="172"/>
      <c r="J71" s="350" t="str">
        <f>IF(新運賃!J104="","",新運賃!J104)</f>
        <v/>
      </c>
      <c r="K71" s="345"/>
      <c r="L71" s="345">
        <f>新運賃!L104</f>
        <v>0</v>
      </c>
      <c r="M71" s="345"/>
      <c r="N71" s="345">
        <f>新運賃!N104</f>
        <v>0</v>
      </c>
      <c r="O71" s="345"/>
      <c r="P71" s="345">
        <f>新運賃!P104</f>
        <v>0</v>
      </c>
      <c r="Q71" s="345"/>
      <c r="R71" s="345">
        <f>新運賃!R104</f>
        <v>0</v>
      </c>
      <c r="S71" s="345"/>
      <c r="T71" s="345">
        <f>新運賃!T104</f>
        <v>0</v>
      </c>
      <c r="U71" s="345"/>
      <c r="V71" s="345">
        <f>新運賃!V104</f>
        <v>0</v>
      </c>
      <c r="W71" s="345"/>
      <c r="X71" s="345">
        <f>新運賃!X104</f>
        <v>0</v>
      </c>
      <c r="Y71" s="345"/>
      <c r="Z71" s="345">
        <f>新運賃!Z104</f>
        <v>0</v>
      </c>
      <c r="AA71" s="345"/>
      <c r="AB71" s="345">
        <f>新運賃!AB104</f>
        <v>0</v>
      </c>
      <c r="AC71" s="345"/>
      <c r="AD71" s="345">
        <f>新運賃!AD104</f>
        <v>0</v>
      </c>
      <c r="AE71" s="345"/>
      <c r="AF71" s="345">
        <f>新運賃!AF104</f>
        <v>0</v>
      </c>
      <c r="AG71" s="345"/>
      <c r="AH71" s="345">
        <f>新運賃!AH104</f>
        <v>0</v>
      </c>
      <c r="AI71" s="345"/>
      <c r="AJ71" s="345">
        <f>新運賃!AJ104</f>
        <v>0</v>
      </c>
      <c r="AK71" s="345"/>
      <c r="AL71" s="345">
        <f>新運賃!AL104</f>
        <v>0</v>
      </c>
      <c r="AM71" s="345"/>
    </row>
    <row r="72" spans="1:39" ht="18" customHeight="1">
      <c r="C72" s="82" t="s">
        <v>63</v>
      </c>
      <c r="D72" s="83"/>
      <c r="E72" s="83"/>
      <c r="F72" s="83"/>
      <c r="G72" s="83"/>
      <c r="H72" s="83"/>
      <c r="I72" s="10"/>
      <c r="J72" s="345" t="str">
        <f>IF(新運賃!J105="","",新運賃!J105)</f>
        <v/>
      </c>
      <c r="K72" s="345"/>
      <c r="L72" s="345">
        <f>新運賃!L105</f>
        <v>0</v>
      </c>
      <c r="M72" s="345"/>
      <c r="N72" s="345">
        <f>新運賃!N105</f>
        <v>0</v>
      </c>
      <c r="O72" s="345"/>
      <c r="P72" s="345">
        <f>新運賃!P105</f>
        <v>0</v>
      </c>
      <c r="Q72" s="345"/>
      <c r="R72" s="345">
        <f>新運賃!R105</f>
        <v>0</v>
      </c>
      <c r="S72" s="345"/>
      <c r="T72" s="345">
        <f>新運賃!T105</f>
        <v>0</v>
      </c>
      <c r="U72" s="345"/>
      <c r="V72" s="345">
        <f>新運賃!V105</f>
        <v>0</v>
      </c>
      <c r="W72" s="345"/>
      <c r="X72" s="345">
        <f>新運賃!X105</f>
        <v>0</v>
      </c>
      <c r="Y72" s="345"/>
      <c r="Z72" s="345">
        <f>新運賃!Z105</f>
        <v>0</v>
      </c>
      <c r="AA72" s="345"/>
      <c r="AB72" s="345">
        <f>新運賃!AB105</f>
        <v>0</v>
      </c>
      <c r="AC72" s="345"/>
      <c r="AD72" s="345">
        <f>新運賃!AD105</f>
        <v>0</v>
      </c>
      <c r="AE72" s="345"/>
      <c r="AF72" s="345">
        <f>新運賃!AF105</f>
        <v>0</v>
      </c>
      <c r="AG72" s="345"/>
      <c r="AH72" s="345">
        <f>新運賃!AH105</f>
        <v>0</v>
      </c>
      <c r="AI72" s="345"/>
      <c r="AJ72" s="345">
        <f>新運賃!AJ105</f>
        <v>0</v>
      </c>
      <c r="AK72" s="345"/>
      <c r="AL72" s="345">
        <f>新運賃!AL105</f>
        <v>0</v>
      </c>
      <c r="AM72" s="345"/>
    </row>
    <row r="73" spans="1:39" ht="18" customHeight="1">
      <c r="C73" s="170" t="s">
        <v>64</v>
      </c>
      <c r="D73" s="171"/>
      <c r="E73" s="171"/>
      <c r="F73" s="171"/>
      <c r="G73" s="171"/>
      <c r="H73" s="171"/>
      <c r="I73" s="172"/>
      <c r="J73" s="345" t="str">
        <f>IF(新運賃!J106="","",新運賃!J106)</f>
        <v/>
      </c>
      <c r="K73" s="345"/>
      <c r="L73" s="345">
        <f>新運賃!L106</f>
        <v>0</v>
      </c>
      <c r="M73" s="345"/>
      <c r="N73" s="345">
        <f>新運賃!N106</f>
        <v>0</v>
      </c>
      <c r="O73" s="345"/>
      <c r="P73" s="345">
        <f>新運賃!P106</f>
        <v>0</v>
      </c>
      <c r="Q73" s="345"/>
      <c r="R73" s="345">
        <f>新運賃!R106</f>
        <v>0</v>
      </c>
      <c r="S73" s="345"/>
      <c r="T73" s="345">
        <f>新運賃!T106</f>
        <v>0</v>
      </c>
      <c r="U73" s="345"/>
      <c r="V73" s="345">
        <f>新運賃!V106</f>
        <v>0</v>
      </c>
      <c r="W73" s="345"/>
      <c r="X73" s="345">
        <f>新運賃!X106</f>
        <v>0</v>
      </c>
      <c r="Y73" s="345"/>
      <c r="Z73" s="345">
        <f>新運賃!Z106</f>
        <v>0</v>
      </c>
      <c r="AA73" s="345"/>
      <c r="AB73" s="345">
        <f>新運賃!AB106</f>
        <v>0</v>
      </c>
      <c r="AC73" s="345"/>
      <c r="AD73" s="345">
        <f>新運賃!AD106</f>
        <v>0</v>
      </c>
      <c r="AE73" s="345"/>
      <c r="AF73" s="345">
        <f>新運賃!AF106</f>
        <v>0</v>
      </c>
      <c r="AG73" s="345"/>
      <c r="AH73" s="345">
        <f>新運賃!AH106</f>
        <v>0</v>
      </c>
      <c r="AI73" s="345"/>
      <c r="AJ73" s="345">
        <f>新運賃!AJ106</f>
        <v>0</v>
      </c>
      <c r="AK73" s="345"/>
      <c r="AL73" s="345">
        <f>新運賃!AL106</f>
        <v>0</v>
      </c>
      <c r="AM73" s="345"/>
    </row>
    <row r="74" spans="1:39" ht="18" customHeight="1">
      <c r="C74" s="82" t="s">
        <v>65</v>
      </c>
      <c r="D74" s="83"/>
      <c r="E74" s="83"/>
      <c r="F74" s="83"/>
      <c r="G74" s="83"/>
      <c r="H74" s="8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346" t="str">
        <f>IF(新運賃!AJ107="","",新運賃!AJ107)</f>
        <v/>
      </c>
      <c r="AK74" s="347"/>
      <c r="AL74" s="175" t="s">
        <v>45</v>
      </c>
      <c r="AM74" s="176"/>
    </row>
    <row r="75" spans="1:39" ht="18" customHeight="1">
      <c r="C75" s="82" t="s">
        <v>66</v>
      </c>
      <c r="D75" s="83"/>
      <c r="E75" s="83"/>
      <c r="F75" s="83"/>
      <c r="G75" s="83"/>
      <c r="H75" s="83"/>
      <c r="I75" s="10"/>
      <c r="J75" s="345" t="str">
        <f>IF(新運賃!J108="","",新運賃!J108)</f>
        <v/>
      </c>
      <c r="K75" s="345"/>
      <c r="L75" s="345">
        <f>新運賃!L108</f>
        <v>0</v>
      </c>
      <c r="M75" s="345"/>
      <c r="N75" s="345">
        <f>新運賃!N108</f>
        <v>0</v>
      </c>
      <c r="O75" s="345"/>
      <c r="P75" s="345">
        <f>新運賃!P108</f>
        <v>0</v>
      </c>
      <c r="Q75" s="345"/>
      <c r="R75" s="345">
        <f>新運賃!R108</f>
        <v>0</v>
      </c>
      <c r="S75" s="345"/>
      <c r="T75" s="345">
        <f>新運賃!T108</f>
        <v>0</v>
      </c>
      <c r="U75" s="345"/>
      <c r="V75" s="345">
        <f>新運賃!V108</f>
        <v>0</v>
      </c>
      <c r="W75" s="345"/>
      <c r="X75" s="345">
        <f>新運賃!X108</f>
        <v>0</v>
      </c>
      <c r="Y75" s="345"/>
      <c r="Z75" s="345">
        <f>新運賃!Z108</f>
        <v>0</v>
      </c>
      <c r="AA75" s="345"/>
      <c r="AB75" s="345">
        <f>新運賃!AB108</f>
        <v>0</v>
      </c>
      <c r="AC75" s="345"/>
      <c r="AD75" s="345">
        <f>新運賃!AD108</f>
        <v>0</v>
      </c>
      <c r="AE75" s="345"/>
      <c r="AF75" s="345">
        <f>新運賃!AF108</f>
        <v>0</v>
      </c>
      <c r="AG75" s="345"/>
      <c r="AH75" s="345">
        <f>新運賃!AH108</f>
        <v>0</v>
      </c>
      <c r="AI75" s="345"/>
      <c r="AJ75" s="345">
        <f>新運賃!AJ108</f>
        <v>0</v>
      </c>
      <c r="AK75" s="345"/>
      <c r="AL75" s="345">
        <f>新運賃!AL108</f>
        <v>0</v>
      </c>
      <c r="AM75" s="345"/>
    </row>
    <row r="76" spans="1:39" ht="18" customHeight="1">
      <c r="C76" s="82" t="s">
        <v>67</v>
      </c>
      <c r="D76" s="83"/>
      <c r="E76" s="83"/>
      <c r="F76" s="83"/>
      <c r="G76" s="83"/>
      <c r="H76" s="83"/>
      <c r="I76" s="10"/>
      <c r="J76" s="345" t="str">
        <f>IF(新運賃!J109="","",新運賃!J109)</f>
        <v/>
      </c>
      <c r="K76" s="345"/>
      <c r="L76" s="345">
        <f>新運賃!L109</f>
        <v>0</v>
      </c>
      <c r="M76" s="345"/>
      <c r="N76" s="345">
        <f>新運賃!N109</f>
        <v>0</v>
      </c>
      <c r="O76" s="345"/>
      <c r="P76" s="345">
        <f>新運賃!P109</f>
        <v>0</v>
      </c>
      <c r="Q76" s="345"/>
      <c r="R76" s="345">
        <f>新運賃!R109</f>
        <v>0</v>
      </c>
      <c r="S76" s="345"/>
      <c r="T76" s="345">
        <f>新運賃!T109</f>
        <v>0</v>
      </c>
      <c r="U76" s="345"/>
      <c r="V76" s="345">
        <f>新運賃!V109</f>
        <v>0</v>
      </c>
      <c r="W76" s="345"/>
      <c r="X76" s="345">
        <f>新運賃!X109</f>
        <v>0</v>
      </c>
      <c r="Y76" s="345"/>
      <c r="Z76" s="345">
        <f>新運賃!Z109</f>
        <v>0</v>
      </c>
      <c r="AA76" s="345"/>
      <c r="AB76" s="345">
        <f>新運賃!AB109</f>
        <v>0</v>
      </c>
      <c r="AC76" s="345"/>
      <c r="AD76" s="345">
        <f>新運賃!AD109</f>
        <v>0</v>
      </c>
      <c r="AE76" s="345"/>
      <c r="AF76" s="345">
        <f>新運賃!AF109</f>
        <v>0</v>
      </c>
      <c r="AG76" s="345"/>
      <c r="AH76" s="345">
        <f>新運賃!AH109</f>
        <v>0</v>
      </c>
      <c r="AI76" s="345"/>
      <c r="AJ76" s="345">
        <f>新運賃!AJ109</f>
        <v>0</v>
      </c>
      <c r="AK76" s="345"/>
      <c r="AL76" s="345">
        <f>新運賃!AL109</f>
        <v>0</v>
      </c>
      <c r="AM76" s="345"/>
    </row>
    <row r="77" spans="1:39" ht="18" customHeight="1">
      <c r="C77" s="82" t="s">
        <v>68</v>
      </c>
      <c r="D77" s="83"/>
      <c r="E77" s="83"/>
      <c r="F77" s="83"/>
      <c r="G77" s="83"/>
      <c r="H77" s="83"/>
      <c r="I77" s="10"/>
      <c r="J77" s="345" t="str">
        <f>IF(新運賃!J110="","",新運賃!J110)</f>
        <v/>
      </c>
      <c r="K77" s="345"/>
      <c r="L77" s="345">
        <f>新運賃!L110</f>
        <v>0</v>
      </c>
      <c r="M77" s="345"/>
      <c r="N77" s="345">
        <f>新運賃!N110</f>
        <v>0</v>
      </c>
      <c r="O77" s="345"/>
      <c r="P77" s="345">
        <f>新運賃!P110</f>
        <v>0</v>
      </c>
      <c r="Q77" s="345"/>
      <c r="R77" s="345">
        <f>新運賃!R110</f>
        <v>0</v>
      </c>
      <c r="S77" s="345"/>
      <c r="T77" s="345">
        <f>新運賃!T110</f>
        <v>0</v>
      </c>
      <c r="U77" s="345"/>
      <c r="V77" s="345">
        <f>新運賃!V110</f>
        <v>0</v>
      </c>
      <c r="W77" s="345"/>
      <c r="X77" s="345">
        <f>新運賃!X110</f>
        <v>0</v>
      </c>
      <c r="Y77" s="345"/>
      <c r="Z77" s="345">
        <f>新運賃!Z110</f>
        <v>0</v>
      </c>
      <c r="AA77" s="345"/>
      <c r="AB77" s="345">
        <f>新運賃!AB110</f>
        <v>0</v>
      </c>
      <c r="AC77" s="345"/>
      <c r="AD77" s="345">
        <f>新運賃!AD110</f>
        <v>0</v>
      </c>
      <c r="AE77" s="345"/>
      <c r="AF77" s="345">
        <f>新運賃!AF110</f>
        <v>0</v>
      </c>
      <c r="AG77" s="345"/>
      <c r="AH77" s="345">
        <f>新運賃!AH110</f>
        <v>0</v>
      </c>
      <c r="AI77" s="345"/>
      <c r="AJ77" s="345">
        <f>新運賃!AJ110</f>
        <v>0</v>
      </c>
      <c r="AK77" s="345"/>
      <c r="AL77" s="345">
        <f>新運賃!AL110</f>
        <v>0</v>
      </c>
      <c r="AM77" s="345"/>
    </row>
    <row r="78" spans="1:39" ht="18" customHeight="1"/>
    <row r="79" spans="1:39" ht="18" customHeight="1">
      <c r="A79" s="8" t="s">
        <v>139</v>
      </c>
      <c r="B79" s="1" t="s">
        <v>69</v>
      </c>
    </row>
    <row r="80" spans="1:39" ht="18" customHeight="1">
      <c r="C80" s="1" t="s">
        <v>72</v>
      </c>
    </row>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sheetData>
  <mergeCells count="408">
    <mergeCell ref="AR44:AT44"/>
    <mergeCell ref="AU44:AW44"/>
    <mergeCell ref="AX44:AZ44"/>
    <mergeCell ref="D45:F45"/>
    <mergeCell ref="K45:N45"/>
    <mergeCell ref="O45:Q45"/>
    <mergeCell ref="R45:T45"/>
    <mergeCell ref="U45:W45"/>
    <mergeCell ref="X45:Z45"/>
    <mergeCell ref="AA45:AD45"/>
    <mergeCell ref="AE45:AF45"/>
    <mergeCell ref="AH45:AI45"/>
    <mergeCell ref="AK45:AM45"/>
    <mergeCell ref="AN45:AQ45"/>
    <mergeCell ref="AR45:AT45"/>
    <mergeCell ref="AU45:AW45"/>
    <mergeCell ref="AX45:AZ45"/>
    <mergeCell ref="K44:N44"/>
    <mergeCell ref="O44:Q44"/>
    <mergeCell ref="R44:T44"/>
    <mergeCell ref="U44:W44"/>
    <mergeCell ref="X44:Z44"/>
    <mergeCell ref="AA44:AD44"/>
    <mergeCell ref="AE43:AF43"/>
    <mergeCell ref="AH43:AI43"/>
    <mergeCell ref="AK43:AM43"/>
    <mergeCell ref="AN43:AQ43"/>
    <mergeCell ref="AR43:AT43"/>
    <mergeCell ref="AU43:AW43"/>
    <mergeCell ref="AX43:AZ43"/>
    <mergeCell ref="D44:F44"/>
    <mergeCell ref="B40:C42"/>
    <mergeCell ref="O40:Q40"/>
    <mergeCell ref="R40:T40"/>
    <mergeCell ref="U40:W40"/>
    <mergeCell ref="X40:Z40"/>
    <mergeCell ref="AA40:AD40"/>
    <mergeCell ref="AE44:AF44"/>
    <mergeCell ref="AH44:AI44"/>
    <mergeCell ref="AK44:AM44"/>
    <mergeCell ref="AE42:AF42"/>
    <mergeCell ref="AH42:AI42"/>
    <mergeCell ref="AK42:AM42"/>
    <mergeCell ref="AN42:AQ42"/>
    <mergeCell ref="AR42:AT42"/>
    <mergeCell ref="AU42:AW42"/>
    <mergeCell ref="AN44:AQ44"/>
    <mergeCell ref="B43:C45"/>
    <mergeCell ref="D43:F43"/>
    <mergeCell ref="G43:J45"/>
    <mergeCell ref="K43:N43"/>
    <mergeCell ref="O43:Q43"/>
    <mergeCell ref="R43:T43"/>
    <mergeCell ref="U43:W43"/>
    <mergeCell ref="X43:Z43"/>
    <mergeCell ref="AA43:AD43"/>
    <mergeCell ref="AU40:AW40"/>
    <mergeCell ref="AX40:AZ40"/>
    <mergeCell ref="D41:F41"/>
    <mergeCell ref="K41:N41"/>
    <mergeCell ref="O41:Q41"/>
    <mergeCell ref="R41:T41"/>
    <mergeCell ref="U41:W41"/>
    <mergeCell ref="X41:Z41"/>
    <mergeCell ref="AA41:AD41"/>
    <mergeCell ref="AE41:AF41"/>
    <mergeCell ref="AH41:AI41"/>
    <mergeCell ref="AK41:AM41"/>
    <mergeCell ref="AN41:AQ41"/>
    <mergeCell ref="AR41:AT41"/>
    <mergeCell ref="AU41:AW41"/>
    <mergeCell ref="AX41:AZ41"/>
    <mergeCell ref="D40:F40"/>
    <mergeCell ref="G40:J42"/>
    <mergeCell ref="K40:N40"/>
    <mergeCell ref="AX42:AZ42"/>
    <mergeCell ref="D42:F42"/>
    <mergeCell ref="K42:N42"/>
    <mergeCell ref="O42:Q42"/>
    <mergeCell ref="R42:T42"/>
    <mergeCell ref="U42:W42"/>
    <mergeCell ref="X42:Z42"/>
    <mergeCell ref="AA42:AD42"/>
    <mergeCell ref="AN38:AQ38"/>
    <mergeCell ref="AR38:AT38"/>
    <mergeCell ref="AK38:AM38"/>
    <mergeCell ref="AE40:AF40"/>
    <mergeCell ref="AH40:AI40"/>
    <mergeCell ref="AK40:AM40"/>
    <mergeCell ref="AN40:AQ40"/>
    <mergeCell ref="AR40:AT40"/>
    <mergeCell ref="AU38:AW38"/>
    <mergeCell ref="AX38:AZ38"/>
    <mergeCell ref="D39:F39"/>
    <mergeCell ref="K39:N39"/>
    <mergeCell ref="O39:Q39"/>
    <mergeCell ref="R39:T39"/>
    <mergeCell ref="U39:W39"/>
    <mergeCell ref="X39:Z39"/>
    <mergeCell ref="AA39:AD39"/>
    <mergeCell ref="AE39:AF39"/>
    <mergeCell ref="AH39:AI39"/>
    <mergeCell ref="AK39:AM39"/>
    <mergeCell ref="AN39:AQ39"/>
    <mergeCell ref="AR39:AT39"/>
    <mergeCell ref="AU39:AW39"/>
    <mergeCell ref="AX39:AZ39"/>
    <mergeCell ref="K38:N38"/>
    <mergeCell ref="O38:Q38"/>
    <mergeCell ref="R38:T38"/>
    <mergeCell ref="U38:W38"/>
    <mergeCell ref="X38:Z38"/>
    <mergeCell ref="AA38:AD38"/>
    <mergeCell ref="AE38:AF38"/>
    <mergeCell ref="AH38:AI38"/>
    <mergeCell ref="AE36:AF36"/>
    <mergeCell ref="AH36:AI36"/>
    <mergeCell ref="AK36:AM36"/>
    <mergeCell ref="AN36:AQ36"/>
    <mergeCell ref="AR36:AT36"/>
    <mergeCell ref="AU36:AW36"/>
    <mergeCell ref="AX36:AZ36"/>
    <mergeCell ref="B37:C39"/>
    <mergeCell ref="D37:F37"/>
    <mergeCell ref="G37:J39"/>
    <mergeCell ref="K37:N37"/>
    <mergeCell ref="O37:Q37"/>
    <mergeCell ref="R37:T37"/>
    <mergeCell ref="U37:W37"/>
    <mergeCell ref="X37:Z37"/>
    <mergeCell ref="AA37:AD37"/>
    <mergeCell ref="AE37:AF37"/>
    <mergeCell ref="AH37:AI37"/>
    <mergeCell ref="AK37:AM37"/>
    <mergeCell ref="AN37:AQ37"/>
    <mergeCell ref="AR37:AT37"/>
    <mergeCell ref="AU37:AW37"/>
    <mergeCell ref="AX37:AZ37"/>
    <mergeCell ref="D38:F38"/>
    <mergeCell ref="AE34:AF34"/>
    <mergeCell ref="AH34:AI34"/>
    <mergeCell ref="AK34:AM34"/>
    <mergeCell ref="AN34:AQ34"/>
    <mergeCell ref="AR34:AT34"/>
    <mergeCell ref="AU34:AW34"/>
    <mergeCell ref="AX34:AZ34"/>
    <mergeCell ref="D35:F35"/>
    <mergeCell ref="K35:N35"/>
    <mergeCell ref="O35:Q35"/>
    <mergeCell ref="R35:T35"/>
    <mergeCell ref="U35:W35"/>
    <mergeCell ref="X35:Z35"/>
    <mergeCell ref="AA35:AD35"/>
    <mergeCell ref="AE35:AF35"/>
    <mergeCell ref="AH35:AI35"/>
    <mergeCell ref="AK35:AM35"/>
    <mergeCell ref="AN35:AQ35"/>
    <mergeCell ref="AR35:AT35"/>
    <mergeCell ref="AU35:AW35"/>
    <mergeCell ref="AX35:AZ35"/>
    <mergeCell ref="B34:C36"/>
    <mergeCell ref="D34:F34"/>
    <mergeCell ref="G34:J36"/>
    <mergeCell ref="K34:N34"/>
    <mergeCell ref="O34:Q34"/>
    <mergeCell ref="R34:T34"/>
    <mergeCell ref="U34:W34"/>
    <mergeCell ref="X34:Z34"/>
    <mergeCell ref="AA34:AD34"/>
    <mergeCell ref="D36:F36"/>
    <mergeCell ref="K36:N36"/>
    <mergeCell ref="O36:Q36"/>
    <mergeCell ref="R36:T36"/>
    <mergeCell ref="U36:W36"/>
    <mergeCell ref="X36:Z36"/>
    <mergeCell ref="AA36:AD36"/>
    <mergeCell ref="G32:J33"/>
    <mergeCell ref="K32:N33"/>
    <mergeCell ref="O32:Z32"/>
    <mergeCell ref="AA32:AD33"/>
    <mergeCell ref="AE32:AM33"/>
    <mergeCell ref="AN32:AZ32"/>
    <mergeCell ref="O33:T33"/>
    <mergeCell ref="U33:Z33"/>
    <mergeCell ref="AN33:AT33"/>
    <mergeCell ref="AU33:AZ33"/>
    <mergeCell ref="A1:U1"/>
    <mergeCell ref="A3:BA3"/>
    <mergeCell ref="C57:H57"/>
    <mergeCell ref="AJ57:AK57"/>
    <mergeCell ref="AL57:AM57"/>
    <mergeCell ref="C58:H58"/>
    <mergeCell ref="AJ58:AK58"/>
    <mergeCell ref="AL58:AM58"/>
    <mergeCell ref="B49:H49"/>
    <mergeCell ref="J49:AM49"/>
    <mergeCell ref="B52:H52"/>
    <mergeCell ref="J52:AI52"/>
    <mergeCell ref="AJ52:AK52"/>
    <mergeCell ref="AL52:AM52"/>
    <mergeCell ref="B12:C14"/>
    <mergeCell ref="D12:F14"/>
    <mergeCell ref="G12:J14"/>
    <mergeCell ref="K12:V12"/>
    <mergeCell ref="W12:AL12"/>
    <mergeCell ref="AM12:AP13"/>
    <mergeCell ref="K13:V13"/>
    <mergeCell ref="W13:Z13"/>
    <mergeCell ref="AA13:AD13"/>
    <mergeCell ref="AE13:AH13"/>
    <mergeCell ref="C61:J61"/>
    <mergeCell ref="AJ61:AK61"/>
    <mergeCell ref="AL61:AM61"/>
    <mergeCell ref="C64:H64"/>
    <mergeCell ref="J64:M64"/>
    <mergeCell ref="AJ64:AK64"/>
    <mergeCell ref="AL64:AM64"/>
    <mergeCell ref="C59:H59"/>
    <mergeCell ref="AJ59:AK59"/>
    <mergeCell ref="AL59:AM59"/>
    <mergeCell ref="C60:H60"/>
    <mergeCell ref="AJ60:AK60"/>
    <mergeCell ref="AL60:AM60"/>
    <mergeCell ref="C70:H70"/>
    <mergeCell ref="AJ70:AK70"/>
    <mergeCell ref="AL70:AM70"/>
    <mergeCell ref="C71:I71"/>
    <mergeCell ref="J71:AM71"/>
    <mergeCell ref="C72:H72"/>
    <mergeCell ref="J72:AM72"/>
    <mergeCell ref="C65:H65"/>
    <mergeCell ref="J65:M65"/>
    <mergeCell ref="AJ65:AK65"/>
    <mergeCell ref="AL65:AM65"/>
    <mergeCell ref="C67:H67"/>
    <mergeCell ref="J67:M67"/>
    <mergeCell ref="AJ67:AK67"/>
    <mergeCell ref="AL67:AM67"/>
    <mergeCell ref="C66:H66"/>
    <mergeCell ref="J66:M66"/>
    <mergeCell ref="AJ66:AK66"/>
    <mergeCell ref="AL66:AM66"/>
    <mergeCell ref="C76:H76"/>
    <mergeCell ref="J76:AM76"/>
    <mergeCell ref="C77:H77"/>
    <mergeCell ref="J77:AM77"/>
    <mergeCell ref="C73:I73"/>
    <mergeCell ref="J73:AM73"/>
    <mergeCell ref="C74:H74"/>
    <mergeCell ref="AJ74:AK74"/>
    <mergeCell ref="AL74:AM74"/>
    <mergeCell ref="C75:H75"/>
    <mergeCell ref="J75:AM75"/>
    <mergeCell ref="AI13:AL13"/>
    <mergeCell ref="K14:N14"/>
    <mergeCell ref="O14:R14"/>
    <mergeCell ref="S14:V14"/>
    <mergeCell ref="W14:Z14"/>
    <mergeCell ref="AA14:AD14"/>
    <mergeCell ref="AE14:AH14"/>
    <mergeCell ref="AI14:AL14"/>
    <mergeCell ref="AM14:AP14"/>
    <mergeCell ref="AI15:AL15"/>
    <mergeCell ref="AM15:AP15"/>
    <mergeCell ref="D17:F17"/>
    <mergeCell ref="G17:J17"/>
    <mergeCell ref="K17:N17"/>
    <mergeCell ref="O17:R17"/>
    <mergeCell ref="S17:V17"/>
    <mergeCell ref="W17:Z17"/>
    <mergeCell ref="AA17:AD17"/>
    <mergeCell ref="AE17:AH17"/>
    <mergeCell ref="AI17:AL17"/>
    <mergeCell ref="AM17:AP17"/>
    <mergeCell ref="B15:C21"/>
    <mergeCell ref="D15:F15"/>
    <mergeCell ref="G15:J15"/>
    <mergeCell ref="K15:N15"/>
    <mergeCell ref="O15:R15"/>
    <mergeCell ref="S15:V15"/>
    <mergeCell ref="W15:Z15"/>
    <mergeCell ref="AA15:AD15"/>
    <mergeCell ref="AE15:AH15"/>
    <mergeCell ref="D19:F19"/>
    <mergeCell ref="O21:R21"/>
    <mergeCell ref="S21:V21"/>
    <mergeCell ref="W21:Z21"/>
    <mergeCell ref="AA21:AD21"/>
    <mergeCell ref="AE21:AH21"/>
    <mergeCell ref="AM18:AP18"/>
    <mergeCell ref="D16:F16"/>
    <mergeCell ref="G16:J16"/>
    <mergeCell ref="K16:N16"/>
    <mergeCell ref="O16:R16"/>
    <mergeCell ref="S16:V16"/>
    <mergeCell ref="W16:Z16"/>
    <mergeCell ref="AA16:AD16"/>
    <mergeCell ref="AE16:AH16"/>
    <mergeCell ref="AI16:AL16"/>
    <mergeCell ref="AM16:AP16"/>
    <mergeCell ref="D18:F18"/>
    <mergeCell ref="G18:J18"/>
    <mergeCell ref="K18:N18"/>
    <mergeCell ref="O18:R18"/>
    <mergeCell ref="S18:V18"/>
    <mergeCell ref="W18:Z18"/>
    <mergeCell ref="AA18:AD18"/>
    <mergeCell ref="AE18:AH18"/>
    <mergeCell ref="AI18:AL18"/>
    <mergeCell ref="AM20:AP20"/>
    <mergeCell ref="G19:J19"/>
    <mergeCell ref="K19:N19"/>
    <mergeCell ref="O19:R19"/>
    <mergeCell ref="S19:V19"/>
    <mergeCell ref="W19:Z19"/>
    <mergeCell ref="AA19:AD19"/>
    <mergeCell ref="AE19:AH19"/>
    <mergeCell ref="AI19:AL19"/>
    <mergeCell ref="AM19:AP19"/>
    <mergeCell ref="AI21:AL21"/>
    <mergeCell ref="D20:F20"/>
    <mergeCell ref="G20:J20"/>
    <mergeCell ref="K20:N20"/>
    <mergeCell ref="O20:R20"/>
    <mergeCell ref="S20:V20"/>
    <mergeCell ref="W20:Z20"/>
    <mergeCell ref="AA20:AD20"/>
    <mergeCell ref="AE20:AH20"/>
    <mergeCell ref="AI20:AL20"/>
    <mergeCell ref="AM21:AP21"/>
    <mergeCell ref="B22:C28"/>
    <mergeCell ref="D22:F22"/>
    <mergeCell ref="G22:J22"/>
    <mergeCell ref="K22:N22"/>
    <mergeCell ref="O22:R22"/>
    <mergeCell ref="S22:V22"/>
    <mergeCell ref="W22:Z22"/>
    <mergeCell ref="AA22:AD22"/>
    <mergeCell ref="AE22:AH22"/>
    <mergeCell ref="AI22:AL22"/>
    <mergeCell ref="AM22:AP22"/>
    <mergeCell ref="D23:F23"/>
    <mergeCell ref="G23:J23"/>
    <mergeCell ref="K23:N23"/>
    <mergeCell ref="O23:R23"/>
    <mergeCell ref="S23:V23"/>
    <mergeCell ref="W23:Z23"/>
    <mergeCell ref="AA23:AD23"/>
    <mergeCell ref="AE23:AH23"/>
    <mergeCell ref="AI23:AL23"/>
    <mergeCell ref="D21:F21"/>
    <mergeCell ref="G21:J21"/>
    <mergeCell ref="K21:N21"/>
    <mergeCell ref="AM23:AP23"/>
    <mergeCell ref="D24:F24"/>
    <mergeCell ref="G24:J24"/>
    <mergeCell ref="K24:N24"/>
    <mergeCell ref="O24:R24"/>
    <mergeCell ref="S24:V24"/>
    <mergeCell ref="W24:Z24"/>
    <mergeCell ref="AA24:AD24"/>
    <mergeCell ref="AE24:AH24"/>
    <mergeCell ref="AI24:AL24"/>
    <mergeCell ref="AM24:AP24"/>
    <mergeCell ref="AM25:AP25"/>
    <mergeCell ref="D26:F26"/>
    <mergeCell ref="G26:J26"/>
    <mergeCell ref="K26:N26"/>
    <mergeCell ref="O26:R26"/>
    <mergeCell ref="S26:V26"/>
    <mergeCell ref="W26:Z26"/>
    <mergeCell ref="AA26:AD26"/>
    <mergeCell ref="AE26:AH26"/>
    <mergeCell ref="AI26:AL26"/>
    <mergeCell ref="AM26:AP26"/>
    <mergeCell ref="D25:F25"/>
    <mergeCell ref="G25:J25"/>
    <mergeCell ref="K25:N25"/>
    <mergeCell ref="O25:R25"/>
    <mergeCell ref="S25:V25"/>
    <mergeCell ref="W25:Z25"/>
    <mergeCell ref="AA25:AD25"/>
    <mergeCell ref="AE25:AH25"/>
    <mergeCell ref="AI25:AL25"/>
    <mergeCell ref="B47:H47"/>
    <mergeCell ref="J47:AM47"/>
    <mergeCell ref="AM27:AP27"/>
    <mergeCell ref="D28:F28"/>
    <mergeCell ref="G28:J28"/>
    <mergeCell ref="K28:N28"/>
    <mergeCell ref="O28:R28"/>
    <mergeCell ref="S28:V28"/>
    <mergeCell ref="W28:Z28"/>
    <mergeCell ref="AA28:AD28"/>
    <mergeCell ref="AE28:AH28"/>
    <mergeCell ref="AI28:AL28"/>
    <mergeCell ref="AM28:AP28"/>
    <mergeCell ref="D27:F27"/>
    <mergeCell ref="G27:J27"/>
    <mergeCell ref="K27:N27"/>
    <mergeCell ref="O27:R27"/>
    <mergeCell ref="S27:V27"/>
    <mergeCell ref="W27:Z27"/>
    <mergeCell ref="AA27:AD27"/>
    <mergeCell ref="AE27:AH27"/>
    <mergeCell ref="AI27:AL27"/>
    <mergeCell ref="B32:C33"/>
    <mergeCell ref="D32:F33"/>
  </mergeCells>
  <phoneticPr fontId="1"/>
  <conditionalFormatting sqref="D34:D45">
    <cfRule type="expression" dxfId="2" priority="3">
      <formula>MOD(ROW(),2)</formula>
    </cfRule>
  </conditionalFormatting>
  <conditionalFormatting sqref="AU34:AU45 AX34:AX45 AN34:AO45 AR34:AR45">
    <cfRule type="expression" dxfId="1" priority="2">
      <formula>MOD(ROW(),2)</formula>
    </cfRule>
  </conditionalFormatting>
  <conditionalFormatting sqref="U34:U45 AA34:AA45 AE34:AE45 AG34:AH45 O34:O45 R34:R45 X34:X45 AJ34:AK45">
    <cfRule type="expression" dxfId="0" priority="1">
      <formula>MOD(ROW(),2)</formula>
    </cfRule>
  </conditionalFormatting>
  <dataValidations count="1">
    <dataValidation type="list" allowBlank="1" showInputMessage="1" showErrorMessage="1" sqref="G15:J28 K34:N45">
      <formula1>"〇"</formula1>
    </dataValidation>
  </dataValidations>
  <pageMargins left="0.51181102362204722" right="0.31496062992125984" top="0.35433070866141736" bottom="0.35433070866141736" header="0.31496062992125984" footer="0.31496062992125984"/>
  <pageSetup paperSize="9" scale="88" orientation="landscape" blackAndWhite="1" r:id="rId1"/>
  <rowBreaks count="2" manualBreakCount="2">
    <brk id="29" max="16383" man="1"/>
    <brk id="6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新運賃</vt:lpstr>
      <vt:lpstr>旧運賃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2019-08-29T12:02:22Z</dcterms:modified>
</cp:coreProperties>
</file>