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0" windowWidth="18315" windowHeight="8490"/>
  </bookViews>
  <sheets>
    <sheet name="表紙" sheetId="1" r:id="rId1"/>
    <sheet name="新運賃" sheetId="2" r:id="rId2"/>
    <sheet name="旧運賃" sheetId="4" r:id="rId3"/>
  </sheets>
  <calcPr calcId="152511"/>
</workbook>
</file>

<file path=xl/calcChain.xml><?xml version="1.0" encoding="utf-8"?>
<calcChain xmlns="http://schemas.openxmlformats.org/spreadsheetml/2006/main">
  <c r="AJ45" i="4" l="1"/>
  <c r="AJ46" i="4"/>
  <c r="AJ44" i="4"/>
  <c r="J45" i="4"/>
  <c r="J46" i="4"/>
  <c r="J44" i="4"/>
  <c r="AR27" i="4" l="1"/>
  <c r="AR26" i="4"/>
  <c r="AR25" i="4"/>
  <c r="AR24" i="4"/>
  <c r="AR23" i="4"/>
  <c r="AR22" i="4"/>
  <c r="AR21" i="4"/>
  <c r="AR20" i="4"/>
  <c r="AR19" i="4"/>
  <c r="AR18" i="4"/>
  <c r="AR17" i="4"/>
  <c r="AR14" i="4"/>
  <c r="AR15" i="4"/>
  <c r="AR16" i="4"/>
  <c r="AR13" i="4"/>
  <c r="AR12" i="4"/>
  <c r="AR11" i="4"/>
  <c r="AN21" i="4"/>
  <c r="AN27" i="4" l="1"/>
  <c r="AN26" i="4"/>
  <c r="AN25" i="4"/>
  <c r="AN24" i="4"/>
  <c r="AN23" i="4"/>
  <c r="AN22" i="4"/>
  <c r="AN20" i="4"/>
  <c r="AN19" i="4"/>
  <c r="AN18" i="4"/>
  <c r="AN17" i="4"/>
  <c r="AN16" i="4"/>
  <c r="AN15" i="4"/>
  <c r="AN14" i="4"/>
  <c r="AN13" i="4"/>
  <c r="AN12" i="4"/>
  <c r="AN11" i="4"/>
  <c r="AR44" i="2"/>
  <c r="AN44" i="2"/>
  <c r="AR43" i="2"/>
  <c r="AN43" i="2"/>
  <c r="AR42" i="2"/>
  <c r="AN42" i="2"/>
  <c r="AR41" i="2"/>
  <c r="AN41" i="2"/>
  <c r="AR40" i="2"/>
  <c r="AN40" i="2"/>
  <c r="AR39" i="2"/>
  <c r="AN39" i="2"/>
  <c r="AR38" i="2"/>
  <c r="AN38" i="2"/>
  <c r="AR37" i="2"/>
  <c r="AN37" i="2"/>
  <c r="AR36" i="2"/>
  <c r="AN36" i="2"/>
  <c r="AR35" i="2"/>
  <c r="AN35" i="2"/>
  <c r="AR34" i="2"/>
  <c r="AN34" i="2"/>
  <c r="AR33" i="2"/>
  <c r="AN33" i="2"/>
  <c r="AR32" i="2"/>
  <c r="AN32" i="2"/>
  <c r="AR31" i="2"/>
  <c r="AN31" i="2"/>
  <c r="AR30" i="2"/>
  <c r="AN30" i="2"/>
  <c r="AR29" i="2"/>
  <c r="AN29" i="2"/>
  <c r="AR28" i="2"/>
  <c r="AN28" i="2"/>
  <c r="A1" i="4" l="1"/>
  <c r="A1" i="2"/>
  <c r="G31" i="1"/>
  <c r="G30" i="1"/>
  <c r="G29" i="1"/>
  <c r="AJ53" i="4"/>
  <c r="AL56" i="4"/>
  <c r="AJ56" i="4"/>
  <c r="AH56" i="4"/>
  <c r="AF56" i="4"/>
  <c r="AD56" i="4"/>
  <c r="AB56" i="4"/>
  <c r="Z56" i="4"/>
  <c r="X56" i="4"/>
  <c r="V56" i="4"/>
  <c r="T56" i="4"/>
  <c r="R56" i="4"/>
  <c r="P56" i="4"/>
  <c r="N56" i="4"/>
  <c r="L56" i="4"/>
  <c r="J56" i="4"/>
  <c r="AL55" i="4"/>
  <c r="AJ55" i="4"/>
  <c r="AH55" i="4"/>
  <c r="AF55" i="4"/>
  <c r="AD55" i="4"/>
  <c r="AB55" i="4"/>
  <c r="Z55" i="4"/>
  <c r="X55" i="4"/>
  <c r="V55" i="4"/>
  <c r="T55" i="4"/>
  <c r="R55" i="4"/>
  <c r="P55" i="4"/>
  <c r="N55" i="4"/>
  <c r="L55" i="4"/>
  <c r="J55" i="4"/>
  <c r="AL54" i="4"/>
  <c r="AJ54" i="4"/>
  <c r="AH54" i="4"/>
  <c r="AF54" i="4"/>
  <c r="AD54" i="4"/>
  <c r="AB54" i="4"/>
  <c r="Z54" i="4"/>
  <c r="X54" i="4"/>
  <c r="V54" i="4"/>
  <c r="T54" i="4"/>
  <c r="R54" i="4"/>
  <c r="P54" i="4"/>
  <c r="N54" i="4"/>
  <c r="L54" i="4"/>
  <c r="J54" i="4"/>
  <c r="AL52" i="4"/>
  <c r="AJ52" i="4"/>
  <c r="AH52" i="4"/>
  <c r="AF52" i="4"/>
  <c r="AD52" i="4"/>
  <c r="AB52" i="4"/>
  <c r="Z52" i="4"/>
  <c r="X52" i="4"/>
  <c r="V52" i="4"/>
  <c r="T52" i="4"/>
  <c r="R52" i="4"/>
  <c r="P52" i="4"/>
  <c r="N52" i="4"/>
  <c r="L52" i="4"/>
  <c r="J52" i="4"/>
  <c r="AL51" i="4"/>
  <c r="AJ51" i="4"/>
  <c r="AH51" i="4"/>
  <c r="AF51" i="4"/>
  <c r="AD51" i="4"/>
  <c r="AB51" i="4"/>
  <c r="Z51" i="4"/>
  <c r="X51" i="4"/>
  <c r="V51" i="4"/>
  <c r="T51" i="4"/>
  <c r="R51" i="4"/>
  <c r="P51" i="4"/>
  <c r="N51" i="4"/>
  <c r="L51" i="4"/>
  <c r="J51" i="4"/>
  <c r="J50" i="4"/>
  <c r="AL50" i="4"/>
  <c r="AJ50" i="4"/>
  <c r="AH50" i="4"/>
  <c r="AF50" i="4"/>
  <c r="AD50" i="4"/>
  <c r="AB50" i="4"/>
  <c r="Z50" i="4"/>
  <c r="X50" i="4"/>
  <c r="V50" i="4"/>
  <c r="T50" i="4"/>
  <c r="R50" i="4"/>
  <c r="P50" i="4"/>
  <c r="N50" i="4"/>
  <c r="L50" i="4"/>
  <c r="AJ49" i="4"/>
  <c r="AJ41" i="4"/>
  <c r="AJ40" i="4"/>
  <c r="AJ39" i="4"/>
  <c r="AJ38" i="4"/>
  <c r="AJ37" i="4"/>
  <c r="AJ32" i="4"/>
  <c r="J32" i="4"/>
  <c r="J29" i="4"/>
</calcChain>
</file>

<file path=xl/comments1.xml><?xml version="1.0" encoding="utf-8"?>
<comments xmlns="http://schemas.openxmlformats.org/spreadsheetml/2006/main">
  <authors>
    <author>作成者</author>
  </authors>
  <commentList>
    <comment ref="C70" authorId="0" shapeId="0">
      <text>
        <r>
          <rPr>
            <sz val="9"/>
            <color indexed="81"/>
            <rFont val="ＭＳ Ｐゴシック"/>
            <family val="3"/>
            <charset val="128"/>
          </rPr>
          <t>その他の営業的割引がありましたらこちらに入力して下さい。</t>
        </r>
      </text>
    </comment>
  </commentList>
</comments>
</file>

<file path=xl/sharedStrings.xml><?xml version="1.0" encoding="utf-8"?>
<sst xmlns="http://schemas.openxmlformats.org/spreadsheetml/2006/main" count="283" uniqueCount="115">
  <si>
    <t>令和元年</t>
    <rPh sb="0" eb="4">
      <t>レ</t>
    </rPh>
    <phoneticPr fontId="1"/>
  </si>
  <si>
    <t>月</t>
    <rPh sb="0" eb="1">
      <t>ツキ</t>
    </rPh>
    <phoneticPr fontId="1"/>
  </si>
  <si>
    <t>日</t>
    <rPh sb="0" eb="1">
      <t>ニチ</t>
    </rPh>
    <phoneticPr fontId="1"/>
  </si>
  <si>
    <t>九州運輸局長　　殿</t>
    <rPh sb="0" eb="5">
      <t>キュウシュウウンユキョク</t>
    </rPh>
    <rPh sb="5" eb="6">
      <t>チョウ</t>
    </rPh>
    <rPh sb="8" eb="9">
      <t>ドノ</t>
    </rPh>
    <phoneticPr fontId="1"/>
  </si>
  <si>
    <t>住所</t>
    <rPh sb="0" eb="2">
      <t>ジュウショ</t>
    </rPh>
    <phoneticPr fontId="1"/>
  </si>
  <si>
    <t>氏名又は名称</t>
    <rPh sb="0" eb="2">
      <t>シメイ</t>
    </rPh>
    <rPh sb="2" eb="3">
      <t>マタ</t>
    </rPh>
    <rPh sb="4" eb="6">
      <t>メイショウ</t>
    </rPh>
    <phoneticPr fontId="1"/>
  </si>
  <si>
    <t>代表者名</t>
    <rPh sb="0" eb="3">
      <t>ダイヒョウシャ</t>
    </rPh>
    <rPh sb="3" eb="4">
      <t>メイ</t>
    </rPh>
    <phoneticPr fontId="1"/>
  </si>
  <si>
    <t>一般乗用旅客自動車運送事業</t>
    <rPh sb="0" eb="13">
      <t>イ</t>
    </rPh>
    <phoneticPr fontId="1"/>
  </si>
  <si>
    <t>1.　申請者の氏名又は名称及び住所</t>
    <rPh sb="3" eb="6">
      <t>シンセイシャ</t>
    </rPh>
    <rPh sb="7" eb="9">
      <t>シメイ</t>
    </rPh>
    <rPh sb="9" eb="10">
      <t>マタ</t>
    </rPh>
    <rPh sb="11" eb="13">
      <t>メイショウ</t>
    </rPh>
    <rPh sb="13" eb="14">
      <t>オヨ</t>
    </rPh>
    <rPh sb="15" eb="17">
      <t>ジュウショ</t>
    </rPh>
    <phoneticPr fontId="1"/>
  </si>
  <si>
    <t>２.　事業の種別</t>
    <rPh sb="3" eb="5">
      <t>ジギョウ</t>
    </rPh>
    <rPh sb="6" eb="8">
      <t>シュベツ</t>
    </rPh>
    <phoneticPr fontId="1"/>
  </si>
  <si>
    <t>３.　運賃を適用する営業区域</t>
    <rPh sb="3" eb="5">
      <t>ウンチン</t>
    </rPh>
    <rPh sb="6" eb="8">
      <t>テキヨウ</t>
    </rPh>
    <rPh sb="10" eb="12">
      <t>エイギョウ</t>
    </rPh>
    <rPh sb="12" eb="14">
      <t>クイキ</t>
    </rPh>
    <phoneticPr fontId="1"/>
  </si>
  <si>
    <t>〇〇交通圏</t>
    <rPh sb="2" eb="5">
      <t>コウツウケン</t>
    </rPh>
    <phoneticPr fontId="1"/>
  </si>
  <si>
    <t>４.　変更しようとする運賃及び料金の種類・額及び適用方法</t>
    <rPh sb="3" eb="5">
      <t>ヘンコウ</t>
    </rPh>
    <rPh sb="11" eb="13">
      <t>ウンチン</t>
    </rPh>
    <rPh sb="13" eb="14">
      <t>オヨ</t>
    </rPh>
    <rPh sb="15" eb="17">
      <t>リョウキン</t>
    </rPh>
    <rPh sb="18" eb="20">
      <t>シュルイ</t>
    </rPh>
    <rPh sb="21" eb="22">
      <t>ガク</t>
    </rPh>
    <rPh sb="22" eb="23">
      <t>オヨ</t>
    </rPh>
    <rPh sb="24" eb="26">
      <t>テキヨウ</t>
    </rPh>
    <rPh sb="26" eb="28">
      <t>ホウホウ</t>
    </rPh>
    <phoneticPr fontId="1"/>
  </si>
  <si>
    <t>別紙のとおり</t>
    <rPh sb="0" eb="2">
      <t>ベッシ</t>
    </rPh>
    <phoneticPr fontId="1"/>
  </si>
  <si>
    <t>※適用方法は別添の現行の運賃認可書及び適用方（写し）のとおり</t>
    <rPh sb="1" eb="5">
      <t>テキヨウホウホウ</t>
    </rPh>
    <rPh sb="6" eb="8">
      <t>ベッテン</t>
    </rPh>
    <rPh sb="9" eb="11">
      <t>ゲンコウ</t>
    </rPh>
    <rPh sb="12" eb="14">
      <t>ウンチン</t>
    </rPh>
    <rPh sb="14" eb="16">
      <t>ニンカ</t>
    </rPh>
    <rPh sb="16" eb="17">
      <t>ショ</t>
    </rPh>
    <rPh sb="17" eb="18">
      <t>オヨ</t>
    </rPh>
    <rPh sb="19" eb="21">
      <t>テキヨウ</t>
    </rPh>
    <rPh sb="21" eb="22">
      <t>カタ</t>
    </rPh>
    <rPh sb="23" eb="24">
      <t>ウツ</t>
    </rPh>
    <phoneticPr fontId="1"/>
  </si>
  <si>
    <t>自動車の種類は、次のとおりとする。</t>
    <phoneticPr fontId="1"/>
  </si>
  <si>
    <t>１．</t>
    <phoneticPr fontId="1"/>
  </si>
  <si>
    <t>　道路運送車両法施行規則第２条に定める普通自動車又は小型自動車のうち乗車定員７名以上のもの。
　ただし、内燃機関を有しない自動車を除く。</t>
    <phoneticPr fontId="1"/>
  </si>
  <si>
    <t>大型車</t>
    <phoneticPr fontId="1"/>
  </si>
  <si>
    <t>　道路運送車両法施行規則第２条に定める普通自動車のうち排気量２リットル（ハイブリッド自動車においては２．５リットル（ディーゼル機関を除く。））を超えるもので乗車定員６名以下のもの。</t>
    <phoneticPr fontId="1"/>
  </si>
  <si>
    <t>普通車</t>
    <phoneticPr fontId="1"/>
  </si>
  <si>
    <t>　道路運送車両法施行規則第２条に定める普通自動車のうち排気量２リットル（ハイブリッド自動車においては２．５リットル（ディーゼル機関を除く。））以下のもので乗車定員６名以下のもの及び小型自動車で乗車定員６名以下のもの。
　同条に定めるもので、普通自動車・小型自動車・軽自動車（検査対象軽自動車に限る）で、かつ内燃機関を有しないもので乗車定員６名以下のもの。</t>
    <phoneticPr fontId="1"/>
  </si>
  <si>
    <t>備考</t>
    <phoneticPr fontId="1"/>
  </si>
  <si>
    <t>　ディーゼル機関を搭載した自動車については、同一仕様（外寸・内装等）のガソリン車の車種区分を適用する。</t>
    <phoneticPr fontId="1"/>
  </si>
  <si>
    <t>　ハイブリッド自動車とは、内燃機関及び駆動用の電動機又は油圧モーターを有する自動車をいう。</t>
    <phoneticPr fontId="1"/>
  </si>
  <si>
    <t>　二輪自動車（側車付二輪自動車を含む。）を除く。</t>
    <phoneticPr fontId="1"/>
  </si>
  <si>
    <t>２．</t>
    <phoneticPr fontId="1"/>
  </si>
  <si>
    <t>運賃及び料金</t>
    <rPh sb="0" eb="2">
      <t>ウンチン</t>
    </rPh>
    <rPh sb="2" eb="3">
      <t>オヨ</t>
    </rPh>
    <rPh sb="4" eb="6">
      <t>リョウキン</t>
    </rPh>
    <phoneticPr fontId="1"/>
  </si>
  <si>
    <t>上限運賃</t>
    <rPh sb="0" eb="2">
      <t>ジョウゲン</t>
    </rPh>
    <rPh sb="2" eb="4">
      <t>ウンチン</t>
    </rPh>
    <phoneticPr fontId="1"/>
  </si>
  <si>
    <t>円</t>
    <rPh sb="0" eb="1">
      <t>エン</t>
    </rPh>
    <phoneticPr fontId="1"/>
  </si>
  <si>
    <t>下限運賃</t>
    <rPh sb="0" eb="2">
      <t>カゲン</t>
    </rPh>
    <rPh sb="2" eb="4">
      <t>ウンチン</t>
    </rPh>
    <phoneticPr fontId="1"/>
  </si>
  <si>
    <t>加算運賃</t>
    <rPh sb="0" eb="2">
      <t>カサン</t>
    </rPh>
    <rPh sb="2" eb="4">
      <t>ウンチン</t>
    </rPh>
    <phoneticPr fontId="1"/>
  </si>
  <si>
    <t>車種</t>
    <rPh sb="0" eb="1">
      <t>クルマ</t>
    </rPh>
    <rPh sb="1" eb="2">
      <t>タネ</t>
    </rPh>
    <phoneticPr fontId="1"/>
  </si>
  <si>
    <t>種別</t>
    <rPh sb="0" eb="1">
      <t>タネ</t>
    </rPh>
    <rPh sb="1" eb="2">
      <t>ベツ</t>
    </rPh>
    <phoneticPr fontId="1"/>
  </si>
  <si>
    <t>初乗短縮</t>
    <rPh sb="0" eb="2">
      <t>ハツノリ</t>
    </rPh>
    <rPh sb="2" eb="4">
      <t>タンシュク</t>
    </rPh>
    <phoneticPr fontId="6"/>
  </si>
  <si>
    <t>適用運賃</t>
    <rPh sb="0" eb="2">
      <t>テキヨウ</t>
    </rPh>
    <rPh sb="2" eb="4">
      <t>ウンチン</t>
    </rPh>
    <phoneticPr fontId="6"/>
  </si>
  <si>
    <t>距離制運賃</t>
    <rPh sb="0" eb="1">
      <t>ヘダ</t>
    </rPh>
    <rPh sb="1" eb="2">
      <t>リ</t>
    </rPh>
    <rPh sb="2" eb="3">
      <t>セイ</t>
    </rPh>
    <rPh sb="3" eb="4">
      <t>ウン</t>
    </rPh>
    <rPh sb="4" eb="5">
      <t>チン</t>
    </rPh>
    <phoneticPr fontId="1"/>
  </si>
  <si>
    <t>時間制運賃（30分）</t>
    <rPh sb="0" eb="3">
      <t>ジカンセイ</t>
    </rPh>
    <rPh sb="3" eb="5">
      <t>ウンチン</t>
    </rPh>
    <rPh sb="8" eb="9">
      <t>プン</t>
    </rPh>
    <phoneticPr fontId="1"/>
  </si>
  <si>
    <t>（初乗短縮の場合）距離制運賃</t>
    <rPh sb="1" eb="3">
      <t>ハツノリ</t>
    </rPh>
    <rPh sb="3" eb="5">
      <t>タンシュク</t>
    </rPh>
    <rPh sb="6" eb="8">
      <t>バアイ</t>
    </rPh>
    <rPh sb="9" eb="10">
      <t>ヘダ</t>
    </rPh>
    <rPh sb="10" eb="11">
      <t>リ</t>
    </rPh>
    <rPh sb="11" eb="12">
      <t>セイ</t>
    </rPh>
    <rPh sb="12" eb="13">
      <t>ウン</t>
    </rPh>
    <rPh sb="13" eb="14">
      <t>チン</t>
    </rPh>
    <phoneticPr fontId="1"/>
  </si>
  <si>
    <t>初乗運賃</t>
    <rPh sb="0" eb="2">
      <t>ハツノ</t>
    </rPh>
    <rPh sb="2" eb="4">
      <t>ウンチン</t>
    </rPh>
    <phoneticPr fontId="1"/>
  </si>
  <si>
    <t>特定大型車</t>
    <rPh sb="0" eb="5">
      <t>トクテイオオガタシャ</t>
    </rPh>
    <phoneticPr fontId="1"/>
  </si>
  <si>
    <t>実施する
実施しない</t>
    <rPh sb="0" eb="2">
      <t>ジッシ</t>
    </rPh>
    <rPh sb="6" eb="8">
      <t>ジッシ</t>
    </rPh>
    <phoneticPr fontId="6"/>
  </si>
  <si>
    <t>分</t>
    <rPh sb="0" eb="1">
      <t>フン</t>
    </rPh>
    <phoneticPr fontId="4"/>
  </si>
  <si>
    <t>秒</t>
    <rPh sb="0" eb="1">
      <t>ビョウ</t>
    </rPh>
    <phoneticPr fontId="4"/>
  </si>
  <si>
    <t>Ｂ</t>
    <phoneticPr fontId="1"/>
  </si>
  <si>
    <t>Ｃ</t>
    <phoneticPr fontId="1"/>
  </si>
  <si>
    <t>Ｄ</t>
    <phoneticPr fontId="1"/>
  </si>
  <si>
    <t>Ｅ</t>
    <phoneticPr fontId="1"/>
  </si>
  <si>
    <t>大型車</t>
    <rPh sb="0" eb="3">
      <t>オオガタシャ</t>
    </rPh>
    <phoneticPr fontId="1"/>
  </si>
  <si>
    <t>Ｂ</t>
    <phoneticPr fontId="1"/>
  </si>
  <si>
    <t>Ｃ</t>
    <phoneticPr fontId="1"/>
  </si>
  <si>
    <t>Ｄ</t>
    <phoneticPr fontId="1"/>
  </si>
  <si>
    <t>Ｅ</t>
    <phoneticPr fontId="1"/>
  </si>
  <si>
    <t>普通車</t>
    <rPh sb="0" eb="3">
      <t>フツウシャ</t>
    </rPh>
    <phoneticPr fontId="1"/>
  </si>
  <si>
    <t>実施する
実施しない</t>
    <phoneticPr fontId="6"/>
  </si>
  <si>
    <t>Ｄ</t>
    <phoneticPr fontId="1"/>
  </si>
  <si>
    <t>①</t>
    <phoneticPr fontId="1"/>
  </si>
  <si>
    <t>②</t>
    <phoneticPr fontId="1"/>
  </si>
  <si>
    <t>③</t>
    <phoneticPr fontId="1"/>
  </si>
  <si>
    <t>迎車回送料金</t>
  </si>
  <si>
    <t>運賃及び料金の割増</t>
    <rPh sb="0" eb="2">
      <t>ウンチン</t>
    </rPh>
    <rPh sb="2" eb="3">
      <t>オヨ</t>
    </rPh>
    <rPh sb="4" eb="6">
      <t>リョウキン</t>
    </rPh>
    <rPh sb="7" eb="9">
      <t>ワリマシ</t>
    </rPh>
    <phoneticPr fontId="1"/>
  </si>
  <si>
    <t>深夜早朝割増</t>
    <phoneticPr fontId="1"/>
  </si>
  <si>
    <t>運賃及び料金の割引</t>
  </si>
  <si>
    <t>２２時から５時まで</t>
  </si>
  <si>
    <t>割引</t>
    <rPh sb="0" eb="2">
      <t>ワリビ</t>
    </rPh>
    <phoneticPr fontId="1"/>
  </si>
  <si>
    <t>公共的割引</t>
    <phoneticPr fontId="1"/>
  </si>
  <si>
    <t>身体障害者割引</t>
  </si>
  <si>
    <t>２</t>
    <phoneticPr fontId="1"/>
  </si>
  <si>
    <t>１</t>
    <phoneticPr fontId="1"/>
  </si>
  <si>
    <t>知的障害者割引</t>
    <phoneticPr fontId="1"/>
  </si>
  <si>
    <t>精神障害者割引</t>
    <phoneticPr fontId="1"/>
  </si>
  <si>
    <t>高齢者割引</t>
    <phoneticPr fontId="1"/>
  </si>
  <si>
    <t>運転免許証返納割引</t>
    <phoneticPr fontId="1"/>
  </si>
  <si>
    <t>遠距離割引</t>
  </si>
  <si>
    <t>特定大型車</t>
    <phoneticPr fontId="1"/>
  </si>
  <si>
    <t>特定大型車</t>
    <phoneticPr fontId="1"/>
  </si>
  <si>
    <t>(一定の額)を超える部分に付き</t>
    <phoneticPr fontId="1"/>
  </si>
  <si>
    <t>大型車</t>
    <phoneticPr fontId="1"/>
  </si>
  <si>
    <t>営業的割引</t>
  </si>
  <si>
    <t>クーポン券割引</t>
    <rPh sb="4" eb="5">
      <t>ケン</t>
    </rPh>
    <rPh sb="5" eb="7">
      <t>ワリビ</t>
    </rPh>
    <phoneticPr fontId="1"/>
  </si>
  <si>
    <t>０．５</t>
    <phoneticPr fontId="1"/>
  </si>
  <si>
    <t>ポイントカード割引</t>
    <rPh sb="7" eb="9">
      <t>ワリビキ</t>
    </rPh>
    <phoneticPr fontId="1"/>
  </si>
  <si>
    <t>利用回数割引</t>
    <rPh sb="0" eb="2">
      <t>リヨウ</t>
    </rPh>
    <rPh sb="2" eb="4">
      <t>カイスウ</t>
    </rPh>
    <rPh sb="4" eb="6">
      <t>ワリビキ</t>
    </rPh>
    <phoneticPr fontId="1"/>
  </si>
  <si>
    <t>プリペイドカード割引</t>
    <phoneticPr fontId="1"/>
  </si>
  <si>
    <t>主催者旅行割引</t>
    <phoneticPr fontId="1"/>
  </si>
  <si>
    <t>その他割引１</t>
    <rPh sb="2" eb="3">
      <t>タ</t>
    </rPh>
    <rPh sb="3" eb="5">
      <t>ワリビ</t>
    </rPh>
    <phoneticPr fontId="1"/>
  </si>
  <si>
    <t>その他割引２</t>
    <rPh sb="2" eb="3">
      <t>タ</t>
    </rPh>
    <rPh sb="3" eb="5">
      <t>ワリビ</t>
    </rPh>
    <phoneticPr fontId="1"/>
  </si>
  <si>
    <t>その他割引３</t>
    <rPh sb="2" eb="3">
      <t>タ</t>
    </rPh>
    <rPh sb="3" eb="5">
      <t>ワリビ</t>
    </rPh>
    <phoneticPr fontId="1"/>
  </si>
  <si>
    <t>適用方</t>
    <rPh sb="0" eb="2">
      <t>テキヨウ</t>
    </rPh>
    <rPh sb="2" eb="3">
      <t>カタ</t>
    </rPh>
    <phoneticPr fontId="1"/>
  </si>
  <si>
    <t>別添の現行運賃の運賃認可書及び適用方（写し）のとおり。ただし、自動車の種類の項目は除く。</t>
    <rPh sb="0" eb="2">
      <t>ベッテン</t>
    </rPh>
    <rPh sb="3" eb="5">
      <t>ゲンコウ</t>
    </rPh>
    <rPh sb="5" eb="7">
      <t>ウンチン</t>
    </rPh>
    <rPh sb="8" eb="10">
      <t>ウンチン</t>
    </rPh>
    <rPh sb="10" eb="12">
      <t>ニンカ</t>
    </rPh>
    <rPh sb="12" eb="13">
      <t>ショ</t>
    </rPh>
    <rPh sb="13" eb="14">
      <t>オヨ</t>
    </rPh>
    <rPh sb="15" eb="17">
      <t>テキヨウ</t>
    </rPh>
    <rPh sb="17" eb="18">
      <t>カタ</t>
    </rPh>
    <rPh sb="19" eb="20">
      <t>ウツ</t>
    </rPh>
    <rPh sb="38" eb="40">
      <t>コウモク</t>
    </rPh>
    <rPh sb="41" eb="42">
      <t>ノゾ</t>
    </rPh>
    <phoneticPr fontId="1"/>
  </si>
  <si>
    <t>自動車の種類は、別添の現行運賃の認可書及び適用方（写し）のとおり。</t>
    <rPh sb="8" eb="10">
      <t>ベッテン</t>
    </rPh>
    <rPh sb="11" eb="13">
      <t>ゲンコウ</t>
    </rPh>
    <rPh sb="13" eb="15">
      <t>ウンチン</t>
    </rPh>
    <rPh sb="16" eb="20">
      <t>ニンカショオヨ</t>
    </rPh>
    <rPh sb="21" eb="24">
      <t>テキヨウカタ</t>
    </rPh>
    <rPh sb="25" eb="26">
      <t>ウツ</t>
    </rPh>
    <phoneticPr fontId="1"/>
  </si>
  <si>
    <t>別添の現行運賃の運賃認可書及び適用方（写し）のとおり。</t>
    <rPh sb="0" eb="2">
      <t>ベッテン</t>
    </rPh>
    <rPh sb="3" eb="5">
      <t>ゲンコウ</t>
    </rPh>
    <rPh sb="5" eb="7">
      <t>ウンチン</t>
    </rPh>
    <rPh sb="8" eb="10">
      <t>ウンチン</t>
    </rPh>
    <rPh sb="10" eb="12">
      <t>ニンカ</t>
    </rPh>
    <rPh sb="12" eb="13">
      <t>ショ</t>
    </rPh>
    <rPh sb="13" eb="14">
      <t>オヨ</t>
    </rPh>
    <rPh sb="15" eb="17">
      <t>テキヨウ</t>
    </rPh>
    <rPh sb="17" eb="18">
      <t>カタ</t>
    </rPh>
    <rPh sb="19" eb="20">
      <t>ウツ</t>
    </rPh>
    <phoneticPr fontId="1"/>
  </si>
  <si>
    <t>実施あり
実施なし</t>
    <rPh sb="0" eb="2">
      <t>ジッシ</t>
    </rPh>
    <rPh sb="6" eb="8">
      <t>ジッシ</t>
    </rPh>
    <phoneticPr fontId="6"/>
  </si>
  <si>
    <t>実施あり
実施なし</t>
    <phoneticPr fontId="6"/>
  </si>
  <si>
    <t>実施あり
実施なし</t>
    <phoneticPr fontId="6"/>
  </si>
  <si>
    <t>一般乗用旅客自動車運送事業の運賃及び料金変更認可申請書</t>
    <rPh sb="0" eb="13">
      <t>イ</t>
    </rPh>
    <rPh sb="14" eb="16">
      <t>ウンチン</t>
    </rPh>
    <rPh sb="16" eb="17">
      <t>オヨ</t>
    </rPh>
    <rPh sb="18" eb="20">
      <t>リョウキン</t>
    </rPh>
    <rPh sb="20" eb="22">
      <t>ヘンコウ</t>
    </rPh>
    <rPh sb="22" eb="24">
      <t>ニンカ</t>
    </rPh>
    <rPh sb="24" eb="26">
      <t>シンセイ</t>
    </rPh>
    <rPh sb="26" eb="27">
      <t>ショ</t>
    </rPh>
    <phoneticPr fontId="1"/>
  </si>
  <si>
    <t>時間距離併用制運賃
待料金</t>
    <rPh sb="0" eb="2">
      <t>ジカン</t>
    </rPh>
    <rPh sb="2" eb="4">
      <t>キョリ</t>
    </rPh>
    <rPh sb="4" eb="6">
      <t>ヘイヨウ</t>
    </rPh>
    <rPh sb="6" eb="7">
      <t>セイ</t>
    </rPh>
    <rPh sb="7" eb="9">
      <t>ウンチン</t>
    </rPh>
    <rPh sb="10" eb="11">
      <t>マ</t>
    </rPh>
    <rPh sb="11" eb="13">
      <t>リョウキン</t>
    </rPh>
    <phoneticPr fontId="1"/>
  </si>
  <si>
    <t>５.　申請理由</t>
    <rPh sb="3" eb="5">
      <t>シンセイ</t>
    </rPh>
    <rPh sb="5" eb="7">
      <t>リユウ</t>
    </rPh>
    <phoneticPr fontId="1"/>
  </si>
  <si>
    <t>〇〇ブロックの運賃改定に伴う新運賃適用のため</t>
    <phoneticPr fontId="1"/>
  </si>
  <si>
    <t>　今般、一般乗用旅客自動車運送事業の運賃を下記のとおり変更したいので、道路運送法第９条</t>
    <rPh sb="1" eb="3">
      <t>コンパン</t>
    </rPh>
    <rPh sb="21" eb="23">
      <t>カキ</t>
    </rPh>
    <rPh sb="27" eb="29">
      <t>ヘンコウ</t>
    </rPh>
    <rPh sb="35" eb="37">
      <t>ドウロ</t>
    </rPh>
    <rPh sb="37" eb="39">
      <t>ウンソウ</t>
    </rPh>
    <rPh sb="39" eb="40">
      <t>ホウ</t>
    </rPh>
    <rPh sb="40" eb="41">
      <t>ダイ</t>
    </rPh>
    <rPh sb="42" eb="43">
      <t>ジョウ</t>
    </rPh>
    <phoneticPr fontId="1"/>
  </si>
  <si>
    <t>の３及び同法施行規則第１０条の３の規定により申請します。</t>
    <rPh sb="2" eb="3">
      <t>オヨ</t>
    </rPh>
    <rPh sb="4" eb="6">
      <t>ドウホウ</t>
    </rPh>
    <rPh sb="6" eb="8">
      <t>セコウ</t>
    </rPh>
    <rPh sb="8" eb="10">
      <t>キソク</t>
    </rPh>
    <rPh sb="10" eb="11">
      <t>ダイ</t>
    </rPh>
    <rPh sb="13" eb="14">
      <t>ジョウ</t>
    </rPh>
    <rPh sb="17" eb="19">
      <t>キテイ</t>
    </rPh>
    <rPh sb="22" eb="24">
      <t>シンセイ</t>
    </rPh>
    <phoneticPr fontId="1"/>
  </si>
  <si>
    <t>（新）運賃及び料金並びに適用方</t>
    <rPh sb="1" eb="2">
      <t>シン</t>
    </rPh>
    <rPh sb="3" eb="5">
      <t>ウンチン</t>
    </rPh>
    <rPh sb="5" eb="6">
      <t>オヨ</t>
    </rPh>
    <rPh sb="7" eb="9">
      <t>リョウキン</t>
    </rPh>
    <rPh sb="9" eb="10">
      <t>ナラ</t>
    </rPh>
    <rPh sb="12" eb="14">
      <t>テキヨウ</t>
    </rPh>
    <rPh sb="14" eb="15">
      <t>カタ</t>
    </rPh>
    <phoneticPr fontId="1"/>
  </si>
  <si>
    <t>（旧）運賃及び料金並びに適用方</t>
    <rPh sb="1" eb="2">
      <t>キュウ</t>
    </rPh>
    <rPh sb="3" eb="5">
      <t>ウンチン</t>
    </rPh>
    <rPh sb="5" eb="6">
      <t>オヨ</t>
    </rPh>
    <rPh sb="7" eb="9">
      <t>リョウキン</t>
    </rPh>
    <rPh sb="9" eb="10">
      <t>ナラ</t>
    </rPh>
    <rPh sb="12" eb="15">
      <t>テキヨウカタ</t>
    </rPh>
    <phoneticPr fontId="1"/>
  </si>
  <si>
    <t>割増</t>
    <rPh sb="0" eb="2">
      <t>ワリマシ</t>
    </rPh>
    <phoneticPr fontId="1"/>
  </si>
  <si>
    <t>分</t>
    <rPh sb="0" eb="1">
      <t>フン</t>
    </rPh>
    <phoneticPr fontId="1"/>
  </si>
  <si>
    <t>秒</t>
    <rPh sb="0" eb="1">
      <t>ビョウ</t>
    </rPh>
    <phoneticPr fontId="1"/>
  </si>
  <si>
    <t>E</t>
    <phoneticPr fontId="1"/>
  </si>
  <si>
    <t>　迎車回送距離が２．０キロメートルを超える場合は、発車地点から２．０キロメートルの地点を距離制運賃の起算点とする。
　ただし、２．０キロメートル未満の回送料は収受しない。</t>
    <phoneticPr fontId="1"/>
  </si>
  <si>
    <t>３．</t>
    <phoneticPr fontId="1"/>
  </si>
  <si>
    <t>４．</t>
    <phoneticPr fontId="1"/>
  </si>
  <si>
    <t>５．</t>
    <phoneticPr fontId="1"/>
  </si>
  <si>
    <t>３．</t>
    <phoneticPr fontId="1"/>
  </si>
  <si>
    <t>４．</t>
    <phoneticPr fontId="1"/>
  </si>
  <si>
    <t>５．</t>
    <phoneticPr fontId="1"/>
  </si>
  <si>
    <t>割引</t>
    <rPh sb="0" eb="2">
      <t>ワリビキ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</si>
</sst>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Red]\(0\)"/>
    <numFmt numFmtId="177" formatCode="#,##0.0&quot;km&quot;"/>
    <numFmt numFmtId="178" formatCode="#,##0&quot;円&quot;"/>
    <numFmt numFmtId="179" formatCode="#,##0&quot;m&quot;"/>
    <numFmt numFmtId="180" formatCode="#,##0&quot;　円&quot;"/>
    <numFmt numFmtId="181" formatCode="#,##0.000&quot;km&quot;"/>
    <numFmt numFmtId="182" formatCode="#,##0_ "/>
    <numFmt numFmtId="183" formatCode="0&quot;m&quot;"/>
  </numFmts>
  <fonts count="11">
    <font>
      <sz val="11"/>
      <color theme="1"/>
      <name val="ＭＳ Ｐゴシック"/>
    </font>
    <font>
      <sz val="6"/>
      <name val="ＭＳ Ｐゴシック"/>
      <family val="3"/>
      <charset val="128"/>
    </font>
    <font>
      <sz val="11"/>
      <color theme="1"/>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6"/>
      <name val="ＭＳ Ｐゴシック"/>
      <family val="2"/>
      <charset val="128"/>
      <scheme val="minor"/>
    </font>
    <font>
      <sz val="12"/>
      <name val="MS UI Gothic"/>
      <family val="3"/>
      <charset val="128"/>
    </font>
    <font>
      <b/>
      <sz val="12"/>
      <name val="MS UI Gothic"/>
      <family val="3"/>
      <charset val="128"/>
    </font>
    <font>
      <sz val="9"/>
      <color indexed="81"/>
      <name val="ＭＳ Ｐゴシック"/>
      <family val="3"/>
      <charset val="128"/>
    </font>
    <font>
      <sz val="16"/>
      <color theme="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right/>
      <top style="dotted">
        <color auto="1"/>
      </top>
      <bottom/>
      <diagonal/>
    </border>
    <border>
      <left/>
      <right/>
      <top style="dotted">
        <color auto="1"/>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style="dotted">
        <color auto="1"/>
      </right>
      <top style="dotted">
        <color auto="1"/>
      </top>
      <bottom/>
      <diagonal/>
    </border>
  </borders>
  <cellStyleXfs count="3">
    <xf numFmtId="0" fontId="0" fillId="0" borderId="0">
      <alignment vertical="center"/>
    </xf>
    <xf numFmtId="0" fontId="3" fillId="0" borderId="0">
      <alignment vertical="center"/>
    </xf>
    <xf numFmtId="0" fontId="4" fillId="0" borderId="0"/>
  </cellStyleXfs>
  <cellXfs count="26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0" fillId="0" borderId="0" xfId="0" applyAlignment="1">
      <alignment vertical="center"/>
    </xf>
    <xf numFmtId="0" fontId="0" fillId="0" borderId="0" xfId="0" applyAlignment="1">
      <alignment horizontal="distributed" vertical="center"/>
    </xf>
    <xf numFmtId="0" fontId="0" fillId="0" borderId="0" xfId="0" applyBorder="1" applyAlignment="1">
      <alignment vertical="center"/>
    </xf>
    <xf numFmtId="49" fontId="0" fillId="0" borderId="0" xfId="0" applyNumberFormat="1">
      <alignment vertical="center"/>
    </xf>
    <xf numFmtId="49" fontId="2" fillId="0" borderId="0" xfId="0" applyNumberFormat="1" applyFont="1">
      <alignment vertical="center"/>
    </xf>
    <xf numFmtId="0" fontId="0" fillId="0" borderId="0" xfId="0" applyBorder="1">
      <alignment vertical="center"/>
    </xf>
    <xf numFmtId="0" fontId="0" fillId="0" borderId="4" xfId="0" applyBorder="1">
      <alignment vertical="center"/>
    </xf>
    <xf numFmtId="0" fontId="0" fillId="0" borderId="0" xfId="0" applyBorder="1" applyAlignment="1">
      <alignment horizontal="distributed" vertical="center"/>
    </xf>
    <xf numFmtId="0" fontId="0" fillId="0" borderId="0" xfId="0" applyBorder="1" applyAlignment="1">
      <alignment vertical="center" wrapText="1"/>
    </xf>
    <xf numFmtId="180" fontId="5" fillId="0" borderId="20" xfId="2" applyNumberFormat="1" applyFont="1" applyFill="1" applyBorder="1" applyAlignment="1">
      <alignment horizontal="right" vertical="center"/>
    </xf>
    <xf numFmtId="0" fontId="5" fillId="0" borderId="20" xfId="2" applyFont="1" applyFill="1" applyBorder="1" applyAlignment="1">
      <alignment horizontal="right" vertical="center"/>
    </xf>
    <xf numFmtId="180" fontId="5" fillId="0" borderId="2" xfId="2" applyNumberFormat="1" applyFont="1" applyFill="1" applyBorder="1" applyAlignment="1">
      <alignment horizontal="right" vertical="center"/>
    </xf>
    <xf numFmtId="0" fontId="5" fillId="0" borderId="2" xfId="2" applyFont="1" applyFill="1" applyBorder="1" applyAlignment="1">
      <alignment horizontal="right" vertical="center"/>
    </xf>
    <xf numFmtId="180" fontId="5" fillId="0" borderId="28" xfId="2" applyNumberFormat="1" applyFont="1" applyFill="1" applyBorder="1" applyAlignment="1">
      <alignment horizontal="right" vertical="center"/>
    </xf>
    <xf numFmtId="0" fontId="5" fillId="0" borderId="28" xfId="2" applyFont="1" applyFill="1" applyBorder="1" applyAlignment="1">
      <alignment horizontal="right" vertical="center"/>
    </xf>
    <xf numFmtId="0" fontId="0" fillId="2" borderId="0" xfId="0" applyFill="1" applyAlignment="1">
      <alignment horizontal="center" vertical="center" shrinkToFit="1"/>
    </xf>
    <xf numFmtId="0" fontId="0" fillId="0" borderId="0" xfId="0" applyFill="1" applyBorder="1" applyAlignment="1">
      <alignment horizontal="center" vertical="center" shrinkToFit="1"/>
    </xf>
    <xf numFmtId="180" fontId="5" fillId="0" borderId="8" xfId="2" applyNumberFormat="1" applyFont="1" applyFill="1" applyBorder="1" applyAlignment="1">
      <alignment horizontal="right" vertical="center"/>
    </xf>
    <xf numFmtId="0" fontId="5" fillId="0" borderId="8" xfId="2" applyFont="1" applyFill="1" applyBorder="1" applyAlignment="1">
      <alignment horizontal="right" vertical="center"/>
    </xf>
    <xf numFmtId="0" fontId="5" fillId="0" borderId="0" xfId="2" applyFont="1" applyFill="1" applyBorder="1" applyAlignment="1">
      <alignment horizontal="right" vertical="center"/>
    </xf>
    <xf numFmtId="180" fontId="5" fillId="0" borderId="12" xfId="2" applyNumberFormat="1" applyFont="1" applyFill="1" applyBorder="1" applyAlignment="1">
      <alignment horizontal="right" vertical="center"/>
    </xf>
    <xf numFmtId="0" fontId="5" fillId="0" borderId="12" xfId="2" applyFont="1" applyFill="1" applyBorder="1" applyAlignment="1">
      <alignment horizontal="right" vertical="center"/>
    </xf>
    <xf numFmtId="0" fontId="2" fillId="0" borderId="0" xfId="0" applyFont="1" applyBorder="1" applyAlignment="1">
      <alignment horizontal="distributed" vertical="center"/>
    </xf>
    <xf numFmtId="0" fontId="0" fillId="0" borderId="4" xfId="0" applyBorder="1" applyAlignment="1">
      <alignment horizontal="distributed" vertical="center"/>
    </xf>
    <xf numFmtId="0" fontId="0" fillId="0" borderId="5" xfId="0" applyBorder="1" applyAlignment="1">
      <alignment horizontal="distributed" vertical="center"/>
    </xf>
    <xf numFmtId="0" fontId="10" fillId="0" borderId="0" xfId="0" applyFont="1" applyAlignment="1">
      <alignment horizontal="center" vertical="center"/>
    </xf>
    <xf numFmtId="177" fontId="5" fillId="0" borderId="0" xfId="2" applyNumberFormat="1" applyFont="1" applyFill="1" applyBorder="1" applyAlignment="1">
      <alignment horizontal="center" vertical="center"/>
    </xf>
    <xf numFmtId="0" fontId="0" fillId="0" borderId="0" xfId="0" applyFill="1" applyBorder="1" applyAlignment="1">
      <alignment horizontal="center" vertical="center"/>
    </xf>
    <xf numFmtId="178" fontId="5" fillId="0" borderId="0" xfId="2" applyNumberFormat="1" applyFont="1" applyFill="1" applyBorder="1" applyAlignment="1">
      <alignment horizontal="center" vertical="center"/>
    </xf>
    <xf numFmtId="179" fontId="5" fillId="0" borderId="0" xfId="2" applyNumberFormat="1" applyFont="1" applyFill="1" applyBorder="1" applyAlignment="1">
      <alignment horizontal="center" vertical="center"/>
    </xf>
    <xf numFmtId="38" fontId="5" fillId="0" borderId="0" xfId="2" applyNumberFormat="1" applyFont="1" applyFill="1" applyBorder="1" applyAlignment="1">
      <alignment horizontal="center" vertical="center"/>
    </xf>
    <xf numFmtId="180" fontId="5" fillId="0" borderId="0" xfId="2" applyNumberFormat="1" applyFont="1" applyFill="1" applyBorder="1" applyAlignment="1">
      <alignment horizontal="right" vertical="center"/>
    </xf>
    <xf numFmtId="181" fontId="5" fillId="0" borderId="0" xfId="2" applyNumberFormat="1" applyFont="1" applyFill="1" applyBorder="1" applyAlignment="1">
      <alignment horizontal="center" vertical="center"/>
    </xf>
    <xf numFmtId="0" fontId="0" fillId="0" borderId="0" xfId="0" applyFill="1" applyBorder="1">
      <alignment vertical="center"/>
    </xf>
    <xf numFmtId="0" fontId="5" fillId="0" borderId="0" xfId="2" applyFont="1" applyFill="1" applyBorder="1" applyAlignment="1">
      <alignment horizontal="center" vertical="center" textRotation="255"/>
    </xf>
    <xf numFmtId="0" fontId="0" fillId="0" borderId="0" xfId="0" applyFill="1" applyBorder="1" applyAlignment="1">
      <alignment horizontal="center" vertical="center" textRotation="255"/>
    </xf>
    <xf numFmtId="0" fontId="5" fillId="0" borderId="0" xfId="2" applyFont="1" applyFill="1" applyBorder="1" applyAlignment="1">
      <alignment horizontal="center" vertical="center" shrinkToFit="1"/>
    </xf>
    <xf numFmtId="0" fontId="7" fillId="0" borderId="0" xfId="2" applyFont="1" applyFill="1" applyBorder="1" applyAlignment="1">
      <alignment horizontal="center" vertical="center" wrapText="1" shrinkToFit="1"/>
    </xf>
    <xf numFmtId="0" fontId="2" fillId="0" borderId="4" xfId="0" applyFont="1" applyBorder="1">
      <alignment vertical="center"/>
    </xf>
    <xf numFmtId="0" fontId="2" fillId="0" borderId="0" xfId="0" applyFont="1" applyFill="1" applyBorder="1" applyAlignment="1">
      <alignment horizontal="center" vertical="center"/>
    </xf>
    <xf numFmtId="0" fontId="2" fillId="0" borderId="4" xfId="0" applyFont="1" applyBorder="1" applyAlignment="1">
      <alignment horizontal="center" vertical="center"/>
    </xf>
    <xf numFmtId="0" fontId="0" fillId="0" borderId="6" xfId="0" applyBorder="1">
      <alignment vertical="center"/>
    </xf>
    <xf numFmtId="0" fontId="0" fillId="2" borderId="0" xfId="0" applyFill="1" applyAlignment="1">
      <alignment horizontal="center" vertical="center"/>
    </xf>
    <xf numFmtId="0" fontId="0" fillId="0" borderId="0" xfId="0" applyFill="1" applyBorder="1" applyAlignment="1">
      <alignment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0" fillId="0" borderId="0" xfId="0" applyFill="1" applyAlignment="1">
      <alignment vertical="center"/>
    </xf>
    <xf numFmtId="49" fontId="2" fillId="0" borderId="0" xfId="0" applyNumberFormat="1" applyFont="1" applyAlignment="1">
      <alignment vertical="center"/>
    </xf>
    <xf numFmtId="49" fontId="0" fillId="0" borderId="0" xfId="0" applyNumberFormat="1" applyAlignment="1">
      <alignment vertical="center"/>
    </xf>
    <xf numFmtId="0" fontId="0" fillId="0" borderId="0" xfId="0" applyAlignment="1">
      <alignment vertical="center"/>
    </xf>
    <xf numFmtId="0" fontId="2" fillId="2" borderId="0" xfId="0" applyFont="1" applyFill="1" applyAlignment="1">
      <alignment horizontal="left" vertical="center" indent="1"/>
    </xf>
    <xf numFmtId="0" fontId="0" fillId="2" borderId="0" xfId="0" applyFill="1" applyAlignment="1">
      <alignment horizontal="left" vertical="center" indent="1"/>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distributed" vertical="center"/>
    </xf>
    <xf numFmtId="0" fontId="0" fillId="0" borderId="0" xfId="0" applyAlignment="1">
      <alignment horizontal="distributed" vertical="center"/>
    </xf>
    <xf numFmtId="0" fontId="2" fillId="0" borderId="0" xfId="0" applyFont="1" applyAlignment="1">
      <alignment horizontal="left" vertical="center" indent="1"/>
    </xf>
    <xf numFmtId="0" fontId="0" fillId="0" borderId="0" xfId="0" applyAlignment="1">
      <alignment horizontal="left" vertical="center" indent="1"/>
    </xf>
    <xf numFmtId="0" fontId="2" fillId="2" borderId="0" xfId="0" applyFont="1" applyFill="1" applyAlignment="1">
      <alignment vertical="center"/>
    </xf>
    <xf numFmtId="0" fontId="0" fillId="2" borderId="0" xfId="0" applyFill="1" applyAlignment="1">
      <alignment vertical="center"/>
    </xf>
    <xf numFmtId="0" fontId="0" fillId="0" borderId="0" xfId="0" applyBorder="1" applyAlignment="1">
      <alignment vertical="center"/>
    </xf>
    <xf numFmtId="0" fontId="5" fillId="0" borderId="2" xfId="2" applyFont="1" applyFill="1" applyBorder="1" applyAlignment="1">
      <alignment horizontal="center" vertical="center" shrinkToFit="1"/>
    </xf>
    <xf numFmtId="0" fontId="0" fillId="0" borderId="2" xfId="0" applyFill="1" applyBorder="1" applyAlignment="1">
      <alignment horizontal="center" vertical="center"/>
    </xf>
    <xf numFmtId="0" fontId="0" fillId="0" borderId="24" xfId="0" applyFill="1" applyBorder="1" applyAlignment="1">
      <alignment horizontal="center" vertical="center"/>
    </xf>
    <xf numFmtId="0" fontId="5" fillId="0" borderId="23" xfId="2" applyFont="1" applyBorder="1" applyAlignment="1">
      <alignment horizontal="center" vertical="center" shrinkToFit="1"/>
    </xf>
    <xf numFmtId="0" fontId="5" fillId="0" borderId="20" xfId="2" applyFont="1" applyBorder="1" applyAlignment="1">
      <alignment horizontal="center" vertical="center" shrinkToFit="1"/>
    </xf>
    <xf numFmtId="0" fontId="5" fillId="0" borderId="22" xfId="2" applyFont="1" applyBorder="1" applyAlignment="1">
      <alignment horizontal="center" vertical="center" shrinkToFit="1"/>
    </xf>
    <xf numFmtId="0" fontId="5" fillId="0" borderId="17" xfId="2" applyFont="1" applyBorder="1" applyAlignment="1">
      <alignment horizontal="center" vertical="center"/>
    </xf>
    <xf numFmtId="0" fontId="5" fillId="0" borderId="28" xfId="2" applyFont="1" applyBorder="1" applyAlignment="1">
      <alignment horizontal="center" vertical="center"/>
    </xf>
    <xf numFmtId="0" fontId="5" fillId="0" borderId="18" xfId="2" applyFont="1" applyBorder="1" applyAlignment="1">
      <alignment horizontal="center" vertical="center"/>
    </xf>
    <xf numFmtId="0" fontId="8" fillId="2" borderId="11" xfId="2" applyFont="1" applyFill="1" applyBorder="1" applyAlignment="1">
      <alignment horizontal="center" vertical="center"/>
    </xf>
    <xf numFmtId="0" fontId="3" fillId="2" borderId="12" xfId="0" applyFont="1" applyFill="1" applyBorder="1" applyAlignment="1">
      <alignment horizontal="center" vertical="center"/>
    </xf>
    <xf numFmtId="0" fontId="8" fillId="2" borderId="14" xfId="2" applyFont="1" applyFill="1" applyBorder="1" applyAlignment="1">
      <alignment horizontal="center" vertical="center"/>
    </xf>
    <xf numFmtId="0" fontId="3" fillId="2" borderId="15" xfId="0" applyFont="1" applyFill="1" applyBorder="1" applyAlignment="1">
      <alignment horizontal="center" vertical="center"/>
    </xf>
    <xf numFmtId="0" fontId="8" fillId="2" borderId="31" xfId="2" applyFont="1" applyFill="1" applyBorder="1" applyAlignment="1">
      <alignment horizontal="center" vertical="center"/>
    </xf>
    <xf numFmtId="0" fontId="8" fillId="2" borderId="12" xfId="2" applyFont="1" applyFill="1" applyBorder="1" applyAlignment="1">
      <alignment horizontal="center" vertical="center"/>
    </xf>
    <xf numFmtId="0" fontId="3" fillId="2" borderId="13"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16" xfId="0" applyFont="1" applyFill="1" applyBorder="1" applyAlignment="1">
      <alignment horizontal="center" vertical="center"/>
    </xf>
    <xf numFmtId="176" fontId="5" fillId="0" borderId="11" xfId="2" applyNumberFormat="1" applyFont="1" applyBorder="1" applyAlignment="1">
      <alignment horizontal="center" vertical="center" wrapText="1"/>
    </xf>
    <xf numFmtId="176" fontId="5" fillId="0" borderId="12" xfId="2" applyNumberFormat="1" applyFont="1" applyBorder="1" applyAlignment="1">
      <alignment horizontal="center" vertical="center"/>
    </xf>
    <xf numFmtId="176" fontId="5" fillId="0" borderId="13" xfId="2" applyNumberFormat="1" applyFont="1" applyBorder="1" applyAlignment="1">
      <alignment horizontal="center" vertical="center"/>
    </xf>
    <xf numFmtId="176" fontId="5" fillId="0" borderId="14" xfId="2" applyNumberFormat="1" applyFont="1" applyBorder="1" applyAlignment="1">
      <alignment horizontal="center" vertical="center"/>
    </xf>
    <xf numFmtId="176" fontId="5" fillId="0" borderId="15" xfId="2" applyNumberFormat="1" applyFont="1" applyBorder="1" applyAlignment="1">
      <alignment horizontal="center" vertical="center"/>
    </xf>
    <xf numFmtId="176" fontId="5" fillId="0" borderId="16" xfId="2" applyNumberFormat="1" applyFont="1" applyBorder="1" applyAlignment="1">
      <alignment horizontal="center" vertical="center"/>
    </xf>
    <xf numFmtId="0" fontId="5" fillId="0" borderId="31" xfId="2" applyFont="1" applyBorder="1" applyAlignment="1">
      <alignment horizontal="center" vertical="center"/>
    </xf>
    <xf numFmtId="0" fontId="0" fillId="0" borderId="32" xfId="0" applyBorder="1" applyAlignment="1">
      <alignment horizontal="center" vertical="center"/>
    </xf>
    <xf numFmtId="0" fontId="5" fillId="0" borderId="29" xfId="2" applyFont="1" applyBorder="1" applyAlignment="1">
      <alignment horizontal="center" vertical="center"/>
    </xf>
    <xf numFmtId="0" fontId="0" fillId="0" borderId="27" xfId="0" applyBorder="1" applyAlignment="1">
      <alignment horizontal="center" vertical="center"/>
    </xf>
    <xf numFmtId="178" fontId="5" fillId="0" borderId="2" xfId="2" applyNumberFormat="1" applyFont="1" applyFill="1" applyBorder="1" applyAlignment="1">
      <alignment horizontal="center" vertical="center"/>
    </xf>
    <xf numFmtId="183" fontId="5" fillId="0" borderId="25" xfId="2" applyNumberFormat="1" applyFont="1" applyFill="1" applyBorder="1" applyAlignment="1">
      <alignment horizontal="center" vertical="center"/>
    </xf>
    <xf numFmtId="183" fontId="5" fillId="0" borderId="2" xfId="2" applyNumberFormat="1" applyFont="1" applyFill="1" applyBorder="1" applyAlignment="1">
      <alignment horizontal="center" vertical="center"/>
    </xf>
    <xf numFmtId="183" fontId="0" fillId="0" borderId="2" xfId="0" applyNumberFormat="1" applyFill="1" applyBorder="1" applyAlignment="1">
      <alignment horizontal="center" vertical="center"/>
    </xf>
    <xf numFmtId="38" fontId="5" fillId="0" borderId="12" xfId="2" applyNumberFormat="1" applyFont="1" applyFill="1" applyBorder="1" applyAlignment="1">
      <alignment horizontal="center" vertical="center"/>
    </xf>
    <xf numFmtId="0" fontId="0" fillId="0" borderId="12" xfId="0" applyFill="1" applyBorder="1" applyAlignment="1">
      <alignment horizontal="center" vertical="center"/>
    </xf>
    <xf numFmtId="178" fontId="5" fillId="0" borderId="12" xfId="2" applyNumberFormat="1" applyFont="1" applyFill="1" applyBorder="1" applyAlignment="1">
      <alignment horizontal="center" vertical="center"/>
    </xf>
    <xf numFmtId="0" fontId="0" fillId="0" borderId="13" xfId="0" applyFill="1" applyBorder="1" applyAlignment="1">
      <alignment horizontal="center" vertical="center"/>
    </xf>
    <xf numFmtId="183" fontId="5" fillId="0" borderId="31" xfId="2" applyNumberFormat="1" applyFont="1" applyFill="1" applyBorder="1" applyAlignment="1">
      <alignment horizontal="center" vertical="center"/>
    </xf>
    <xf numFmtId="183" fontId="5" fillId="0" borderId="12" xfId="2" applyNumberFormat="1" applyFont="1" applyFill="1" applyBorder="1" applyAlignment="1">
      <alignment horizontal="center" vertical="center"/>
    </xf>
    <xf numFmtId="183" fontId="0" fillId="0" borderId="12" xfId="0" applyNumberFormat="1" applyFill="1" applyBorder="1" applyAlignment="1">
      <alignment horizontal="center" vertical="center"/>
    </xf>
    <xf numFmtId="0" fontId="5" fillId="0" borderId="1" xfId="2" applyFont="1"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 xfId="0" applyFill="1" applyBorder="1" applyAlignment="1">
      <alignment horizontal="center" vertical="center"/>
    </xf>
    <xf numFmtId="0" fontId="0" fillId="2" borderId="24" xfId="0" applyFill="1" applyBorder="1" applyAlignment="1">
      <alignment horizontal="center" vertical="center"/>
    </xf>
    <xf numFmtId="0" fontId="0" fillId="2" borderId="23" xfId="0" applyFill="1" applyBorder="1" applyAlignment="1">
      <alignment horizontal="center" vertical="center" shrinkToFit="1"/>
    </xf>
    <xf numFmtId="0" fontId="0" fillId="2" borderId="20" xfId="0" applyFill="1" applyBorder="1" applyAlignment="1">
      <alignment horizontal="center" vertical="center"/>
    </xf>
    <xf numFmtId="0" fontId="0" fillId="2" borderId="22" xfId="0" applyFill="1" applyBorder="1" applyAlignment="1">
      <alignment horizontal="center" vertical="center"/>
    </xf>
    <xf numFmtId="0" fontId="5" fillId="0" borderId="19" xfId="2" applyFont="1" applyFill="1" applyBorder="1" applyAlignment="1">
      <alignment horizontal="center" vertical="center" shrinkToFit="1"/>
    </xf>
    <xf numFmtId="0" fontId="0" fillId="0" borderId="20" xfId="0" applyFill="1" applyBorder="1" applyAlignment="1">
      <alignment horizontal="center" vertical="center"/>
    </xf>
    <xf numFmtId="0" fontId="0" fillId="0" borderId="22" xfId="0" applyFill="1" applyBorder="1" applyAlignment="1">
      <alignment horizontal="center" vertical="center"/>
    </xf>
    <xf numFmtId="178" fontId="5" fillId="0" borderId="20" xfId="2" applyNumberFormat="1" applyFont="1" applyFill="1" applyBorder="1" applyAlignment="1">
      <alignment horizontal="center" vertical="center"/>
    </xf>
    <xf numFmtId="178" fontId="5" fillId="0" borderId="21" xfId="2" applyNumberFormat="1" applyFont="1" applyFill="1" applyBorder="1" applyAlignment="1">
      <alignment horizontal="center" vertical="center"/>
    </xf>
    <xf numFmtId="0" fontId="5" fillId="0" borderId="31" xfId="2" applyFont="1" applyBorder="1" applyAlignment="1">
      <alignment horizontal="center" vertical="center" textRotation="255"/>
    </xf>
    <xf numFmtId="0" fontId="0" fillId="0" borderId="32" xfId="0" applyBorder="1" applyAlignment="1">
      <alignment horizontal="center" vertical="center" textRotation="255"/>
    </xf>
    <xf numFmtId="0" fontId="5" fillId="0" borderId="33" xfId="2" applyFont="1" applyBorder="1" applyAlignment="1">
      <alignment horizontal="center" vertical="center" textRotation="255"/>
    </xf>
    <xf numFmtId="0" fontId="0" fillId="0" borderId="10" xfId="0" applyBorder="1" applyAlignment="1">
      <alignment horizontal="center" vertical="center" textRotation="255"/>
    </xf>
    <xf numFmtId="0" fontId="0" fillId="0" borderId="32" xfId="0" applyFill="1" applyBorder="1" applyAlignment="1">
      <alignment horizontal="center" vertical="center"/>
    </xf>
    <xf numFmtId="179" fontId="5" fillId="0" borderId="11" xfId="2" applyNumberFormat="1" applyFont="1" applyFill="1" applyBorder="1" applyAlignment="1">
      <alignment horizontal="center" vertical="center"/>
    </xf>
    <xf numFmtId="0" fontId="5" fillId="0" borderId="30" xfId="2" applyFont="1"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7" fillId="2" borderId="31" xfId="2" applyFont="1" applyFill="1" applyBorder="1" applyAlignment="1">
      <alignment horizontal="center" vertical="center" wrapText="1" shrinkToFit="1"/>
    </xf>
    <xf numFmtId="0" fontId="0" fillId="2" borderId="12" xfId="0" applyFill="1" applyBorder="1" applyAlignment="1">
      <alignment horizontal="center" vertical="center" shrinkToFit="1"/>
    </xf>
    <xf numFmtId="0" fontId="7" fillId="2" borderId="33" xfId="2" applyFont="1" applyFill="1" applyBorder="1" applyAlignment="1">
      <alignment horizontal="center" vertical="center" shrinkToFit="1"/>
    </xf>
    <xf numFmtId="0" fontId="0" fillId="2" borderId="0" xfId="0" applyFill="1" applyAlignment="1">
      <alignment horizontal="center" vertical="center" shrinkToFit="1"/>
    </xf>
    <xf numFmtId="0" fontId="0" fillId="2" borderId="0" xfId="0" applyFill="1" applyBorder="1" applyAlignment="1">
      <alignment horizontal="center" vertical="center" shrinkToFit="1"/>
    </xf>
    <xf numFmtId="0" fontId="5" fillId="0" borderId="7" xfId="2" applyFont="1" applyFill="1" applyBorder="1" applyAlignment="1">
      <alignment horizontal="center" vertical="center" shrinkToFit="1"/>
    </xf>
    <xf numFmtId="0" fontId="0" fillId="0" borderId="8" xfId="0" applyFill="1" applyBorder="1" applyAlignment="1">
      <alignment horizontal="center" vertical="center"/>
    </xf>
    <xf numFmtId="0" fontId="0" fillId="0" borderId="35" xfId="0" applyFill="1" applyBorder="1" applyAlignment="1">
      <alignment horizontal="center" vertical="center"/>
    </xf>
    <xf numFmtId="177" fontId="5" fillId="0" borderId="25" xfId="2" applyNumberFormat="1" applyFont="1" applyFill="1" applyBorder="1" applyAlignment="1">
      <alignment horizontal="center" vertical="center"/>
    </xf>
    <xf numFmtId="177" fontId="5" fillId="0" borderId="2" xfId="2" applyNumberFormat="1" applyFont="1" applyFill="1" applyBorder="1" applyAlignment="1">
      <alignment horizontal="center" vertical="center"/>
    </xf>
    <xf numFmtId="178" fontId="5" fillId="0" borderId="3" xfId="2" applyNumberFormat="1" applyFont="1" applyFill="1" applyBorder="1" applyAlignment="1">
      <alignment horizontal="center" vertical="center"/>
    </xf>
    <xf numFmtId="179" fontId="5" fillId="0" borderId="1" xfId="2" applyNumberFormat="1" applyFont="1" applyFill="1" applyBorder="1" applyAlignment="1">
      <alignment horizontal="center" vertical="center"/>
    </xf>
    <xf numFmtId="0" fontId="0" fillId="0" borderId="3" xfId="0" applyFill="1" applyBorder="1" applyAlignment="1">
      <alignment horizontal="center" vertical="center"/>
    </xf>
    <xf numFmtId="178" fontId="5" fillId="0" borderId="11" xfId="2" applyNumberFormat="1" applyFont="1" applyFill="1" applyBorder="1" applyAlignment="1">
      <alignment horizontal="center" vertical="center"/>
    </xf>
    <xf numFmtId="0" fontId="5" fillId="0" borderId="11" xfId="2" applyFont="1" applyBorder="1" applyAlignment="1">
      <alignment horizontal="justify" vertical="center"/>
    </xf>
    <xf numFmtId="0" fontId="0" fillId="0" borderId="12" xfId="0" applyBorder="1" applyAlignment="1">
      <alignment horizontal="justify" vertical="center"/>
    </xf>
    <xf numFmtId="0" fontId="0" fillId="0" borderId="32" xfId="0" applyBorder="1" applyAlignment="1">
      <alignment horizontal="justify" vertical="center"/>
    </xf>
    <xf numFmtId="0" fontId="5" fillId="0" borderId="14" xfId="2" applyFont="1" applyBorder="1" applyAlignment="1">
      <alignment horizontal="justify" vertical="center"/>
    </xf>
    <xf numFmtId="0" fontId="0" fillId="0" borderId="15" xfId="0" applyBorder="1" applyAlignment="1">
      <alignment horizontal="justify" vertical="center"/>
    </xf>
    <xf numFmtId="0" fontId="0" fillId="0" borderId="27" xfId="0" applyBorder="1" applyAlignment="1">
      <alignment horizontal="justify" vertical="center"/>
    </xf>
    <xf numFmtId="0" fontId="5" fillId="0" borderId="20" xfId="2"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38" fontId="5" fillId="0" borderId="11" xfId="2" applyNumberFormat="1" applyFont="1" applyFill="1" applyBorder="1" applyAlignment="1">
      <alignment horizontal="center" vertical="center"/>
    </xf>
    <xf numFmtId="0" fontId="0" fillId="2" borderId="36" xfId="0" applyFill="1" applyBorder="1" applyAlignment="1">
      <alignment horizontal="center" vertical="center" shrinkToFit="1"/>
    </xf>
    <xf numFmtId="0" fontId="0" fillId="2" borderId="8" xfId="0" applyFill="1" applyBorder="1" applyAlignment="1">
      <alignment horizontal="center" vertical="center"/>
    </xf>
    <xf numFmtId="0" fontId="0" fillId="2" borderId="35" xfId="0" applyFill="1" applyBorder="1" applyAlignment="1">
      <alignment horizontal="center" vertical="center"/>
    </xf>
    <xf numFmtId="0" fontId="5" fillId="0" borderId="11" xfId="2" applyFont="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177" fontId="5" fillId="0" borderId="23" xfId="2" applyNumberFormat="1" applyFont="1" applyFill="1" applyBorder="1" applyAlignment="1">
      <alignment horizontal="center" vertical="center"/>
    </xf>
    <xf numFmtId="177" fontId="5" fillId="0" borderId="20" xfId="2" applyNumberFormat="1" applyFont="1" applyFill="1" applyBorder="1" applyAlignment="1">
      <alignment horizontal="center" vertical="center"/>
    </xf>
    <xf numFmtId="178" fontId="5" fillId="0" borderId="1" xfId="2" applyNumberFormat="1" applyFont="1" applyFill="1" applyBorder="1" applyAlignment="1">
      <alignment horizontal="center" vertical="center"/>
    </xf>
    <xf numFmtId="38" fontId="5" fillId="0" borderId="1" xfId="2" applyNumberFormat="1" applyFont="1" applyFill="1" applyBorder="1" applyAlignment="1">
      <alignment horizontal="center" vertical="center"/>
    </xf>
    <xf numFmtId="38" fontId="5" fillId="0" borderId="2" xfId="2" applyNumberFormat="1" applyFont="1" applyFill="1" applyBorder="1" applyAlignment="1">
      <alignment horizontal="center" vertical="center"/>
    </xf>
    <xf numFmtId="177" fontId="5" fillId="0" borderId="30" xfId="2" applyNumberFormat="1" applyFont="1" applyFill="1" applyBorder="1" applyAlignment="1">
      <alignment horizontal="center" vertical="center"/>
    </xf>
    <xf numFmtId="177" fontId="5" fillId="0" borderId="28" xfId="2" applyNumberFormat="1" applyFont="1" applyFill="1" applyBorder="1" applyAlignment="1">
      <alignment horizontal="center" vertical="center"/>
    </xf>
    <xf numFmtId="178" fontId="5" fillId="0" borderId="8" xfId="2" applyNumberFormat="1" applyFont="1" applyFill="1" applyBorder="1" applyAlignment="1">
      <alignment horizontal="center" vertical="center"/>
    </xf>
    <xf numFmtId="0" fontId="0" fillId="0" borderId="9" xfId="0" applyFill="1" applyBorder="1" applyAlignment="1">
      <alignment horizontal="center" vertical="center"/>
    </xf>
    <xf numFmtId="179" fontId="5" fillId="0" borderId="7" xfId="2" applyNumberFormat="1" applyFont="1" applyFill="1" applyBorder="1" applyAlignment="1">
      <alignment horizontal="center" vertical="center"/>
    </xf>
    <xf numFmtId="178" fontId="5" fillId="0" borderId="7" xfId="2" applyNumberFormat="1" applyFont="1" applyFill="1" applyBorder="1" applyAlignment="1">
      <alignment horizontal="center" vertical="center"/>
    </xf>
    <xf numFmtId="38" fontId="5" fillId="0" borderId="7" xfId="2" applyNumberFormat="1" applyFont="1" applyFill="1" applyBorder="1" applyAlignment="1">
      <alignment horizontal="center" vertical="center"/>
    </xf>
    <xf numFmtId="38" fontId="5" fillId="0" borderId="8" xfId="2" applyNumberFormat="1" applyFont="1" applyFill="1" applyBorder="1" applyAlignment="1">
      <alignment horizontal="center" vertical="center"/>
    </xf>
    <xf numFmtId="0" fontId="0" fillId="0" borderId="21" xfId="0" applyFill="1" applyBorder="1" applyAlignment="1">
      <alignment horizontal="center" vertical="center"/>
    </xf>
    <xf numFmtId="179" fontId="5" fillId="0" borderId="19" xfId="2" applyNumberFormat="1" applyFont="1" applyFill="1" applyBorder="1" applyAlignment="1">
      <alignment horizontal="center" vertical="center"/>
    </xf>
    <xf numFmtId="178" fontId="5" fillId="0" borderId="19" xfId="2" applyNumberFormat="1" applyFont="1" applyFill="1" applyBorder="1" applyAlignment="1">
      <alignment horizontal="center" vertical="center"/>
    </xf>
    <xf numFmtId="38" fontId="5" fillId="0" borderId="19" xfId="2" applyNumberFormat="1" applyFont="1" applyFill="1" applyBorder="1" applyAlignment="1">
      <alignment horizontal="center" vertical="center"/>
    </xf>
    <xf numFmtId="38" fontId="5" fillId="0" borderId="20" xfId="2" applyNumberFormat="1" applyFont="1" applyFill="1" applyBorder="1" applyAlignment="1">
      <alignment horizontal="center" vertical="center"/>
    </xf>
    <xf numFmtId="183" fontId="5" fillId="0" borderId="23" xfId="2" applyNumberFormat="1" applyFont="1" applyFill="1" applyBorder="1" applyAlignment="1">
      <alignment horizontal="center" vertical="center"/>
    </xf>
    <xf numFmtId="183" fontId="5" fillId="0" borderId="20" xfId="2" applyNumberFormat="1" applyFont="1" applyFill="1" applyBorder="1" applyAlignment="1">
      <alignment horizontal="center" vertical="center"/>
    </xf>
    <xf numFmtId="183" fontId="0" fillId="0" borderId="20" xfId="0" applyNumberFormat="1" applyFill="1" applyBorder="1" applyAlignment="1">
      <alignment horizontal="center" vertical="center"/>
    </xf>
    <xf numFmtId="0" fontId="0" fillId="0" borderId="28" xfId="0" applyFill="1" applyBorder="1" applyAlignment="1">
      <alignment horizontal="center" vertical="center"/>
    </xf>
    <xf numFmtId="178" fontId="5" fillId="0" borderId="28" xfId="2" applyNumberFormat="1" applyFont="1" applyFill="1" applyBorder="1" applyAlignment="1">
      <alignment horizontal="center" vertical="center"/>
    </xf>
    <xf numFmtId="0" fontId="0" fillId="0" borderId="26" xfId="0" applyFill="1" applyBorder="1" applyAlignment="1">
      <alignment horizontal="center" vertical="center"/>
    </xf>
    <xf numFmtId="179" fontId="5" fillId="0" borderId="17" xfId="2" applyNumberFormat="1" applyFont="1" applyFill="1" applyBorder="1" applyAlignment="1">
      <alignment horizontal="center" vertical="center"/>
    </xf>
    <xf numFmtId="178" fontId="5" fillId="0" borderId="17" xfId="2" applyNumberFormat="1" applyFont="1" applyFill="1" applyBorder="1" applyAlignment="1">
      <alignment horizontal="center" vertical="center"/>
    </xf>
    <xf numFmtId="38" fontId="5" fillId="0" borderId="17" xfId="2" applyNumberFormat="1" applyFont="1" applyFill="1" applyBorder="1" applyAlignment="1">
      <alignment horizontal="center" vertical="center"/>
    </xf>
    <xf numFmtId="38" fontId="5" fillId="0" borderId="28" xfId="2" applyNumberFormat="1" applyFont="1" applyFill="1" applyBorder="1" applyAlignment="1">
      <alignment horizontal="center" vertical="center"/>
    </xf>
    <xf numFmtId="0" fontId="0" fillId="0" borderId="18" xfId="0" applyFill="1" applyBorder="1" applyAlignment="1">
      <alignment horizontal="center" vertical="center"/>
    </xf>
    <xf numFmtId="183" fontId="5" fillId="0" borderId="30" xfId="2" applyNumberFormat="1" applyFont="1" applyFill="1" applyBorder="1" applyAlignment="1">
      <alignment horizontal="center" vertical="center"/>
    </xf>
    <xf numFmtId="183" fontId="5" fillId="0" borderId="28" xfId="2" applyNumberFormat="1" applyFont="1" applyFill="1" applyBorder="1" applyAlignment="1">
      <alignment horizontal="center" vertical="center"/>
    </xf>
    <xf numFmtId="178" fontId="5" fillId="0" borderId="26" xfId="2" applyNumberFormat="1" applyFont="1" applyFill="1" applyBorder="1" applyAlignment="1">
      <alignment horizontal="center" vertical="center"/>
    </xf>
    <xf numFmtId="0" fontId="5" fillId="3" borderId="28" xfId="2" applyFont="1" applyFill="1" applyBorder="1" applyAlignment="1">
      <alignment horizontal="center" vertical="center" shrinkToFit="1"/>
    </xf>
    <xf numFmtId="0" fontId="0" fillId="3" borderId="28" xfId="0" applyFill="1" applyBorder="1" applyAlignment="1">
      <alignment horizontal="center" vertical="center"/>
    </xf>
    <xf numFmtId="0" fontId="0" fillId="3" borderId="18" xfId="0" applyFill="1" applyBorder="1" applyAlignment="1">
      <alignment horizontal="center" vertical="center"/>
    </xf>
    <xf numFmtId="0" fontId="0" fillId="2" borderId="30" xfId="0" applyFill="1" applyBorder="1" applyAlignment="1">
      <alignment horizontal="center" vertical="center" shrinkToFit="1"/>
    </xf>
    <xf numFmtId="0" fontId="0" fillId="2" borderId="28" xfId="0" applyFill="1" applyBorder="1" applyAlignment="1">
      <alignment horizontal="center" vertical="center"/>
    </xf>
    <xf numFmtId="0" fontId="0" fillId="2" borderId="18" xfId="0" applyFill="1" applyBorder="1" applyAlignment="1">
      <alignment horizontal="center" vertical="center"/>
    </xf>
    <xf numFmtId="0" fontId="0" fillId="2" borderId="13" xfId="0" applyFill="1" applyBorder="1" applyAlignment="1">
      <alignment horizontal="center" vertical="center" shrinkToFit="1"/>
    </xf>
    <xf numFmtId="0" fontId="7" fillId="2" borderId="33" xfId="2" applyFont="1" applyFill="1" applyBorder="1" applyAlignment="1">
      <alignment horizontal="center" vertical="center" wrapText="1" shrinkToFit="1"/>
    </xf>
    <xf numFmtId="0" fontId="0" fillId="2" borderId="34" xfId="0" applyFill="1" applyBorder="1" applyAlignment="1">
      <alignment horizontal="center" vertical="center" shrinkToFit="1"/>
    </xf>
    <xf numFmtId="0" fontId="7" fillId="2" borderId="29" xfId="2" applyFont="1" applyFill="1" applyBorder="1" applyAlignment="1">
      <alignment horizontal="center" vertical="center" wrapText="1" shrinkToFit="1"/>
    </xf>
    <xf numFmtId="0" fontId="0" fillId="2" borderId="15" xfId="0" applyFill="1" applyBorder="1" applyAlignment="1">
      <alignment horizontal="center" vertical="center" shrinkToFit="1"/>
    </xf>
    <xf numFmtId="0" fontId="0" fillId="2" borderId="16" xfId="0" applyFill="1" applyBorder="1" applyAlignment="1">
      <alignment horizontal="center" vertical="center" shrinkToFit="1"/>
    </xf>
    <xf numFmtId="0" fontId="5" fillId="0" borderId="28" xfId="2" applyFont="1" applyFill="1" applyBorder="1" applyAlignment="1">
      <alignment horizontal="center" vertical="center" shrinkToFit="1"/>
    </xf>
    <xf numFmtId="0" fontId="5" fillId="0" borderId="20" xfId="2" applyFont="1" applyFill="1" applyBorder="1" applyAlignment="1">
      <alignment horizontal="center" vertical="center" shrinkToFit="1"/>
    </xf>
    <xf numFmtId="0" fontId="10" fillId="0" borderId="0" xfId="0" applyFont="1" applyAlignment="1">
      <alignment horizontal="center" vertical="center"/>
    </xf>
    <xf numFmtId="0" fontId="0" fillId="0" borderId="0" xfId="0" applyAlignment="1">
      <alignment horizontal="center" vertical="center"/>
    </xf>
    <xf numFmtId="0" fontId="0" fillId="0" borderId="4" xfId="0" applyBorder="1" applyAlignment="1">
      <alignment horizontal="distributed" vertical="center"/>
    </xf>
    <xf numFmtId="0" fontId="2" fillId="2" borderId="4" xfId="0" applyFont="1" applyFill="1" applyBorder="1" applyAlignment="1">
      <alignment vertical="center" wrapText="1"/>
    </xf>
    <xf numFmtId="0" fontId="0" fillId="2" borderId="4" xfId="0" applyFill="1" applyBorder="1" applyAlignment="1">
      <alignment vertical="center" wrapText="1"/>
    </xf>
    <xf numFmtId="0" fontId="2" fillId="0" borderId="4" xfId="0" applyFont="1" applyBorder="1" applyAlignment="1">
      <alignment horizontal="distributed" vertical="center"/>
    </xf>
    <xf numFmtId="0" fontId="2" fillId="2" borderId="4" xfId="0" applyFont="1" applyFill="1" applyBorder="1" applyAlignment="1">
      <alignment vertical="center"/>
    </xf>
    <xf numFmtId="0" fontId="0" fillId="2" borderId="4" xfId="0" applyFill="1" applyBorder="1" applyAlignment="1">
      <alignment vertical="center"/>
    </xf>
    <xf numFmtId="49" fontId="2" fillId="0" borderId="37" xfId="0" applyNumberFormat="1" applyFont="1" applyFill="1" applyBorder="1" applyAlignment="1">
      <alignment horizontal="right" vertical="center"/>
    </xf>
    <xf numFmtId="49" fontId="0" fillId="0" borderId="6" xfId="0" applyNumberFormat="1" applyFill="1" applyBorder="1" applyAlignment="1">
      <alignment horizontal="right" vertical="center"/>
    </xf>
    <xf numFmtId="0" fontId="2" fillId="0" borderId="6" xfId="0" applyFont="1" applyFill="1" applyBorder="1" applyAlignment="1">
      <alignment horizontal="center" vertical="center"/>
    </xf>
    <xf numFmtId="0" fontId="0" fillId="0" borderId="38" xfId="0" applyFill="1" applyBorder="1" applyAlignment="1">
      <alignment horizontal="center" vertical="center"/>
    </xf>
    <xf numFmtId="0" fontId="2" fillId="0" borderId="5" xfId="0" applyFont="1" applyBorder="1" applyAlignment="1">
      <alignment horizontal="right" vertical="center"/>
    </xf>
    <xf numFmtId="0" fontId="0" fillId="0" borderId="5" xfId="0"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right" vertical="center"/>
    </xf>
    <xf numFmtId="0" fontId="2" fillId="0" borderId="0" xfId="0" applyFont="1" applyBorder="1" applyAlignment="1">
      <alignment horizontal="distributed" vertical="center"/>
    </xf>
    <xf numFmtId="0" fontId="2" fillId="0" borderId="5" xfId="0" applyFont="1" applyBorder="1" applyAlignment="1">
      <alignment horizontal="distributed" vertical="center"/>
    </xf>
    <xf numFmtId="0" fontId="0" fillId="0" borderId="5" xfId="0" applyBorder="1" applyAlignment="1">
      <alignment horizontal="distributed" vertical="center"/>
    </xf>
    <xf numFmtId="0" fontId="5" fillId="0" borderId="29" xfId="2" applyFont="1" applyBorder="1" applyAlignment="1">
      <alignment horizontal="center" vertical="center" textRotation="255"/>
    </xf>
    <xf numFmtId="0" fontId="0" fillId="0" borderId="27" xfId="0" applyBorder="1" applyAlignment="1">
      <alignment horizontal="center" vertical="center" textRotation="255"/>
    </xf>
    <xf numFmtId="0" fontId="5" fillId="0" borderId="22" xfId="2" applyFont="1" applyFill="1" applyBorder="1" applyAlignment="1">
      <alignment horizontal="center" vertical="center" shrinkToFit="1"/>
    </xf>
    <xf numFmtId="0" fontId="2" fillId="0" borderId="5" xfId="0" applyFont="1" applyBorder="1" applyAlignment="1">
      <alignment vertical="center" wrapText="1"/>
    </xf>
    <xf numFmtId="0" fontId="0" fillId="0" borderId="4" xfId="0" applyBorder="1" applyAlignment="1">
      <alignment vertical="center"/>
    </xf>
    <xf numFmtId="0" fontId="2" fillId="0" borderId="6" xfId="0" applyFont="1" applyBorder="1" applyAlignment="1">
      <alignment horizontal="distributed" vertical="center"/>
    </xf>
    <xf numFmtId="0" fontId="0" fillId="0" borderId="6" xfId="0" applyBorder="1" applyAlignment="1">
      <alignment horizontal="distributed" vertical="center"/>
    </xf>
    <xf numFmtId="0" fontId="0" fillId="0" borderId="6" xfId="0" applyBorder="1" applyAlignment="1">
      <alignment vertical="center"/>
    </xf>
    <xf numFmtId="182" fontId="0" fillId="2" borderId="4" xfId="0" applyNumberFormat="1" applyFill="1" applyBorder="1" applyAlignment="1">
      <alignment vertical="center"/>
    </xf>
    <xf numFmtId="49" fontId="2" fillId="2" borderId="37" xfId="0" applyNumberFormat="1" applyFont="1" applyFill="1" applyBorder="1" applyAlignment="1">
      <alignment horizontal="right" vertical="center"/>
    </xf>
    <xf numFmtId="49" fontId="0" fillId="2" borderId="6" xfId="0" applyNumberFormat="1" applyFill="1" applyBorder="1" applyAlignment="1">
      <alignment horizontal="right" vertical="center"/>
    </xf>
    <xf numFmtId="49" fontId="2" fillId="2" borderId="39" xfId="0" applyNumberFormat="1" applyFont="1" applyFill="1" applyBorder="1" applyAlignment="1">
      <alignment horizontal="right" vertical="center"/>
    </xf>
    <xf numFmtId="49" fontId="0" fillId="2" borderId="5" xfId="0" applyNumberFormat="1" applyFill="1" applyBorder="1" applyAlignment="1">
      <alignment horizontal="right" vertical="center"/>
    </xf>
    <xf numFmtId="0" fontId="2" fillId="0" borderId="5" xfId="0" applyFont="1" applyFill="1" applyBorder="1" applyAlignment="1">
      <alignment horizontal="center" vertical="center"/>
    </xf>
    <xf numFmtId="0" fontId="0" fillId="0" borderId="40" xfId="0" applyFill="1" applyBorder="1" applyAlignment="1">
      <alignment horizontal="center" vertical="center"/>
    </xf>
    <xf numFmtId="0" fontId="0" fillId="2" borderId="6" xfId="0" applyFill="1" applyBorder="1" applyAlignment="1">
      <alignment horizontal="left" vertical="center" indent="1"/>
    </xf>
    <xf numFmtId="0" fontId="0" fillId="0" borderId="6" xfId="0" applyBorder="1" applyAlignment="1">
      <alignment horizontal="left" vertical="center" indent="1"/>
    </xf>
    <xf numFmtId="0" fontId="2" fillId="2" borderId="6" xfId="0" applyFont="1" applyFill="1" applyBorder="1" applyAlignment="1">
      <alignment horizontal="left" vertical="center" indent="1"/>
    </xf>
    <xf numFmtId="177" fontId="5" fillId="0" borderId="12" xfId="2" applyNumberFormat="1" applyFont="1" applyFill="1" applyBorder="1" applyAlignment="1">
      <alignment horizontal="center" vertical="center"/>
    </xf>
    <xf numFmtId="177" fontId="5" fillId="0" borderId="8" xfId="2" applyNumberFormat="1" applyFont="1" applyFill="1" applyBorder="1" applyAlignment="1">
      <alignment horizontal="center" vertical="center"/>
    </xf>
    <xf numFmtId="0" fontId="5" fillId="0" borderId="24" xfId="2" applyFont="1" applyFill="1" applyBorder="1" applyAlignment="1">
      <alignment horizontal="center" vertical="center" shrinkToFit="1"/>
    </xf>
    <xf numFmtId="0" fontId="0" fillId="2" borderId="2" xfId="0" applyFill="1" applyBorder="1" applyAlignment="1">
      <alignment horizontal="center" vertical="center" shrinkToFit="1"/>
    </xf>
    <xf numFmtId="0" fontId="0" fillId="2" borderId="24" xfId="0" applyFill="1" applyBorder="1" applyAlignment="1">
      <alignment horizontal="center" vertical="center" shrinkToFit="1"/>
    </xf>
    <xf numFmtId="0" fontId="2" fillId="0" borderId="4" xfId="0" applyFont="1" applyFill="1" applyBorder="1" applyAlignment="1">
      <alignment vertical="center" wrapText="1"/>
    </xf>
    <xf numFmtId="0" fontId="0" fillId="0" borderId="4" xfId="0" applyFill="1" applyBorder="1" applyAlignment="1">
      <alignment vertical="center" wrapText="1"/>
    </xf>
    <xf numFmtId="0" fontId="2" fillId="0" borderId="4" xfId="0" applyFont="1" applyFill="1" applyBorder="1" applyAlignment="1">
      <alignment vertical="center"/>
    </xf>
    <xf numFmtId="0" fontId="0" fillId="0" borderId="4" xfId="0" applyFill="1" applyBorder="1" applyAlignment="1">
      <alignment vertical="center"/>
    </xf>
    <xf numFmtId="0" fontId="0" fillId="0" borderId="6" xfId="0" applyNumberFormat="1" applyFill="1" applyBorder="1" applyAlignment="1">
      <alignment horizontal="right" vertical="center"/>
    </xf>
    <xf numFmtId="183" fontId="0" fillId="0" borderId="28" xfId="0" applyNumberFormat="1" applyFill="1" applyBorder="1" applyAlignment="1">
      <alignment horizontal="center" vertical="center"/>
    </xf>
    <xf numFmtId="182" fontId="0" fillId="0" borderId="4" xfId="0" applyNumberFormat="1" applyFill="1" applyBorder="1" applyAlignment="1">
      <alignment vertical="center"/>
    </xf>
    <xf numFmtId="49" fontId="2" fillId="0" borderId="39" xfId="0" applyNumberFormat="1" applyFont="1" applyFill="1" applyBorder="1" applyAlignment="1">
      <alignment horizontal="right" vertical="center"/>
    </xf>
    <xf numFmtId="49" fontId="0" fillId="0" borderId="5" xfId="0" applyNumberFormat="1" applyFill="1" applyBorder="1" applyAlignment="1">
      <alignment horizontal="right" vertical="center"/>
    </xf>
    <xf numFmtId="0" fontId="2" fillId="0" borderId="6" xfId="0" applyFont="1" applyFill="1" applyBorder="1" applyAlignment="1">
      <alignment horizontal="left" vertical="center" indent="1"/>
    </xf>
    <xf numFmtId="0" fontId="0" fillId="0" borderId="6" xfId="0" applyFill="1" applyBorder="1" applyAlignment="1">
      <alignment horizontal="left" vertical="center" indent="1"/>
    </xf>
    <xf numFmtId="0" fontId="2" fillId="0" borderId="39" xfId="0" applyNumberFormat="1" applyFont="1" applyFill="1" applyBorder="1" applyAlignment="1">
      <alignment horizontal="right" vertical="center"/>
    </xf>
    <xf numFmtId="0" fontId="0" fillId="0" borderId="5" xfId="0" applyNumberFormat="1" applyFill="1" applyBorder="1" applyAlignment="1">
      <alignment horizontal="right" vertical="center"/>
    </xf>
    <xf numFmtId="178" fontId="5" fillId="0" borderId="24" xfId="2" applyNumberFormat="1" applyFont="1" applyFill="1" applyBorder="1" applyAlignment="1">
      <alignment horizontal="center" vertical="center"/>
    </xf>
    <xf numFmtId="179" fontId="5" fillId="0" borderId="2" xfId="2" applyNumberFormat="1" applyFont="1" applyFill="1" applyBorder="1" applyAlignment="1">
      <alignment horizontal="center" vertical="center"/>
    </xf>
  </cellXfs>
  <cellStyles count="3">
    <cellStyle name="標準" xfId="0" builtinId="0"/>
    <cellStyle name="標準 2" xfId="2"/>
    <cellStyle name="標準 7" xfId="1"/>
  </cellStyles>
  <dxfs count="10">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none">
          <bgColor auto="1"/>
        </patternFill>
      </fill>
    </dxf>
  </dxfs>
  <tableStyles count="2" defaultTableStyle="TableStyleMedium9" defaultPivotStyle="PivotStyleLight16">
    <tableStyle name="テーブル スタイル 1" pivot="0" count="0"/>
    <tableStyle name="テーブル スタイル 2" pivot="0" count="1">
      <tableStyleElement type="wholeTable"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190500</xdr:colOff>
      <xdr:row>12</xdr:row>
      <xdr:rowOff>190500</xdr:rowOff>
    </xdr:from>
    <xdr:to>
      <xdr:col>24</xdr:col>
      <xdr:colOff>266700</xdr:colOff>
      <xdr:row>14</xdr:row>
      <xdr:rowOff>38100</xdr:rowOff>
    </xdr:to>
    <xdr:sp macro="" textlink="">
      <xdr:nvSpPr>
        <xdr:cNvPr id="2" name="テキスト ボックス 1"/>
        <xdr:cNvSpPr txBox="1"/>
      </xdr:nvSpPr>
      <xdr:spPr>
        <a:xfrm>
          <a:off x="6238875" y="2590800"/>
          <a:ext cx="3524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180975</xdr:colOff>
      <xdr:row>21</xdr:row>
      <xdr:rowOff>114300</xdr:rowOff>
    </xdr:from>
    <xdr:to>
      <xdr:col>13</xdr:col>
      <xdr:colOff>152400</xdr:colOff>
      <xdr:row>25</xdr:row>
      <xdr:rowOff>104775</xdr:rowOff>
    </xdr:to>
    <xdr:sp macro="" textlink="">
      <xdr:nvSpPr>
        <xdr:cNvPr id="2" name="テキスト ボックス 1"/>
        <xdr:cNvSpPr txBox="1"/>
      </xdr:nvSpPr>
      <xdr:spPr>
        <a:xfrm>
          <a:off x="1381125" y="3248025"/>
          <a:ext cx="1371600" cy="46672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20"/>
            </a:lnSpc>
          </a:pPr>
          <a:r>
            <a:rPr kumimoji="1" lang="ja-JP" altLang="en-US" sz="1100">
              <a:solidFill>
                <a:srgbClr val="FF0000"/>
              </a:solidFill>
            </a:rPr>
            <a:t>黄色の箇所を記載して下さい。</a:t>
          </a:r>
        </a:p>
      </xdr:txBody>
    </xdr:sp>
    <xdr:clientData fPrintsWithSheet="0"/>
  </xdr:twoCellAnchor>
  <xdr:twoCellAnchor>
    <xdr:from>
      <xdr:col>9</xdr:col>
      <xdr:colOff>19050</xdr:colOff>
      <xdr:row>49</xdr:row>
      <xdr:rowOff>200025</xdr:rowOff>
    </xdr:from>
    <xdr:to>
      <xdr:col>17</xdr:col>
      <xdr:colOff>171450</xdr:colOff>
      <xdr:row>51</xdr:row>
      <xdr:rowOff>190500</xdr:rowOff>
    </xdr:to>
    <xdr:sp macro="" textlink="">
      <xdr:nvSpPr>
        <xdr:cNvPr id="3" name="テキスト ボックス 2"/>
        <xdr:cNvSpPr txBox="1"/>
      </xdr:nvSpPr>
      <xdr:spPr>
        <a:xfrm>
          <a:off x="1819275" y="8801100"/>
          <a:ext cx="1752600" cy="46672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必要のない行は非表示にしてご利用下さい。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8</xdr:col>
      <xdr:colOff>139700</xdr:colOff>
      <xdr:row>33</xdr:row>
      <xdr:rowOff>107950</xdr:rowOff>
    </xdr:from>
    <xdr:to>
      <xdr:col>17</xdr:col>
      <xdr:colOff>41275</xdr:colOff>
      <xdr:row>35</xdr:row>
      <xdr:rowOff>63500</xdr:rowOff>
    </xdr:to>
    <xdr:sp macro="" textlink="">
      <xdr:nvSpPr>
        <xdr:cNvPr id="4" name="テキスト ボックス 3"/>
        <xdr:cNvSpPr txBox="1"/>
      </xdr:nvSpPr>
      <xdr:spPr>
        <a:xfrm>
          <a:off x="1739900" y="7299325"/>
          <a:ext cx="1701800" cy="47942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必要のない行は非表示にしてご利用下さい。</a:t>
          </a:r>
        </a:p>
      </xdr:txBody>
    </xdr:sp>
    <xdr:clientData fPrintsWithSheet="0"/>
  </xdr:twoCellAnchor>
  <xdr:twoCellAnchor>
    <xdr:from>
      <xdr:col>6</xdr:col>
      <xdr:colOff>152400</xdr:colOff>
      <xdr:row>5</xdr:row>
      <xdr:rowOff>9525</xdr:rowOff>
    </xdr:from>
    <xdr:to>
      <xdr:col>13</xdr:col>
      <xdr:colOff>123825</xdr:colOff>
      <xdr:row>8</xdr:row>
      <xdr:rowOff>95250</xdr:rowOff>
    </xdr:to>
    <xdr:sp macro="" textlink="">
      <xdr:nvSpPr>
        <xdr:cNvPr id="5" name="テキスト ボックス 4"/>
        <xdr:cNvSpPr txBox="1"/>
      </xdr:nvSpPr>
      <xdr:spPr>
        <a:xfrm>
          <a:off x="1352550" y="876300"/>
          <a:ext cx="1371600" cy="46672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20"/>
            </a:lnSpc>
          </a:pPr>
          <a:r>
            <a:rPr kumimoji="1" lang="ja-JP" altLang="en-US" sz="1100">
              <a:solidFill>
                <a:srgbClr val="FF0000"/>
              </a:solidFill>
            </a:rPr>
            <a:t>黄色の箇所を記載して下さい。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4"/>
  <sheetViews>
    <sheetView tabSelected="1" view="pageBreakPreview" zoomScaleNormal="100" zoomScaleSheetLayoutView="100" workbookViewId="0">
      <selection activeCell="N44" sqref="N44"/>
    </sheetView>
  </sheetViews>
  <sheetFormatPr defaultRowHeight="13.5"/>
  <cols>
    <col min="1" max="10" width="3.625" customWidth="1"/>
    <col min="11" max="11" width="1.625" customWidth="1"/>
    <col min="12" max="25" width="3.625" customWidth="1"/>
  </cols>
  <sheetData>
    <row r="1" spans="1:25" ht="15.95" customHeight="1">
      <c r="H1" s="1"/>
      <c r="I1" s="1"/>
      <c r="U1" s="3" t="s">
        <v>0</v>
      </c>
      <c r="V1" s="46"/>
      <c r="W1" s="2" t="s">
        <v>1</v>
      </c>
      <c r="X1" s="19"/>
      <c r="Y1" s="2" t="s">
        <v>2</v>
      </c>
    </row>
    <row r="2" spans="1:25" ht="15.95" customHeight="1"/>
    <row r="3" spans="1:25" ht="15.95" customHeight="1"/>
    <row r="4" spans="1:25" ht="15.95" customHeight="1"/>
    <row r="5" spans="1:25" ht="15.95" customHeight="1"/>
    <row r="6" spans="1:25" ht="15.95" customHeight="1"/>
    <row r="7" spans="1:25" ht="15.95" customHeight="1">
      <c r="A7" s="1" t="s">
        <v>3</v>
      </c>
      <c r="H7" s="1"/>
      <c r="I7" s="1"/>
    </row>
    <row r="8" spans="1:25" ht="15.95" customHeight="1"/>
    <row r="9" spans="1:25" ht="15.95" customHeight="1"/>
    <row r="10" spans="1:25" ht="15.95" customHeight="1"/>
    <row r="11" spans="1:25" ht="15.95" customHeight="1"/>
    <row r="12" spans="1:25" ht="15.95" customHeight="1"/>
    <row r="13" spans="1:25" ht="15.95" customHeight="1">
      <c r="L13" s="59" t="s">
        <v>4</v>
      </c>
      <c r="M13" s="59"/>
      <c r="N13" s="60"/>
      <c r="O13" s="60"/>
      <c r="P13" s="54"/>
      <c r="Q13" s="55"/>
      <c r="R13" s="55"/>
      <c r="S13" s="55"/>
      <c r="T13" s="55"/>
      <c r="U13" s="55"/>
      <c r="V13" s="55"/>
      <c r="W13" s="55"/>
      <c r="X13" s="55"/>
      <c r="Y13" s="55"/>
    </row>
    <row r="14" spans="1:25" ht="15.95" customHeight="1">
      <c r="L14" s="59" t="s">
        <v>5</v>
      </c>
      <c r="M14" s="59"/>
      <c r="N14" s="60"/>
      <c r="O14" s="60"/>
      <c r="P14" s="54"/>
      <c r="Q14" s="55"/>
      <c r="R14" s="55"/>
      <c r="S14" s="55"/>
      <c r="T14" s="55"/>
      <c r="U14" s="55"/>
      <c r="V14" s="55"/>
      <c r="W14" s="55"/>
      <c r="X14" s="55"/>
      <c r="Y14" s="55"/>
    </row>
    <row r="15" spans="1:25" ht="15.95" customHeight="1">
      <c r="L15" s="59" t="s">
        <v>6</v>
      </c>
      <c r="M15" s="59"/>
      <c r="N15" s="60"/>
      <c r="O15" s="60"/>
      <c r="P15" s="54"/>
      <c r="Q15" s="55"/>
      <c r="R15" s="55"/>
      <c r="S15" s="55"/>
      <c r="T15" s="55"/>
      <c r="U15" s="55"/>
      <c r="V15" s="55"/>
      <c r="W15" s="55"/>
      <c r="X15" s="55"/>
      <c r="Y15" s="55"/>
    </row>
    <row r="16" spans="1:25" ht="15.95" customHeight="1"/>
    <row r="17" spans="1:25" ht="15.95" customHeight="1"/>
    <row r="18" spans="1:25" ht="15.95" customHeight="1"/>
    <row r="19" spans="1:25" ht="15.95" customHeight="1">
      <c r="A19" s="56" t="s">
        <v>95</v>
      </c>
      <c r="B19" s="53"/>
      <c r="C19" s="53"/>
      <c r="D19" s="53"/>
      <c r="E19" s="53"/>
      <c r="F19" s="53"/>
      <c r="G19" s="53"/>
      <c r="H19" s="53"/>
      <c r="I19" s="53"/>
      <c r="J19" s="53"/>
      <c r="K19" s="53"/>
      <c r="L19" s="53"/>
      <c r="M19" s="53"/>
      <c r="N19" s="53"/>
      <c r="O19" s="53"/>
      <c r="P19" s="53"/>
      <c r="Q19" s="53"/>
      <c r="R19" s="53"/>
      <c r="S19" s="53"/>
      <c r="T19" s="53"/>
      <c r="U19" s="53"/>
      <c r="V19" s="53"/>
      <c r="W19" s="53"/>
      <c r="X19" s="53"/>
      <c r="Y19" s="53"/>
    </row>
    <row r="20" spans="1:25" ht="15.95" customHeight="1"/>
    <row r="21" spans="1:25" ht="15.95" customHeight="1"/>
    <row r="22" spans="1:25" ht="15.95" customHeight="1"/>
    <row r="23" spans="1:25" ht="15.95" customHeight="1">
      <c r="B23" s="57" t="s">
        <v>99</v>
      </c>
      <c r="C23" s="58"/>
      <c r="D23" s="53"/>
      <c r="E23" s="53"/>
      <c r="F23" s="53"/>
      <c r="G23" s="53"/>
      <c r="H23" s="53"/>
      <c r="I23" s="53"/>
      <c r="J23" s="53"/>
      <c r="K23" s="53"/>
      <c r="L23" s="53"/>
      <c r="M23" s="53"/>
      <c r="N23" s="53"/>
      <c r="O23" s="53"/>
      <c r="P23" s="53"/>
      <c r="Q23" s="53"/>
      <c r="R23" s="53"/>
      <c r="S23" s="53"/>
      <c r="T23" s="53"/>
      <c r="U23" s="53"/>
      <c r="V23" s="53"/>
      <c r="W23" s="53"/>
      <c r="X23" s="53"/>
    </row>
    <row r="24" spans="1:25" ht="15.95" customHeight="1">
      <c r="A24" s="48"/>
      <c r="B24" s="57" t="s">
        <v>100</v>
      </c>
      <c r="C24" s="58"/>
      <c r="D24" s="53"/>
      <c r="E24" s="53"/>
      <c r="F24" s="53"/>
      <c r="G24" s="53"/>
      <c r="H24" s="53"/>
      <c r="I24" s="53"/>
      <c r="J24" s="53"/>
      <c r="K24" s="53"/>
      <c r="L24" s="53"/>
      <c r="M24" s="53"/>
      <c r="N24" s="53"/>
      <c r="O24" s="53"/>
      <c r="P24" s="53"/>
      <c r="Q24" s="53"/>
      <c r="R24" s="53"/>
      <c r="S24" s="53"/>
      <c r="T24" s="53"/>
      <c r="U24" s="53"/>
      <c r="V24" s="53"/>
      <c r="W24" s="53"/>
      <c r="X24" s="53"/>
      <c r="Y24" s="50"/>
    </row>
    <row r="25" spans="1:25" ht="15.95" customHeight="1">
      <c r="A25" s="49"/>
      <c r="B25" s="50"/>
      <c r="C25" s="50"/>
      <c r="D25" s="50"/>
      <c r="E25" s="50"/>
      <c r="F25" s="50"/>
      <c r="G25" s="50"/>
      <c r="H25" s="50"/>
      <c r="I25" s="50"/>
      <c r="J25" s="50"/>
      <c r="K25" s="50"/>
      <c r="L25" s="50"/>
      <c r="M25" s="50"/>
      <c r="N25" s="50"/>
      <c r="O25" s="50"/>
      <c r="P25" s="50"/>
      <c r="Q25" s="50"/>
      <c r="R25" s="50"/>
      <c r="S25" s="50"/>
      <c r="T25" s="50"/>
      <c r="U25" s="50"/>
      <c r="V25" s="50"/>
      <c r="W25" s="50"/>
      <c r="X25" s="50"/>
      <c r="Y25" s="50"/>
    </row>
    <row r="26" spans="1:25" ht="15.95" customHeight="1"/>
    <row r="27" spans="1:25" ht="15.95" customHeight="1"/>
    <row r="28" spans="1:25" ht="15.95" customHeight="1">
      <c r="B28" s="51" t="s">
        <v>8</v>
      </c>
      <c r="C28" s="52"/>
      <c r="D28" s="52"/>
      <c r="E28" s="52"/>
      <c r="F28" s="52"/>
      <c r="G28" s="52"/>
      <c r="H28" s="52"/>
      <c r="I28" s="52"/>
      <c r="J28" s="52"/>
      <c r="K28" s="52"/>
      <c r="L28" s="52"/>
      <c r="M28" s="52"/>
      <c r="N28" s="52"/>
    </row>
    <row r="29" spans="1:25" ht="15.95" customHeight="1">
      <c r="C29" s="59" t="s">
        <v>4</v>
      </c>
      <c r="D29" s="59"/>
      <c r="E29" s="60"/>
      <c r="F29" s="60"/>
      <c r="G29" s="61" t="str">
        <f>IF(P13="","",P13)</f>
        <v/>
      </c>
      <c r="H29" s="62"/>
      <c r="I29" s="62"/>
      <c r="J29" s="62"/>
      <c r="K29" s="62"/>
      <c r="L29" s="62"/>
      <c r="M29" s="62"/>
      <c r="N29" s="62"/>
      <c r="O29" s="62"/>
      <c r="P29" s="62"/>
      <c r="Q29" s="62"/>
      <c r="R29" s="62"/>
    </row>
    <row r="30" spans="1:25" ht="15.95" customHeight="1">
      <c r="C30" s="59" t="s">
        <v>5</v>
      </c>
      <c r="D30" s="59"/>
      <c r="E30" s="60"/>
      <c r="F30" s="60"/>
      <c r="G30" s="61" t="str">
        <f t="shared" ref="G30:G31" si="0">IF(P14="","",P14)</f>
        <v/>
      </c>
      <c r="H30" s="62"/>
      <c r="I30" s="62"/>
      <c r="J30" s="62"/>
      <c r="K30" s="62"/>
      <c r="L30" s="62"/>
      <c r="M30" s="62"/>
      <c r="N30" s="62"/>
      <c r="O30" s="62"/>
      <c r="P30" s="62"/>
      <c r="Q30" s="62"/>
      <c r="R30" s="62"/>
    </row>
    <row r="31" spans="1:25" ht="15.95" customHeight="1">
      <c r="C31" s="59" t="s">
        <v>6</v>
      </c>
      <c r="D31" s="59"/>
      <c r="E31" s="60"/>
      <c r="F31" s="60"/>
      <c r="G31" s="61" t="str">
        <f t="shared" si="0"/>
        <v/>
      </c>
      <c r="H31" s="62"/>
      <c r="I31" s="62"/>
      <c r="J31" s="62"/>
      <c r="K31" s="62"/>
      <c r="L31" s="62"/>
      <c r="M31" s="62"/>
      <c r="N31" s="62"/>
      <c r="O31" s="62"/>
      <c r="P31" s="62"/>
      <c r="Q31" s="62"/>
      <c r="R31" s="62"/>
    </row>
    <row r="32" spans="1:25" ht="15.95" customHeight="1"/>
    <row r="33" spans="2:21" ht="15.95" customHeight="1">
      <c r="B33" s="51" t="s">
        <v>9</v>
      </c>
      <c r="C33" s="52"/>
      <c r="D33" s="52"/>
      <c r="E33" s="52"/>
      <c r="F33" s="52"/>
      <c r="G33" s="52"/>
      <c r="H33" s="52"/>
      <c r="I33" s="52"/>
      <c r="J33" s="52"/>
      <c r="K33" s="52"/>
      <c r="L33" s="52"/>
      <c r="M33" s="52"/>
      <c r="N33" s="52"/>
    </row>
    <row r="34" spans="2:21" ht="15.95" customHeight="1">
      <c r="C34" s="1" t="s">
        <v>7</v>
      </c>
    </row>
    <row r="35" spans="2:21" ht="15.95" customHeight="1"/>
    <row r="36" spans="2:21" ht="15.95" customHeight="1">
      <c r="B36" s="51" t="s">
        <v>10</v>
      </c>
      <c r="C36" s="52"/>
      <c r="D36" s="52"/>
      <c r="E36" s="52"/>
      <c r="F36" s="52"/>
      <c r="G36" s="52"/>
      <c r="H36" s="52"/>
      <c r="I36" s="52"/>
      <c r="J36" s="52"/>
      <c r="K36" s="52"/>
      <c r="L36" s="52"/>
      <c r="M36" s="52"/>
      <c r="N36" s="52"/>
    </row>
    <row r="37" spans="2:21" ht="15.95" customHeight="1">
      <c r="C37" s="63" t="s">
        <v>11</v>
      </c>
      <c r="D37" s="64"/>
      <c r="E37" s="64"/>
      <c r="F37" s="64"/>
      <c r="G37" s="64"/>
      <c r="H37" s="64"/>
      <c r="I37" s="64"/>
      <c r="J37" s="64"/>
      <c r="K37" s="64"/>
      <c r="L37" s="64"/>
      <c r="M37" s="64"/>
      <c r="N37" s="64"/>
      <c r="O37" s="64"/>
      <c r="P37" s="64"/>
      <c r="Q37" s="64"/>
      <c r="R37" s="64"/>
      <c r="S37" s="64"/>
      <c r="T37" s="64"/>
      <c r="U37" s="64"/>
    </row>
    <row r="38" spans="2:21" ht="15.95" customHeight="1"/>
    <row r="39" spans="2:21" ht="15.95" customHeight="1">
      <c r="B39" s="51" t="s">
        <v>12</v>
      </c>
      <c r="C39" s="52"/>
      <c r="D39" s="52"/>
      <c r="E39" s="52"/>
      <c r="F39" s="52"/>
      <c r="G39" s="52"/>
      <c r="H39" s="52"/>
      <c r="I39" s="52"/>
      <c r="J39" s="52"/>
      <c r="K39" s="52"/>
      <c r="L39" s="52"/>
      <c r="M39" s="52"/>
      <c r="N39" s="52"/>
      <c r="O39" s="53"/>
      <c r="P39" s="53"/>
      <c r="Q39" s="53"/>
      <c r="R39" s="53"/>
      <c r="S39" s="53"/>
      <c r="T39" s="53"/>
      <c r="U39" s="53"/>
    </row>
    <row r="40" spans="2:21" ht="15.95" customHeight="1">
      <c r="C40" s="1" t="s">
        <v>13</v>
      </c>
    </row>
    <row r="41" spans="2:21" ht="15.95" customHeight="1">
      <c r="C41" s="1" t="s">
        <v>14</v>
      </c>
    </row>
    <row r="42" spans="2:21" ht="15.95" customHeight="1"/>
    <row r="43" spans="2:21" ht="15.95" customHeight="1">
      <c r="B43" s="51" t="s">
        <v>97</v>
      </c>
      <c r="C43" s="52"/>
      <c r="D43" s="52"/>
      <c r="E43" s="52"/>
      <c r="F43" s="52"/>
      <c r="G43" s="52"/>
      <c r="H43" s="52"/>
      <c r="I43" s="52"/>
      <c r="J43" s="52"/>
      <c r="K43" s="52"/>
      <c r="L43" s="52"/>
      <c r="M43" s="52"/>
      <c r="N43" s="52"/>
      <c r="O43" s="53"/>
      <c r="P43" s="53"/>
      <c r="Q43" s="53"/>
      <c r="R43" s="53"/>
      <c r="S43" s="53"/>
      <c r="T43" s="53"/>
      <c r="U43" s="53"/>
    </row>
    <row r="44" spans="2:21" ht="15.95" customHeight="1">
      <c r="C44" s="1" t="s">
        <v>98</v>
      </c>
    </row>
    <row r="45" spans="2:21" ht="15.95" customHeight="1"/>
    <row r="46" spans="2:21" ht="15.95" customHeight="1"/>
    <row r="47" spans="2:21" ht="15.95" customHeight="1"/>
    <row r="48" spans="2:21" ht="15.95" customHeight="1"/>
    <row r="49" ht="15.95" customHeight="1"/>
    <row r="50" ht="15.95" customHeight="1"/>
    <row r="51" ht="15.95" customHeight="1"/>
    <row r="52" ht="15.9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sheetData>
  <mergeCells count="21">
    <mergeCell ref="G31:R31"/>
    <mergeCell ref="C31:F31"/>
    <mergeCell ref="B33:N33"/>
    <mergeCell ref="B36:N36"/>
    <mergeCell ref="C37:U37"/>
    <mergeCell ref="B43:U43"/>
    <mergeCell ref="P13:Y13"/>
    <mergeCell ref="P14:Y14"/>
    <mergeCell ref="P15:Y15"/>
    <mergeCell ref="A19:Y19"/>
    <mergeCell ref="B23:X23"/>
    <mergeCell ref="B24:X24"/>
    <mergeCell ref="B28:N28"/>
    <mergeCell ref="C29:F29"/>
    <mergeCell ref="C30:F30"/>
    <mergeCell ref="L14:O14"/>
    <mergeCell ref="L13:O13"/>
    <mergeCell ref="L15:O15"/>
    <mergeCell ref="B39:U39"/>
    <mergeCell ref="G29:R29"/>
    <mergeCell ref="G30:R30"/>
  </mergeCells>
  <phoneticPr fontId="1"/>
  <pageMargins left="0.70866141732283472" right="0.70866141732283472" top="0.74803149606299213" bottom="0.74803149606299213" header="0.31496062992125984" footer="0.31496062992125984"/>
  <pageSetup paperSize="9" orientation="portrait" blackAndWhite="1" r:id="rId1"/>
  <headerFooter>
    <oddHeader xml:space="preserve">&amp;L&amp;10
</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292"/>
  <sheetViews>
    <sheetView view="pageBreakPreview" zoomScaleNormal="50" zoomScaleSheetLayoutView="100" workbookViewId="0">
      <selection activeCell="K29" sqref="K29:N29"/>
    </sheetView>
  </sheetViews>
  <sheetFormatPr defaultRowHeight="13.5"/>
  <cols>
    <col min="1" max="85" width="2.625" customWidth="1"/>
  </cols>
  <sheetData>
    <row r="1" spans="1:82" ht="20.100000000000001" customHeight="1">
      <c r="A1" s="65" t="str">
        <f>IF(表紙!P14="","",表紙!P14)</f>
        <v/>
      </c>
      <c r="B1" s="65"/>
      <c r="C1" s="65"/>
      <c r="D1" s="65"/>
      <c r="E1" s="65"/>
      <c r="F1" s="65"/>
      <c r="G1" s="65"/>
      <c r="H1" s="65"/>
      <c r="I1" s="65"/>
      <c r="J1" s="65"/>
      <c r="K1" s="65"/>
      <c r="L1" s="65"/>
      <c r="M1" s="65"/>
      <c r="N1" s="65"/>
      <c r="O1" s="65"/>
      <c r="P1" s="65"/>
      <c r="Q1" s="65"/>
      <c r="R1" s="65"/>
      <c r="S1" s="65"/>
      <c r="T1" s="65"/>
      <c r="U1" s="65"/>
      <c r="V1" s="6"/>
      <c r="W1" s="6"/>
      <c r="X1" s="6"/>
      <c r="Y1" s="6"/>
      <c r="Z1" s="6"/>
      <c r="AA1" s="6"/>
      <c r="AB1" s="6"/>
      <c r="AC1" s="6"/>
      <c r="AD1" s="6"/>
      <c r="AE1" s="6"/>
      <c r="AF1" s="6"/>
    </row>
    <row r="2" spans="1:82" ht="8.1" customHeight="1"/>
    <row r="3" spans="1:82" ht="15.95" customHeight="1">
      <c r="A3" s="203" t="s">
        <v>101</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9"/>
      <c r="BC3" s="29"/>
      <c r="BD3" s="29"/>
    </row>
    <row r="4" spans="1:82" ht="8.1" customHeight="1"/>
    <row r="5" spans="1:82" ht="15.95" customHeight="1">
      <c r="A5" s="8" t="s">
        <v>16</v>
      </c>
      <c r="B5" s="1" t="s">
        <v>15</v>
      </c>
      <c r="C5" s="1"/>
      <c r="D5" s="1"/>
      <c r="E5" s="1"/>
      <c r="F5" s="1"/>
    </row>
    <row r="6" spans="1:82" ht="12" customHeight="1">
      <c r="B6" s="219" t="s">
        <v>74</v>
      </c>
      <c r="C6" s="60"/>
      <c r="D6" s="60"/>
      <c r="E6" s="60"/>
      <c r="F6" s="60"/>
      <c r="G6" s="60"/>
      <c r="H6" s="60"/>
      <c r="I6" s="5"/>
      <c r="J6" s="217" t="s">
        <v>17</v>
      </c>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12"/>
      <c r="BB6" s="12"/>
      <c r="BC6" s="12"/>
      <c r="BD6" s="4"/>
      <c r="BE6" s="4"/>
      <c r="BF6" s="4"/>
      <c r="BG6" s="4"/>
      <c r="BH6" s="4"/>
      <c r="BI6" s="4"/>
      <c r="BJ6" s="4"/>
      <c r="BK6" s="4"/>
      <c r="BL6" s="4"/>
      <c r="BM6" s="4"/>
      <c r="BN6" s="4"/>
      <c r="BO6" s="4"/>
      <c r="BP6" s="4"/>
      <c r="BQ6" s="4"/>
      <c r="BR6" s="4"/>
      <c r="BS6" s="4"/>
      <c r="BT6" s="4"/>
      <c r="BU6" s="4"/>
      <c r="BV6" s="4"/>
      <c r="BW6" s="4"/>
      <c r="BX6" s="4"/>
      <c r="BY6" s="4"/>
      <c r="BZ6" s="4"/>
      <c r="CA6" s="4"/>
      <c r="CB6" s="4"/>
      <c r="CC6" s="4"/>
      <c r="CD6" s="4"/>
    </row>
    <row r="7" spans="1:82" ht="12" customHeight="1">
      <c r="B7" s="60"/>
      <c r="C7" s="60"/>
      <c r="D7" s="60"/>
      <c r="E7" s="60"/>
      <c r="F7" s="60"/>
      <c r="G7" s="60"/>
      <c r="H7" s="60"/>
      <c r="I7" s="5"/>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12"/>
      <c r="BB7" s="12"/>
      <c r="BC7" s="12"/>
      <c r="BD7" s="4"/>
      <c r="BE7" s="4"/>
      <c r="BF7" s="4"/>
      <c r="BG7" s="4"/>
      <c r="BH7" s="4"/>
      <c r="BI7" s="4"/>
      <c r="BJ7" s="4"/>
      <c r="BK7" s="4"/>
      <c r="BL7" s="4"/>
      <c r="BM7" s="4"/>
      <c r="BN7" s="4"/>
      <c r="BO7" s="4"/>
      <c r="BP7" s="4"/>
      <c r="BQ7" s="4"/>
      <c r="BR7" s="4"/>
      <c r="BS7" s="4"/>
      <c r="BT7" s="4"/>
      <c r="BU7" s="4"/>
      <c r="BV7" s="4"/>
      <c r="BW7" s="4"/>
      <c r="BX7" s="4"/>
      <c r="BY7" s="4"/>
      <c r="BZ7" s="4"/>
      <c r="CA7" s="4"/>
      <c r="CB7" s="4"/>
      <c r="CC7" s="4"/>
      <c r="CD7" s="4"/>
    </row>
    <row r="8" spans="1:82" ht="12" customHeight="1">
      <c r="B8" s="205"/>
      <c r="C8" s="205"/>
      <c r="D8" s="205"/>
      <c r="E8" s="205"/>
      <c r="F8" s="205"/>
      <c r="G8" s="205"/>
      <c r="H8" s="205"/>
      <c r="I8" s="27"/>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12"/>
      <c r="BB8" s="12"/>
      <c r="BC8" s="12"/>
      <c r="BD8" s="4"/>
      <c r="BE8" s="4"/>
      <c r="BF8" s="4"/>
      <c r="BG8" s="4"/>
      <c r="BH8" s="4"/>
      <c r="BI8" s="4"/>
      <c r="BJ8" s="4"/>
      <c r="BK8" s="4"/>
      <c r="BL8" s="4"/>
      <c r="BM8" s="4"/>
      <c r="BN8" s="4"/>
      <c r="BO8" s="4"/>
      <c r="BP8" s="4"/>
      <c r="BQ8" s="4"/>
      <c r="BR8" s="4"/>
      <c r="BS8" s="4"/>
      <c r="BT8" s="4"/>
      <c r="BU8" s="4"/>
      <c r="BV8" s="4"/>
      <c r="BW8" s="4"/>
      <c r="BX8" s="4"/>
      <c r="BY8" s="4"/>
      <c r="BZ8" s="4"/>
      <c r="CA8" s="4"/>
      <c r="CB8" s="4"/>
      <c r="CC8" s="4"/>
      <c r="CD8" s="4"/>
    </row>
    <row r="9" spans="1:82" ht="12" customHeight="1">
      <c r="B9" s="220" t="s">
        <v>18</v>
      </c>
      <c r="C9" s="221"/>
      <c r="D9" s="221"/>
      <c r="E9" s="221"/>
      <c r="F9" s="221"/>
      <c r="G9" s="221"/>
      <c r="H9" s="221"/>
      <c r="I9" s="28"/>
      <c r="J9" s="225" t="s">
        <v>19</v>
      </c>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12"/>
      <c r="BB9" s="12"/>
      <c r="BC9" s="12"/>
      <c r="BD9" s="4"/>
      <c r="BE9" s="4"/>
      <c r="BF9" s="4"/>
      <c r="BG9" s="4"/>
      <c r="BH9" s="4"/>
      <c r="BI9" s="4"/>
      <c r="BJ9" s="4"/>
      <c r="BK9" s="4"/>
      <c r="BL9" s="4"/>
      <c r="BM9" s="4"/>
      <c r="BN9" s="4"/>
      <c r="BO9" s="4"/>
      <c r="BP9" s="4"/>
      <c r="BQ9" s="4"/>
      <c r="BR9" s="4"/>
      <c r="BS9" s="4"/>
      <c r="BT9" s="4"/>
      <c r="BU9" s="4"/>
      <c r="BV9" s="4"/>
      <c r="BW9" s="4"/>
      <c r="BX9" s="4"/>
      <c r="BY9" s="4"/>
      <c r="BZ9" s="4"/>
      <c r="CA9" s="4"/>
      <c r="CB9" s="4"/>
      <c r="CC9" s="4"/>
      <c r="CD9" s="4"/>
    </row>
    <row r="10" spans="1:82" ht="12" customHeight="1">
      <c r="B10" s="60"/>
      <c r="C10" s="60"/>
      <c r="D10" s="60"/>
      <c r="E10" s="60"/>
      <c r="F10" s="60"/>
      <c r="G10" s="60"/>
      <c r="H10" s="60"/>
      <c r="I10" s="11"/>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12"/>
      <c r="BB10" s="12"/>
      <c r="BC10" s="12"/>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row>
    <row r="11" spans="1:82" ht="12" customHeight="1">
      <c r="B11" s="205"/>
      <c r="C11" s="205"/>
      <c r="D11" s="205"/>
      <c r="E11" s="205"/>
      <c r="F11" s="205"/>
      <c r="G11" s="205"/>
      <c r="H11" s="205"/>
      <c r="I11" s="27"/>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6"/>
      <c r="AY11" s="226"/>
      <c r="AZ11" s="226"/>
      <c r="BA11" s="12"/>
      <c r="BB11" s="12"/>
      <c r="BC11" s="12"/>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row>
    <row r="12" spans="1:82" ht="12" customHeight="1">
      <c r="B12" s="220" t="s">
        <v>20</v>
      </c>
      <c r="C12" s="221"/>
      <c r="D12" s="221"/>
      <c r="E12" s="221"/>
      <c r="F12" s="221"/>
      <c r="G12" s="221"/>
      <c r="H12" s="221"/>
      <c r="I12" s="28"/>
      <c r="J12" s="225" t="s">
        <v>21</v>
      </c>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12"/>
      <c r="BB12" s="12"/>
      <c r="BC12" s="12"/>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row>
    <row r="13" spans="1:82" ht="12" customHeight="1">
      <c r="B13" s="60"/>
      <c r="C13" s="60"/>
      <c r="D13" s="60"/>
      <c r="E13" s="60"/>
      <c r="F13" s="60"/>
      <c r="G13" s="60"/>
      <c r="H13" s="60"/>
      <c r="I13" s="11"/>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12"/>
      <c r="BB13" s="12"/>
      <c r="BC13" s="12"/>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row>
    <row r="14" spans="1:82" ht="12" customHeight="1">
      <c r="B14" s="60"/>
      <c r="C14" s="60"/>
      <c r="D14" s="60"/>
      <c r="E14" s="60"/>
      <c r="F14" s="60"/>
      <c r="G14" s="60"/>
      <c r="H14" s="60"/>
      <c r="I14" s="11"/>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12"/>
      <c r="BB14" s="12"/>
      <c r="BC14" s="12"/>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row>
    <row r="15" spans="1:82" ht="12" customHeight="1">
      <c r="B15" s="60"/>
      <c r="C15" s="60"/>
      <c r="D15" s="60"/>
      <c r="E15" s="60"/>
      <c r="F15" s="60"/>
      <c r="G15" s="60"/>
      <c r="H15" s="60"/>
      <c r="I15" s="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12"/>
      <c r="BB15" s="12"/>
      <c r="BC15" s="12"/>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row>
    <row r="16" spans="1:82" ht="12" customHeight="1">
      <c r="B16" s="205"/>
      <c r="C16" s="205"/>
      <c r="D16" s="205"/>
      <c r="E16" s="205"/>
      <c r="F16" s="205"/>
      <c r="G16" s="205"/>
      <c r="H16" s="205"/>
      <c r="I16" s="27"/>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12"/>
      <c r="BB16" s="12"/>
      <c r="BC16" s="12"/>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row>
    <row r="17" spans="1:82" ht="9.9499999999999993" customHeight="1">
      <c r="F17" s="215" t="s">
        <v>22</v>
      </c>
      <c r="G17" s="216"/>
      <c r="H17" s="216"/>
      <c r="I17" s="215" t="s">
        <v>56</v>
      </c>
      <c r="J17" s="216"/>
      <c r="K17" s="217" t="s">
        <v>23</v>
      </c>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12"/>
      <c r="BB17" s="12"/>
      <c r="BC17" s="12"/>
      <c r="BD17" s="6"/>
      <c r="BE17" s="6"/>
      <c r="BF17" s="6"/>
      <c r="BG17" s="6"/>
      <c r="BH17" s="6"/>
      <c r="BI17" s="6"/>
      <c r="BJ17" s="4"/>
      <c r="BK17" s="4"/>
      <c r="BL17" s="4"/>
      <c r="BM17" s="4"/>
      <c r="BN17" s="4"/>
      <c r="BO17" s="4"/>
      <c r="BP17" s="4"/>
      <c r="BQ17" s="4"/>
      <c r="BR17" s="4"/>
      <c r="BS17" s="4"/>
      <c r="BT17" s="4"/>
      <c r="BU17" s="4"/>
      <c r="BV17" s="4"/>
      <c r="BW17" s="4"/>
      <c r="BX17" s="4"/>
      <c r="BY17" s="4"/>
      <c r="BZ17" s="4"/>
      <c r="CA17" s="4"/>
      <c r="CB17" s="4"/>
      <c r="CC17" s="4"/>
      <c r="CD17" s="4"/>
    </row>
    <row r="18" spans="1:82" ht="9.9499999999999993" customHeight="1">
      <c r="F18" s="53"/>
      <c r="G18" s="53"/>
      <c r="H18" s="53"/>
      <c r="I18" s="65"/>
      <c r="J18" s="65"/>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12"/>
      <c r="BB18" s="12"/>
      <c r="BC18" s="12"/>
      <c r="BD18" s="6"/>
      <c r="BE18" s="6"/>
      <c r="BF18" s="6"/>
      <c r="BG18" s="6"/>
      <c r="BH18" s="6"/>
      <c r="BI18" s="6"/>
      <c r="BJ18" s="4"/>
      <c r="BK18" s="4"/>
      <c r="BL18" s="4"/>
      <c r="BM18" s="4"/>
      <c r="BN18" s="4"/>
      <c r="BO18" s="4"/>
      <c r="BP18" s="4"/>
      <c r="BQ18" s="4"/>
      <c r="BR18" s="4"/>
      <c r="BS18" s="4"/>
      <c r="BT18" s="4"/>
      <c r="BU18" s="4"/>
      <c r="BV18" s="4"/>
      <c r="BW18" s="4"/>
      <c r="BX18" s="4"/>
      <c r="BY18" s="4"/>
      <c r="BZ18" s="4"/>
      <c r="CA18" s="4"/>
      <c r="CB18" s="4"/>
      <c r="CC18" s="4"/>
      <c r="CD18" s="4"/>
    </row>
    <row r="19" spans="1:82" ht="9.9499999999999993" customHeight="1">
      <c r="I19" s="218" t="s">
        <v>57</v>
      </c>
      <c r="J19" s="65"/>
      <c r="K19" s="217" t="s">
        <v>24</v>
      </c>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12"/>
      <c r="BB19" s="12"/>
      <c r="BC19" s="12"/>
      <c r="BD19" s="6"/>
      <c r="BE19" s="6"/>
      <c r="BF19" s="6"/>
      <c r="BG19" s="6"/>
      <c r="BH19" s="6"/>
      <c r="BI19" s="6"/>
      <c r="BJ19" s="4"/>
      <c r="BK19" s="4"/>
      <c r="BL19" s="4"/>
      <c r="BM19" s="4"/>
      <c r="BN19" s="4"/>
      <c r="BO19" s="4"/>
      <c r="BP19" s="4"/>
      <c r="BQ19" s="4"/>
      <c r="BR19" s="4"/>
      <c r="BS19" s="4"/>
      <c r="BT19" s="4"/>
      <c r="BU19" s="4"/>
      <c r="BV19" s="4"/>
      <c r="BW19" s="4"/>
      <c r="BX19" s="4"/>
      <c r="BY19" s="4"/>
      <c r="BZ19" s="4"/>
      <c r="CA19" s="4"/>
      <c r="CB19" s="4"/>
      <c r="CC19" s="4"/>
      <c r="CD19" s="4"/>
    </row>
    <row r="20" spans="1:82" ht="9.9499999999999993" customHeight="1">
      <c r="I20" s="65"/>
      <c r="J20" s="65"/>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12"/>
      <c r="BB20" s="12"/>
      <c r="BC20" s="12"/>
      <c r="BD20" s="6"/>
      <c r="BE20" s="6"/>
      <c r="BF20" s="6"/>
      <c r="BG20" s="6"/>
      <c r="BH20" s="6"/>
      <c r="BI20" s="6"/>
      <c r="BJ20" s="4"/>
      <c r="BK20" s="4"/>
      <c r="BL20" s="4"/>
      <c r="BM20" s="4"/>
      <c r="BN20" s="4"/>
      <c r="BO20" s="4"/>
      <c r="BP20" s="4"/>
      <c r="BQ20" s="4"/>
      <c r="BR20" s="4"/>
      <c r="BS20" s="4"/>
      <c r="BT20" s="4"/>
      <c r="BU20" s="4"/>
      <c r="BV20" s="4"/>
      <c r="BW20" s="4"/>
      <c r="BX20" s="4"/>
      <c r="BY20" s="4"/>
      <c r="BZ20" s="4"/>
      <c r="CA20" s="4"/>
      <c r="CB20" s="4"/>
      <c r="CC20" s="4"/>
      <c r="CD20" s="4"/>
    </row>
    <row r="21" spans="1:82" ht="9.9499999999999993" customHeight="1">
      <c r="I21" s="218" t="s">
        <v>58</v>
      </c>
      <c r="J21" s="65"/>
      <c r="K21" s="217" t="s">
        <v>25</v>
      </c>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12"/>
      <c r="BB21" s="12"/>
      <c r="BC21" s="12"/>
      <c r="BD21" s="6"/>
      <c r="BE21" s="6"/>
      <c r="BF21" s="6"/>
      <c r="BG21" s="6"/>
      <c r="BH21" s="6"/>
      <c r="BI21" s="6"/>
      <c r="BJ21" s="4"/>
      <c r="BK21" s="4"/>
      <c r="BL21" s="4"/>
      <c r="BM21" s="4"/>
      <c r="BN21" s="4"/>
      <c r="BO21" s="4"/>
      <c r="BP21" s="4"/>
      <c r="BQ21" s="4"/>
      <c r="BR21" s="4"/>
      <c r="BS21" s="4"/>
      <c r="BT21" s="4"/>
      <c r="BU21" s="4"/>
      <c r="BV21" s="4"/>
      <c r="BW21" s="4"/>
      <c r="BX21" s="4"/>
      <c r="BY21" s="4"/>
      <c r="BZ21" s="4"/>
      <c r="CA21" s="4"/>
      <c r="CB21" s="4"/>
      <c r="CC21" s="4"/>
      <c r="CD21" s="4"/>
    </row>
    <row r="22" spans="1:82" ht="9.9499999999999993" customHeight="1">
      <c r="I22" s="65"/>
      <c r="J22" s="65"/>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12"/>
      <c r="BB22" s="12"/>
      <c r="BC22" s="12"/>
      <c r="BD22" s="6"/>
      <c r="BE22" s="6"/>
      <c r="BF22" s="6"/>
      <c r="BG22" s="6"/>
      <c r="BH22" s="6"/>
      <c r="BI22" s="6"/>
      <c r="BJ22" s="4"/>
      <c r="BK22" s="4"/>
      <c r="BL22" s="4"/>
      <c r="BM22" s="4"/>
      <c r="BN22" s="4"/>
      <c r="BO22" s="4"/>
      <c r="BP22" s="4"/>
      <c r="BQ22" s="4"/>
      <c r="BR22" s="4"/>
      <c r="BS22" s="4"/>
      <c r="BT22" s="4"/>
      <c r="BU22" s="4"/>
      <c r="BV22" s="4"/>
      <c r="BW22" s="4"/>
      <c r="BX22" s="4"/>
      <c r="BY22" s="4"/>
      <c r="BZ22" s="4"/>
      <c r="CA22" s="4"/>
      <c r="CB22" s="4"/>
      <c r="CC22" s="4"/>
      <c r="CD22" s="4"/>
    </row>
    <row r="23" spans="1:82" ht="8.1" customHeight="1"/>
    <row r="24" spans="1:82" ht="15.95" customHeight="1">
      <c r="A24" s="8" t="s">
        <v>26</v>
      </c>
      <c r="B24" s="1" t="s">
        <v>27</v>
      </c>
      <c r="C24" s="1"/>
      <c r="D24" s="1"/>
      <c r="E24" s="1"/>
      <c r="F24" s="1"/>
    </row>
    <row r="25" spans="1:82" ht="5.0999999999999996" customHeight="1" thickBot="1"/>
    <row r="26" spans="1:82" ht="15.95" customHeight="1">
      <c r="B26" s="90" t="s">
        <v>32</v>
      </c>
      <c r="C26" s="91"/>
      <c r="D26" s="153" t="s">
        <v>33</v>
      </c>
      <c r="E26" s="154"/>
      <c r="F26" s="91"/>
      <c r="G26" s="75" t="s">
        <v>34</v>
      </c>
      <c r="H26" s="76"/>
      <c r="I26" s="76"/>
      <c r="J26" s="76"/>
      <c r="K26" s="79" t="s">
        <v>35</v>
      </c>
      <c r="L26" s="80"/>
      <c r="M26" s="76"/>
      <c r="N26" s="81"/>
      <c r="O26" s="146" t="s">
        <v>36</v>
      </c>
      <c r="P26" s="146"/>
      <c r="Q26" s="146"/>
      <c r="R26" s="146"/>
      <c r="S26" s="146"/>
      <c r="T26" s="146"/>
      <c r="U26" s="146"/>
      <c r="V26" s="146"/>
      <c r="W26" s="146"/>
      <c r="X26" s="146"/>
      <c r="Y26" s="147"/>
      <c r="Z26" s="148"/>
      <c r="AA26" s="140" t="s">
        <v>37</v>
      </c>
      <c r="AB26" s="141"/>
      <c r="AC26" s="141"/>
      <c r="AD26" s="142"/>
      <c r="AE26" s="84" t="s">
        <v>96</v>
      </c>
      <c r="AF26" s="85"/>
      <c r="AG26" s="85"/>
      <c r="AH26" s="85"/>
      <c r="AI26" s="85"/>
      <c r="AJ26" s="85"/>
      <c r="AK26" s="85"/>
      <c r="AL26" s="85"/>
      <c r="AM26" s="86"/>
      <c r="AN26" s="69" t="s">
        <v>38</v>
      </c>
      <c r="AO26" s="70"/>
      <c r="AP26" s="70"/>
      <c r="AQ26" s="70"/>
      <c r="AR26" s="70"/>
      <c r="AS26" s="70"/>
      <c r="AT26" s="70"/>
      <c r="AU26" s="70"/>
      <c r="AV26" s="70"/>
      <c r="AW26" s="70"/>
      <c r="AX26" s="70"/>
      <c r="AY26" s="70"/>
      <c r="AZ26" s="71"/>
    </row>
    <row r="27" spans="1:82" ht="15.95" customHeight="1" thickBot="1">
      <c r="B27" s="92"/>
      <c r="C27" s="93"/>
      <c r="D27" s="155"/>
      <c r="E27" s="156"/>
      <c r="F27" s="93"/>
      <c r="G27" s="77"/>
      <c r="H27" s="78"/>
      <c r="I27" s="78"/>
      <c r="J27" s="78"/>
      <c r="K27" s="82"/>
      <c r="L27" s="78"/>
      <c r="M27" s="78"/>
      <c r="N27" s="83"/>
      <c r="O27" s="73" t="s">
        <v>39</v>
      </c>
      <c r="P27" s="73"/>
      <c r="Q27" s="73"/>
      <c r="R27" s="73"/>
      <c r="S27" s="124"/>
      <c r="T27" s="125"/>
      <c r="U27" s="72" t="s">
        <v>31</v>
      </c>
      <c r="V27" s="73"/>
      <c r="W27" s="73"/>
      <c r="X27" s="73"/>
      <c r="Y27" s="124"/>
      <c r="Z27" s="125"/>
      <c r="AA27" s="143"/>
      <c r="AB27" s="144"/>
      <c r="AC27" s="144"/>
      <c r="AD27" s="145"/>
      <c r="AE27" s="87"/>
      <c r="AF27" s="88"/>
      <c r="AG27" s="88"/>
      <c r="AH27" s="88"/>
      <c r="AI27" s="88"/>
      <c r="AJ27" s="88"/>
      <c r="AK27" s="88"/>
      <c r="AL27" s="88"/>
      <c r="AM27" s="89"/>
      <c r="AN27" s="123" t="s">
        <v>39</v>
      </c>
      <c r="AO27" s="73"/>
      <c r="AP27" s="73"/>
      <c r="AQ27" s="73"/>
      <c r="AR27" s="73"/>
      <c r="AS27" s="124"/>
      <c r="AT27" s="125"/>
      <c r="AU27" s="72" t="s">
        <v>31</v>
      </c>
      <c r="AV27" s="73"/>
      <c r="AW27" s="73"/>
      <c r="AX27" s="73"/>
      <c r="AY27" s="73"/>
      <c r="AZ27" s="74"/>
    </row>
    <row r="28" spans="1:82" ht="14.1" customHeight="1">
      <c r="B28" s="117" t="s">
        <v>40</v>
      </c>
      <c r="C28" s="118"/>
      <c r="D28" s="112" t="s">
        <v>28</v>
      </c>
      <c r="E28" s="113"/>
      <c r="F28" s="114"/>
      <c r="G28" s="126" t="s">
        <v>41</v>
      </c>
      <c r="H28" s="127"/>
      <c r="I28" s="127"/>
      <c r="J28" s="127"/>
      <c r="K28" s="109"/>
      <c r="L28" s="110"/>
      <c r="M28" s="110"/>
      <c r="N28" s="111"/>
      <c r="O28" s="157">
        <v>1.5</v>
      </c>
      <c r="P28" s="158"/>
      <c r="Q28" s="158"/>
      <c r="R28" s="115">
        <v>770</v>
      </c>
      <c r="S28" s="115"/>
      <c r="T28" s="116"/>
      <c r="U28" s="122">
        <v>221</v>
      </c>
      <c r="V28" s="99"/>
      <c r="W28" s="99"/>
      <c r="X28" s="100">
        <v>90</v>
      </c>
      <c r="Y28" s="99"/>
      <c r="Z28" s="121"/>
      <c r="AA28" s="139">
        <v>3000</v>
      </c>
      <c r="AB28" s="99"/>
      <c r="AC28" s="99"/>
      <c r="AD28" s="121"/>
      <c r="AE28" s="149">
        <v>1</v>
      </c>
      <c r="AF28" s="99"/>
      <c r="AG28" s="24" t="s">
        <v>42</v>
      </c>
      <c r="AH28" s="98">
        <v>20</v>
      </c>
      <c r="AI28" s="99"/>
      <c r="AJ28" s="25" t="s">
        <v>43</v>
      </c>
      <c r="AK28" s="100">
        <v>90</v>
      </c>
      <c r="AL28" s="99"/>
      <c r="AM28" s="101"/>
      <c r="AN28" s="102">
        <f>1500-U28-U28</f>
        <v>1058</v>
      </c>
      <c r="AO28" s="103"/>
      <c r="AP28" s="104"/>
      <c r="AQ28" s="104"/>
      <c r="AR28" s="100">
        <f>R28-X28-X28</f>
        <v>590</v>
      </c>
      <c r="AS28" s="99"/>
      <c r="AT28" s="121"/>
      <c r="AU28" s="122">
        <v>221</v>
      </c>
      <c r="AV28" s="99"/>
      <c r="AW28" s="99"/>
      <c r="AX28" s="100">
        <v>90</v>
      </c>
      <c r="AY28" s="99"/>
      <c r="AZ28" s="101"/>
    </row>
    <row r="29" spans="1:82" ht="14.1" customHeight="1">
      <c r="B29" s="119"/>
      <c r="C29" s="120"/>
      <c r="D29" s="105" t="s">
        <v>44</v>
      </c>
      <c r="E29" s="67"/>
      <c r="F29" s="68"/>
      <c r="G29" s="128"/>
      <c r="H29" s="129"/>
      <c r="I29" s="129"/>
      <c r="J29" s="130"/>
      <c r="K29" s="106"/>
      <c r="L29" s="107"/>
      <c r="M29" s="107"/>
      <c r="N29" s="108"/>
      <c r="O29" s="134">
        <v>1.5</v>
      </c>
      <c r="P29" s="135"/>
      <c r="Q29" s="135"/>
      <c r="R29" s="94">
        <v>760</v>
      </c>
      <c r="S29" s="94"/>
      <c r="T29" s="136"/>
      <c r="U29" s="137">
        <v>224</v>
      </c>
      <c r="V29" s="67"/>
      <c r="W29" s="67"/>
      <c r="X29" s="94">
        <v>90</v>
      </c>
      <c r="Y29" s="67"/>
      <c r="Z29" s="138"/>
      <c r="AA29" s="159">
        <v>2960</v>
      </c>
      <c r="AB29" s="67"/>
      <c r="AC29" s="67"/>
      <c r="AD29" s="138"/>
      <c r="AE29" s="160">
        <v>1</v>
      </c>
      <c r="AF29" s="67"/>
      <c r="AG29" s="15" t="s">
        <v>42</v>
      </c>
      <c r="AH29" s="161">
        <v>25</v>
      </c>
      <c r="AI29" s="67"/>
      <c r="AJ29" s="16" t="s">
        <v>43</v>
      </c>
      <c r="AK29" s="94">
        <v>90</v>
      </c>
      <c r="AL29" s="67"/>
      <c r="AM29" s="68"/>
      <c r="AN29" s="95">
        <f>1500-U29-U29</f>
        <v>1052</v>
      </c>
      <c r="AO29" s="96"/>
      <c r="AP29" s="97"/>
      <c r="AQ29" s="97"/>
      <c r="AR29" s="94">
        <f>R29-X29-X29</f>
        <v>580</v>
      </c>
      <c r="AS29" s="67"/>
      <c r="AT29" s="138"/>
      <c r="AU29" s="137">
        <v>224</v>
      </c>
      <c r="AV29" s="67"/>
      <c r="AW29" s="67"/>
      <c r="AX29" s="94">
        <v>90</v>
      </c>
      <c r="AY29" s="67"/>
      <c r="AZ29" s="68"/>
    </row>
    <row r="30" spans="1:82" ht="14.1" customHeight="1">
      <c r="B30" s="119"/>
      <c r="C30" s="120"/>
      <c r="D30" s="105" t="s">
        <v>45</v>
      </c>
      <c r="E30" s="67"/>
      <c r="F30" s="68"/>
      <c r="G30" s="128"/>
      <c r="H30" s="129"/>
      <c r="I30" s="129"/>
      <c r="J30" s="130"/>
      <c r="K30" s="106"/>
      <c r="L30" s="107"/>
      <c r="M30" s="107"/>
      <c r="N30" s="108"/>
      <c r="O30" s="134">
        <v>1.5</v>
      </c>
      <c r="P30" s="135"/>
      <c r="Q30" s="135"/>
      <c r="R30" s="94">
        <v>750</v>
      </c>
      <c r="S30" s="67"/>
      <c r="T30" s="138"/>
      <c r="U30" s="137">
        <v>227</v>
      </c>
      <c r="V30" s="67"/>
      <c r="W30" s="67"/>
      <c r="X30" s="94">
        <v>90</v>
      </c>
      <c r="Y30" s="67"/>
      <c r="Z30" s="138"/>
      <c r="AA30" s="159">
        <v>2920</v>
      </c>
      <c r="AB30" s="67"/>
      <c r="AC30" s="67"/>
      <c r="AD30" s="138"/>
      <c r="AE30" s="160">
        <v>1</v>
      </c>
      <c r="AF30" s="67"/>
      <c r="AG30" s="15" t="s">
        <v>42</v>
      </c>
      <c r="AH30" s="161">
        <v>25</v>
      </c>
      <c r="AI30" s="67"/>
      <c r="AJ30" s="16" t="s">
        <v>43</v>
      </c>
      <c r="AK30" s="94">
        <v>90</v>
      </c>
      <c r="AL30" s="67"/>
      <c r="AM30" s="68"/>
      <c r="AN30" s="95">
        <f t="shared" ref="AN30:AN33" si="0">1500-U30-U30</f>
        <v>1046</v>
      </c>
      <c r="AO30" s="96"/>
      <c r="AP30" s="97"/>
      <c r="AQ30" s="97"/>
      <c r="AR30" s="94">
        <f t="shared" ref="AR30:AR33" si="1">R30-X30-X30</f>
        <v>570</v>
      </c>
      <c r="AS30" s="67"/>
      <c r="AT30" s="138"/>
      <c r="AU30" s="137">
        <v>227</v>
      </c>
      <c r="AV30" s="67"/>
      <c r="AW30" s="67"/>
      <c r="AX30" s="94">
        <v>90</v>
      </c>
      <c r="AY30" s="67"/>
      <c r="AZ30" s="68"/>
    </row>
    <row r="31" spans="1:82" ht="14.1" customHeight="1">
      <c r="B31" s="119"/>
      <c r="C31" s="120"/>
      <c r="D31" s="105" t="s">
        <v>46</v>
      </c>
      <c r="E31" s="67"/>
      <c r="F31" s="68"/>
      <c r="G31" s="128"/>
      <c r="H31" s="129"/>
      <c r="I31" s="129"/>
      <c r="J31" s="130"/>
      <c r="K31" s="106"/>
      <c r="L31" s="107"/>
      <c r="M31" s="107"/>
      <c r="N31" s="108"/>
      <c r="O31" s="134">
        <v>1.5</v>
      </c>
      <c r="P31" s="135"/>
      <c r="Q31" s="135"/>
      <c r="R31" s="94">
        <v>740</v>
      </c>
      <c r="S31" s="67"/>
      <c r="T31" s="138"/>
      <c r="U31" s="137">
        <v>230</v>
      </c>
      <c r="V31" s="67"/>
      <c r="W31" s="67"/>
      <c r="X31" s="94">
        <v>90</v>
      </c>
      <c r="Y31" s="67"/>
      <c r="Z31" s="138"/>
      <c r="AA31" s="159">
        <v>2880</v>
      </c>
      <c r="AB31" s="67"/>
      <c r="AC31" s="67"/>
      <c r="AD31" s="138"/>
      <c r="AE31" s="160">
        <v>1</v>
      </c>
      <c r="AF31" s="67"/>
      <c r="AG31" s="15" t="s">
        <v>42</v>
      </c>
      <c r="AH31" s="161">
        <v>25</v>
      </c>
      <c r="AI31" s="67"/>
      <c r="AJ31" s="16" t="s">
        <v>43</v>
      </c>
      <c r="AK31" s="94">
        <v>90</v>
      </c>
      <c r="AL31" s="67"/>
      <c r="AM31" s="68"/>
      <c r="AN31" s="95">
        <f t="shared" si="0"/>
        <v>1040</v>
      </c>
      <c r="AO31" s="96"/>
      <c r="AP31" s="97"/>
      <c r="AQ31" s="97"/>
      <c r="AR31" s="94">
        <f t="shared" si="1"/>
        <v>560</v>
      </c>
      <c r="AS31" s="67"/>
      <c r="AT31" s="138"/>
      <c r="AU31" s="137">
        <v>230</v>
      </c>
      <c r="AV31" s="67"/>
      <c r="AW31" s="67"/>
      <c r="AX31" s="94">
        <v>90</v>
      </c>
      <c r="AY31" s="67"/>
      <c r="AZ31" s="68"/>
    </row>
    <row r="32" spans="1:82" ht="14.1" customHeight="1">
      <c r="B32" s="119"/>
      <c r="C32" s="120"/>
      <c r="D32" s="105" t="s">
        <v>47</v>
      </c>
      <c r="E32" s="67"/>
      <c r="F32" s="68"/>
      <c r="G32" s="128"/>
      <c r="H32" s="129"/>
      <c r="I32" s="129"/>
      <c r="J32" s="130"/>
      <c r="K32" s="106"/>
      <c r="L32" s="107"/>
      <c r="M32" s="107"/>
      <c r="N32" s="108"/>
      <c r="O32" s="134">
        <v>1.5</v>
      </c>
      <c r="P32" s="135"/>
      <c r="Q32" s="135"/>
      <c r="R32" s="94">
        <v>730</v>
      </c>
      <c r="S32" s="67"/>
      <c r="T32" s="138"/>
      <c r="U32" s="137">
        <v>234</v>
      </c>
      <c r="V32" s="67"/>
      <c r="W32" s="67"/>
      <c r="X32" s="94">
        <v>90</v>
      </c>
      <c r="Y32" s="67"/>
      <c r="Z32" s="138"/>
      <c r="AA32" s="159">
        <v>2840</v>
      </c>
      <c r="AB32" s="67"/>
      <c r="AC32" s="67"/>
      <c r="AD32" s="138"/>
      <c r="AE32" s="160">
        <v>1</v>
      </c>
      <c r="AF32" s="67"/>
      <c r="AG32" s="15" t="s">
        <v>42</v>
      </c>
      <c r="AH32" s="161">
        <v>25</v>
      </c>
      <c r="AI32" s="67"/>
      <c r="AJ32" s="16" t="s">
        <v>43</v>
      </c>
      <c r="AK32" s="94">
        <v>90</v>
      </c>
      <c r="AL32" s="67"/>
      <c r="AM32" s="68"/>
      <c r="AN32" s="95">
        <f t="shared" si="0"/>
        <v>1032</v>
      </c>
      <c r="AO32" s="96"/>
      <c r="AP32" s="97"/>
      <c r="AQ32" s="97"/>
      <c r="AR32" s="94">
        <f t="shared" si="1"/>
        <v>550</v>
      </c>
      <c r="AS32" s="67"/>
      <c r="AT32" s="138"/>
      <c r="AU32" s="137">
        <v>234</v>
      </c>
      <c r="AV32" s="67"/>
      <c r="AW32" s="67"/>
      <c r="AX32" s="94">
        <v>90</v>
      </c>
      <c r="AY32" s="67"/>
      <c r="AZ32" s="68"/>
    </row>
    <row r="33" spans="1:52" ht="14.1" customHeight="1" thickBot="1">
      <c r="B33" s="119"/>
      <c r="C33" s="120"/>
      <c r="D33" s="131" t="s">
        <v>30</v>
      </c>
      <c r="E33" s="132"/>
      <c r="F33" s="133"/>
      <c r="G33" s="128"/>
      <c r="H33" s="130"/>
      <c r="I33" s="130"/>
      <c r="J33" s="130"/>
      <c r="K33" s="150"/>
      <c r="L33" s="151"/>
      <c r="M33" s="151"/>
      <c r="N33" s="152"/>
      <c r="O33" s="162">
        <v>1.5</v>
      </c>
      <c r="P33" s="163"/>
      <c r="Q33" s="163"/>
      <c r="R33" s="164">
        <v>720</v>
      </c>
      <c r="S33" s="132"/>
      <c r="T33" s="165"/>
      <c r="U33" s="166">
        <v>237</v>
      </c>
      <c r="V33" s="132"/>
      <c r="W33" s="132"/>
      <c r="X33" s="164">
        <v>90</v>
      </c>
      <c r="Y33" s="132"/>
      <c r="Z33" s="165"/>
      <c r="AA33" s="167">
        <v>2810</v>
      </c>
      <c r="AB33" s="132"/>
      <c r="AC33" s="132"/>
      <c r="AD33" s="165"/>
      <c r="AE33" s="168">
        <v>1</v>
      </c>
      <c r="AF33" s="132"/>
      <c r="AG33" s="21" t="s">
        <v>42</v>
      </c>
      <c r="AH33" s="169">
        <v>30</v>
      </c>
      <c r="AI33" s="132"/>
      <c r="AJ33" s="22" t="s">
        <v>43</v>
      </c>
      <c r="AK33" s="164">
        <v>90</v>
      </c>
      <c r="AL33" s="132"/>
      <c r="AM33" s="133"/>
      <c r="AN33" s="95">
        <f t="shared" si="0"/>
        <v>1026</v>
      </c>
      <c r="AO33" s="96"/>
      <c r="AP33" s="97"/>
      <c r="AQ33" s="97"/>
      <c r="AR33" s="94">
        <f t="shared" si="1"/>
        <v>540</v>
      </c>
      <c r="AS33" s="67"/>
      <c r="AT33" s="138"/>
      <c r="AU33" s="166">
        <v>237</v>
      </c>
      <c r="AV33" s="132"/>
      <c r="AW33" s="132"/>
      <c r="AX33" s="164">
        <v>90</v>
      </c>
      <c r="AY33" s="132"/>
      <c r="AZ33" s="133"/>
    </row>
    <row r="34" spans="1:52" ht="15.95" customHeight="1">
      <c r="B34" s="117" t="s">
        <v>48</v>
      </c>
      <c r="C34" s="118"/>
      <c r="D34" s="202" t="s">
        <v>28</v>
      </c>
      <c r="E34" s="202"/>
      <c r="F34" s="224"/>
      <c r="G34" s="126" t="s">
        <v>54</v>
      </c>
      <c r="H34" s="127"/>
      <c r="I34" s="127"/>
      <c r="J34" s="127"/>
      <c r="K34" s="109"/>
      <c r="L34" s="110"/>
      <c r="M34" s="110"/>
      <c r="N34" s="111"/>
      <c r="O34" s="158">
        <v>1.5</v>
      </c>
      <c r="P34" s="113"/>
      <c r="Q34" s="113"/>
      <c r="R34" s="115">
        <v>710</v>
      </c>
      <c r="S34" s="113"/>
      <c r="T34" s="170"/>
      <c r="U34" s="171">
        <v>230</v>
      </c>
      <c r="V34" s="113"/>
      <c r="W34" s="113"/>
      <c r="X34" s="115">
        <v>90</v>
      </c>
      <c r="Y34" s="113"/>
      <c r="Z34" s="170"/>
      <c r="AA34" s="172">
        <v>2900</v>
      </c>
      <c r="AB34" s="113"/>
      <c r="AC34" s="113"/>
      <c r="AD34" s="170"/>
      <c r="AE34" s="173">
        <v>1</v>
      </c>
      <c r="AF34" s="113"/>
      <c r="AG34" s="13" t="s">
        <v>42</v>
      </c>
      <c r="AH34" s="174">
        <v>25</v>
      </c>
      <c r="AI34" s="113"/>
      <c r="AJ34" s="14" t="s">
        <v>43</v>
      </c>
      <c r="AK34" s="115">
        <v>90</v>
      </c>
      <c r="AL34" s="113"/>
      <c r="AM34" s="114"/>
      <c r="AN34" s="175">
        <f>1500-U34-U34</f>
        <v>1040</v>
      </c>
      <c r="AO34" s="176"/>
      <c r="AP34" s="177"/>
      <c r="AQ34" s="177"/>
      <c r="AR34" s="115">
        <f>R34-X34-X34</f>
        <v>530</v>
      </c>
      <c r="AS34" s="113"/>
      <c r="AT34" s="170"/>
      <c r="AU34" s="171">
        <v>230</v>
      </c>
      <c r="AV34" s="113"/>
      <c r="AW34" s="113"/>
      <c r="AX34" s="115">
        <v>90</v>
      </c>
      <c r="AY34" s="113"/>
      <c r="AZ34" s="114"/>
    </row>
    <row r="35" spans="1:52" ht="15.95" customHeight="1">
      <c r="B35" s="119"/>
      <c r="C35" s="120"/>
      <c r="D35" s="66" t="s">
        <v>49</v>
      </c>
      <c r="E35" s="67"/>
      <c r="F35" s="68"/>
      <c r="G35" s="196"/>
      <c r="H35" s="130"/>
      <c r="I35" s="130"/>
      <c r="J35" s="130"/>
      <c r="K35" s="106"/>
      <c r="L35" s="107"/>
      <c r="M35" s="107"/>
      <c r="N35" s="108"/>
      <c r="O35" s="135">
        <v>1.5</v>
      </c>
      <c r="P35" s="67"/>
      <c r="Q35" s="67"/>
      <c r="R35" s="94">
        <v>700</v>
      </c>
      <c r="S35" s="67"/>
      <c r="T35" s="138"/>
      <c r="U35" s="137">
        <v>233</v>
      </c>
      <c r="V35" s="67"/>
      <c r="W35" s="67"/>
      <c r="X35" s="94">
        <v>90</v>
      </c>
      <c r="Y35" s="67"/>
      <c r="Z35" s="138"/>
      <c r="AA35" s="159">
        <v>2860</v>
      </c>
      <c r="AB35" s="67"/>
      <c r="AC35" s="67"/>
      <c r="AD35" s="138"/>
      <c r="AE35" s="160">
        <v>1</v>
      </c>
      <c r="AF35" s="67"/>
      <c r="AG35" s="15" t="s">
        <v>42</v>
      </c>
      <c r="AH35" s="161">
        <v>25</v>
      </c>
      <c r="AI35" s="67"/>
      <c r="AJ35" s="16" t="s">
        <v>43</v>
      </c>
      <c r="AK35" s="94">
        <v>90</v>
      </c>
      <c r="AL35" s="67"/>
      <c r="AM35" s="68"/>
      <c r="AN35" s="95">
        <f>1500-U35-U35</f>
        <v>1034</v>
      </c>
      <c r="AO35" s="96"/>
      <c r="AP35" s="97"/>
      <c r="AQ35" s="97"/>
      <c r="AR35" s="94">
        <f>R35-X35-X35</f>
        <v>520</v>
      </c>
      <c r="AS35" s="67"/>
      <c r="AT35" s="138"/>
      <c r="AU35" s="137">
        <v>233</v>
      </c>
      <c r="AV35" s="67"/>
      <c r="AW35" s="67"/>
      <c r="AX35" s="94">
        <v>90</v>
      </c>
      <c r="AY35" s="67"/>
      <c r="AZ35" s="68"/>
    </row>
    <row r="36" spans="1:52" ht="15.95" customHeight="1">
      <c r="B36" s="119"/>
      <c r="C36" s="120"/>
      <c r="D36" s="66" t="s">
        <v>50</v>
      </c>
      <c r="E36" s="67"/>
      <c r="F36" s="68"/>
      <c r="G36" s="196"/>
      <c r="H36" s="130"/>
      <c r="I36" s="130"/>
      <c r="J36" s="197"/>
      <c r="K36" s="106"/>
      <c r="L36" s="107"/>
      <c r="M36" s="107"/>
      <c r="N36" s="108"/>
      <c r="O36" s="134">
        <v>1.5</v>
      </c>
      <c r="P36" s="67"/>
      <c r="Q36" s="67"/>
      <c r="R36" s="94">
        <v>690</v>
      </c>
      <c r="S36" s="67"/>
      <c r="T36" s="138"/>
      <c r="U36" s="137">
        <v>238</v>
      </c>
      <c r="V36" s="67"/>
      <c r="W36" s="67"/>
      <c r="X36" s="94">
        <v>90</v>
      </c>
      <c r="Y36" s="67"/>
      <c r="Z36" s="138"/>
      <c r="AA36" s="159">
        <v>2820</v>
      </c>
      <c r="AB36" s="67"/>
      <c r="AC36" s="67"/>
      <c r="AD36" s="138"/>
      <c r="AE36" s="160">
        <v>1</v>
      </c>
      <c r="AF36" s="67"/>
      <c r="AG36" s="15" t="s">
        <v>42</v>
      </c>
      <c r="AH36" s="161">
        <v>30</v>
      </c>
      <c r="AI36" s="67"/>
      <c r="AJ36" s="16" t="s">
        <v>43</v>
      </c>
      <c r="AK36" s="94">
        <v>90</v>
      </c>
      <c r="AL36" s="67"/>
      <c r="AM36" s="68"/>
      <c r="AN36" s="95">
        <f t="shared" ref="AN36:AN39" si="2">1500-U36-U36</f>
        <v>1024</v>
      </c>
      <c r="AO36" s="96"/>
      <c r="AP36" s="97"/>
      <c r="AQ36" s="97"/>
      <c r="AR36" s="94">
        <f t="shared" ref="AR36:AR39" si="3">R36-X36-X36</f>
        <v>510</v>
      </c>
      <c r="AS36" s="67"/>
      <c r="AT36" s="138"/>
      <c r="AU36" s="137">
        <v>238</v>
      </c>
      <c r="AV36" s="67"/>
      <c r="AW36" s="67"/>
      <c r="AX36" s="94">
        <v>90</v>
      </c>
      <c r="AY36" s="67"/>
      <c r="AZ36" s="68"/>
    </row>
    <row r="37" spans="1:52" ht="15.95" customHeight="1">
      <c r="B37" s="119"/>
      <c r="C37" s="120"/>
      <c r="D37" s="66" t="s">
        <v>51</v>
      </c>
      <c r="E37" s="67"/>
      <c r="F37" s="68"/>
      <c r="G37" s="196"/>
      <c r="H37" s="130"/>
      <c r="I37" s="130"/>
      <c r="J37" s="197"/>
      <c r="K37" s="106"/>
      <c r="L37" s="107"/>
      <c r="M37" s="107"/>
      <c r="N37" s="108"/>
      <c r="O37" s="134">
        <v>1.5</v>
      </c>
      <c r="P37" s="67"/>
      <c r="Q37" s="67"/>
      <c r="R37" s="94">
        <v>680</v>
      </c>
      <c r="S37" s="67"/>
      <c r="T37" s="138"/>
      <c r="U37" s="137">
        <v>242</v>
      </c>
      <c r="V37" s="67"/>
      <c r="W37" s="67"/>
      <c r="X37" s="94">
        <v>90</v>
      </c>
      <c r="Y37" s="67"/>
      <c r="Z37" s="138"/>
      <c r="AA37" s="159">
        <v>2780</v>
      </c>
      <c r="AB37" s="67"/>
      <c r="AC37" s="67"/>
      <c r="AD37" s="138"/>
      <c r="AE37" s="160">
        <v>1</v>
      </c>
      <c r="AF37" s="67"/>
      <c r="AG37" s="15" t="s">
        <v>42</v>
      </c>
      <c r="AH37" s="161">
        <v>30</v>
      </c>
      <c r="AI37" s="67"/>
      <c r="AJ37" s="16" t="s">
        <v>43</v>
      </c>
      <c r="AK37" s="94">
        <v>90</v>
      </c>
      <c r="AL37" s="67"/>
      <c r="AM37" s="68"/>
      <c r="AN37" s="95">
        <f t="shared" si="2"/>
        <v>1016</v>
      </c>
      <c r="AO37" s="96"/>
      <c r="AP37" s="97"/>
      <c r="AQ37" s="97"/>
      <c r="AR37" s="94">
        <f t="shared" si="3"/>
        <v>500</v>
      </c>
      <c r="AS37" s="67"/>
      <c r="AT37" s="138"/>
      <c r="AU37" s="137">
        <v>242</v>
      </c>
      <c r="AV37" s="67"/>
      <c r="AW37" s="67"/>
      <c r="AX37" s="94">
        <v>90</v>
      </c>
      <c r="AY37" s="67"/>
      <c r="AZ37" s="68"/>
    </row>
    <row r="38" spans="1:52" ht="15.95" customHeight="1">
      <c r="B38" s="119"/>
      <c r="C38" s="120"/>
      <c r="D38" s="66" t="s">
        <v>52</v>
      </c>
      <c r="E38" s="67"/>
      <c r="F38" s="68"/>
      <c r="G38" s="196"/>
      <c r="H38" s="130"/>
      <c r="I38" s="130"/>
      <c r="J38" s="197"/>
      <c r="K38" s="106"/>
      <c r="L38" s="107"/>
      <c r="M38" s="107"/>
      <c r="N38" s="108"/>
      <c r="O38" s="134">
        <v>1.5</v>
      </c>
      <c r="P38" s="67"/>
      <c r="Q38" s="67"/>
      <c r="R38" s="94">
        <v>670</v>
      </c>
      <c r="S38" s="67"/>
      <c r="T38" s="138"/>
      <c r="U38" s="137">
        <v>246</v>
      </c>
      <c r="V38" s="67"/>
      <c r="W38" s="67"/>
      <c r="X38" s="94">
        <v>90</v>
      </c>
      <c r="Y38" s="67"/>
      <c r="Z38" s="138"/>
      <c r="AA38" s="159">
        <v>2740</v>
      </c>
      <c r="AB38" s="67"/>
      <c r="AC38" s="67"/>
      <c r="AD38" s="138"/>
      <c r="AE38" s="160">
        <v>1</v>
      </c>
      <c r="AF38" s="67"/>
      <c r="AG38" s="15" t="s">
        <v>42</v>
      </c>
      <c r="AH38" s="161">
        <v>30</v>
      </c>
      <c r="AI38" s="67"/>
      <c r="AJ38" s="16" t="s">
        <v>43</v>
      </c>
      <c r="AK38" s="94">
        <v>90</v>
      </c>
      <c r="AL38" s="67"/>
      <c r="AM38" s="68"/>
      <c r="AN38" s="95">
        <f t="shared" si="2"/>
        <v>1008</v>
      </c>
      <c r="AO38" s="96"/>
      <c r="AP38" s="97"/>
      <c r="AQ38" s="97"/>
      <c r="AR38" s="94">
        <f t="shared" si="3"/>
        <v>490</v>
      </c>
      <c r="AS38" s="67"/>
      <c r="AT38" s="138"/>
      <c r="AU38" s="137">
        <v>246</v>
      </c>
      <c r="AV38" s="67"/>
      <c r="AW38" s="67"/>
      <c r="AX38" s="94">
        <v>90</v>
      </c>
      <c r="AY38" s="67"/>
      <c r="AZ38" s="68"/>
    </row>
    <row r="39" spans="1:52" ht="15.95" customHeight="1" thickBot="1">
      <c r="B39" s="222"/>
      <c r="C39" s="223"/>
      <c r="D39" s="201" t="s">
        <v>30</v>
      </c>
      <c r="E39" s="178"/>
      <c r="F39" s="185"/>
      <c r="G39" s="198"/>
      <c r="H39" s="199"/>
      <c r="I39" s="199"/>
      <c r="J39" s="200"/>
      <c r="K39" s="192"/>
      <c r="L39" s="193"/>
      <c r="M39" s="193"/>
      <c r="N39" s="194"/>
      <c r="O39" s="162">
        <v>1.5</v>
      </c>
      <c r="P39" s="178"/>
      <c r="Q39" s="178"/>
      <c r="R39" s="179">
        <v>660</v>
      </c>
      <c r="S39" s="178"/>
      <c r="T39" s="180"/>
      <c r="U39" s="181">
        <v>251</v>
      </c>
      <c r="V39" s="178"/>
      <c r="W39" s="178"/>
      <c r="X39" s="179">
        <v>90</v>
      </c>
      <c r="Y39" s="178"/>
      <c r="Z39" s="180"/>
      <c r="AA39" s="182">
        <v>2700</v>
      </c>
      <c r="AB39" s="178"/>
      <c r="AC39" s="178"/>
      <c r="AD39" s="180"/>
      <c r="AE39" s="183">
        <v>1</v>
      </c>
      <c r="AF39" s="178"/>
      <c r="AG39" s="17" t="s">
        <v>42</v>
      </c>
      <c r="AH39" s="184">
        <v>35</v>
      </c>
      <c r="AI39" s="178"/>
      <c r="AJ39" s="18" t="s">
        <v>43</v>
      </c>
      <c r="AK39" s="179">
        <v>90</v>
      </c>
      <c r="AL39" s="178"/>
      <c r="AM39" s="185"/>
      <c r="AN39" s="95">
        <f t="shared" si="2"/>
        <v>998</v>
      </c>
      <c r="AO39" s="96"/>
      <c r="AP39" s="97"/>
      <c r="AQ39" s="97"/>
      <c r="AR39" s="94">
        <f t="shared" si="3"/>
        <v>480</v>
      </c>
      <c r="AS39" s="67"/>
      <c r="AT39" s="138"/>
      <c r="AU39" s="181">
        <v>251</v>
      </c>
      <c r="AV39" s="178"/>
      <c r="AW39" s="178"/>
      <c r="AX39" s="179">
        <v>90</v>
      </c>
      <c r="AY39" s="178"/>
      <c r="AZ39" s="185"/>
    </row>
    <row r="40" spans="1:52" ht="15.95" customHeight="1">
      <c r="B40" s="117" t="s">
        <v>53</v>
      </c>
      <c r="C40" s="118"/>
      <c r="D40" s="202" t="s">
        <v>28</v>
      </c>
      <c r="E40" s="113"/>
      <c r="F40" s="114"/>
      <c r="G40" s="126" t="s">
        <v>54</v>
      </c>
      <c r="H40" s="127"/>
      <c r="I40" s="127"/>
      <c r="J40" s="195"/>
      <c r="K40" s="109"/>
      <c r="L40" s="110"/>
      <c r="M40" s="110"/>
      <c r="N40" s="111"/>
      <c r="O40" s="157">
        <v>1.5</v>
      </c>
      <c r="P40" s="113"/>
      <c r="Q40" s="113"/>
      <c r="R40" s="115">
        <v>630</v>
      </c>
      <c r="S40" s="113"/>
      <c r="T40" s="170"/>
      <c r="U40" s="171">
        <v>188</v>
      </c>
      <c r="V40" s="113"/>
      <c r="W40" s="113"/>
      <c r="X40" s="115">
        <v>50</v>
      </c>
      <c r="Y40" s="113"/>
      <c r="Z40" s="170"/>
      <c r="AA40" s="172">
        <v>2040</v>
      </c>
      <c r="AB40" s="113"/>
      <c r="AC40" s="113"/>
      <c r="AD40" s="170"/>
      <c r="AE40" s="173">
        <v>1</v>
      </c>
      <c r="AF40" s="113"/>
      <c r="AG40" s="13" t="s">
        <v>42</v>
      </c>
      <c r="AH40" s="174">
        <v>10</v>
      </c>
      <c r="AI40" s="113"/>
      <c r="AJ40" s="14" t="s">
        <v>43</v>
      </c>
      <c r="AK40" s="115">
        <v>50</v>
      </c>
      <c r="AL40" s="113"/>
      <c r="AM40" s="114">
        <v>50</v>
      </c>
      <c r="AN40" s="175">
        <f>1500-U40-U40</f>
        <v>1124</v>
      </c>
      <c r="AO40" s="176"/>
      <c r="AP40" s="177"/>
      <c r="AQ40" s="177"/>
      <c r="AR40" s="115">
        <f>R40-X40-X40</f>
        <v>530</v>
      </c>
      <c r="AS40" s="113"/>
      <c r="AT40" s="170"/>
      <c r="AU40" s="171">
        <v>188</v>
      </c>
      <c r="AV40" s="113"/>
      <c r="AW40" s="113"/>
      <c r="AX40" s="115">
        <v>50</v>
      </c>
      <c r="AY40" s="113"/>
      <c r="AZ40" s="114"/>
    </row>
    <row r="41" spans="1:52" ht="15.95" customHeight="1">
      <c r="B41" s="119"/>
      <c r="C41" s="120"/>
      <c r="D41" s="66" t="s">
        <v>49</v>
      </c>
      <c r="E41" s="67"/>
      <c r="F41" s="68"/>
      <c r="G41" s="196"/>
      <c r="H41" s="130"/>
      <c r="I41" s="130"/>
      <c r="J41" s="197"/>
      <c r="K41" s="106"/>
      <c r="L41" s="107"/>
      <c r="M41" s="107"/>
      <c r="N41" s="108"/>
      <c r="O41" s="134">
        <v>1.5</v>
      </c>
      <c r="P41" s="67"/>
      <c r="Q41" s="67"/>
      <c r="R41" s="94">
        <v>620</v>
      </c>
      <c r="S41" s="67"/>
      <c r="T41" s="138"/>
      <c r="U41" s="137">
        <v>191</v>
      </c>
      <c r="V41" s="67"/>
      <c r="W41" s="67"/>
      <c r="X41" s="94">
        <v>50</v>
      </c>
      <c r="Y41" s="67"/>
      <c r="Z41" s="138"/>
      <c r="AA41" s="159">
        <v>2010</v>
      </c>
      <c r="AB41" s="67"/>
      <c r="AC41" s="67"/>
      <c r="AD41" s="138"/>
      <c r="AE41" s="160">
        <v>1</v>
      </c>
      <c r="AF41" s="67"/>
      <c r="AG41" s="15" t="s">
        <v>42</v>
      </c>
      <c r="AH41" s="161">
        <v>10</v>
      </c>
      <c r="AI41" s="67"/>
      <c r="AJ41" s="16" t="s">
        <v>43</v>
      </c>
      <c r="AK41" s="94">
        <v>50</v>
      </c>
      <c r="AL41" s="67"/>
      <c r="AM41" s="68">
        <v>50</v>
      </c>
      <c r="AN41" s="95">
        <f>1500-U41-U41</f>
        <v>1118</v>
      </c>
      <c r="AO41" s="96"/>
      <c r="AP41" s="97"/>
      <c r="AQ41" s="97"/>
      <c r="AR41" s="94">
        <f>R41-X41-X41</f>
        <v>520</v>
      </c>
      <c r="AS41" s="67"/>
      <c r="AT41" s="138"/>
      <c r="AU41" s="137">
        <v>191</v>
      </c>
      <c r="AV41" s="67"/>
      <c r="AW41" s="67"/>
      <c r="AX41" s="94">
        <v>50</v>
      </c>
      <c r="AY41" s="67"/>
      <c r="AZ41" s="68"/>
    </row>
    <row r="42" spans="1:52" ht="15.95" customHeight="1">
      <c r="B42" s="119"/>
      <c r="C42" s="120"/>
      <c r="D42" s="66" t="s">
        <v>45</v>
      </c>
      <c r="E42" s="67"/>
      <c r="F42" s="68"/>
      <c r="G42" s="196"/>
      <c r="H42" s="130"/>
      <c r="I42" s="130"/>
      <c r="J42" s="197"/>
      <c r="K42" s="106"/>
      <c r="L42" s="107"/>
      <c r="M42" s="107"/>
      <c r="N42" s="108"/>
      <c r="O42" s="134">
        <v>1.5</v>
      </c>
      <c r="P42" s="67"/>
      <c r="Q42" s="67"/>
      <c r="R42" s="94">
        <v>610</v>
      </c>
      <c r="S42" s="67"/>
      <c r="T42" s="138"/>
      <c r="U42" s="137">
        <v>194</v>
      </c>
      <c r="V42" s="67"/>
      <c r="W42" s="67"/>
      <c r="X42" s="94">
        <v>50</v>
      </c>
      <c r="Y42" s="67"/>
      <c r="Z42" s="138"/>
      <c r="AA42" s="159">
        <v>1980</v>
      </c>
      <c r="AB42" s="67"/>
      <c r="AC42" s="67"/>
      <c r="AD42" s="138"/>
      <c r="AE42" s="160">
        <v>1</v>
      </c>
      <c r="AF42" s="67"/>
      <c r="AG42" s="15" t="s">
        <v>42</v>
      </c>
      <c r="AH42" s="161">
        <v>10</v>
      </c>
      <c r="AI42" s="67"/>
      <c r="AJ42" s="16" t="s">
        <v>43</v>
      </c>
      <c r="AK42" s="94">
        <v>50</v>
      </c>
      <c r="AL42" s="67"/>
      <c r="AM42" s="68">
        <v>50</v>
      </c>
      <c r="AN42" s="95">
        <f t="shared" ref="AN42:AN44" si="4">1500-U42-U42</f>
        <v>1112</v>
      </c>
      <c r="AO42" s="96"/>
      <c r="AP42" s="97"/>
      <c r="AQ42" s="97"/>
      <c r="AR42" s="94">
        <f t="shared" ref="AR42:AR44" si="5">R42-X42-X42</f>
        <v>510</v>
      </c>
      <c r="AS42" s="67"/>
      <c r="AT42" s="138"/>
      <c r="AU42" s="137">
        <v>194</v>
      </c>
      <c r="AV42" s="67"/>
      <c r="AW42" s="67"/>
      <c r="AX42" s="94">
        <v>50</v>
      </c>
      <c r="AY42" s="67"/>
      <c r="AZ42" s="68"/>
    </row>
    <row r="43" spans="1:52" ht="15.95" customHeight="1">
      <c r="B43" s="119"/>
      <c r="C43" s="120"/>
      <c r="D43" s="66" t="s">
        <v>55</v>
      </c>
      <c r="E43" s="67"/>
      <c r="F43" s="68"/>
      <c r="G43" s="196"/>
      <c r="H43" s="130"/>
      <c r="I43" s="130"/>
      <c r="J43" s="197"/>
      <c r="K43" s="106"/>
      <c r="L43" s="107"/>
      <c r="M43" s="107"/>
      <c r="N43" s="108"/>
      <c r="O43" s="134">
        <v>1.5</v>
      </c>
      <c r="P43" s="67"/>
      <c r="Q43" s="67"/>
      <c r="R43" s="94">
        <v>600</v>
      </c>
      <c r="S43" s="67"/>
      <c r="T43" s="138"/>
      <c r="U43" s="137">
        <v>198</v>
      </c>
      <c r="V43" s="67"/>
      <c r="W43" s="67"/>
      <c r="X43" s="94">
        <v>50</v>
      </c>
      <c r="Y43" s="67"/>
      <c r="Z43" s="138"/>
      <c r="AA43" s="159">
        <v>1940</v>
      </c>
      <c r="AB43" s="67"/>
      <c r="AC43" s="67"/>
      <c r="AD43" s="138"/>
      <c r="AE43" s="160">
        <v>1</v>
      </c>
      <c r="AF43" s="67"/>
      <c r="AG43" s="15" t="s">
        <v>42</v>
      </c>
      <c r="AH43" s="161">
        <v>15</v>
      </c>
      <c r="AI43" s="67"/>
      <c r="AJ43" s="16" t="s">
        <v>43</v>
      </c>
      <c r="AK43" s="94">
        <v>50</v>
      </c>
      <c r="AL43" s="67"/>
      <c r="AM43" s="68">
        <v>50</v>
      </c>
      <c r="AN43" s="95">
        <f t="shared" si="4"/>
        <v>1104</v>
      </c>
      <c r="AO43" s="96"/>
      <c r="AP43" s="97"/>
      <c r="AQ43" s="97"/>
      <c r="AR43" s="94">
        <f t="shared" si="5"/>
        <v>500</v>
      </c>
      <c r="AS43" s="67"/>
      <c r="AT43" s="138"/>
      <c r="AU43" s="137">
        <v>198</v>
      </c>
      <c r="AV43" s="67"/>
      <c r="AW43" s="67"/>
      <c r="AX43" s="94">
        <v>50</v>
      </c>
      <c r="AY43" s="67"/>
      <c r="AZ43" s="68"/>
    </row>
    <row r="44" spans="1:52" ht="15.95" customHeight="1" thickBot="1">
      <c r="B44" s="222"/>
      <c r="C44" s="223"/>
      <c r="D44" s="189" t="s">
        <v>30</v>
      </c>
      <c r="E44" s="190"/>
      <c r="F44" s="191"/>
      <c r="G44" s="198"/>
      <c r="H44" s="199"/>
      <c r="I44" s="199"/>
      <c r="J44" s="200"/>
      <c r="K44" s="192"/>
      <c r="L44" s="193"/>
      <c r="M44" s="193"/>
      <c r="N44" s="194"/>
      <c r="O44" s="162">
        <v>1.5</v>
      </c>
      <c r="P44" s="178"/>
      <c r="Q44" s="178"/>
      <c r="R44" s="179">
        <v>590</v>
      </c>
      <c r="S44" s="178"/>
      <c r="T44" s="180"/>
      <c r="U44" s="181">
        <v>201</v>
      </c>
      <c r="V44" s="178"/>
      <c r="W44" s="178"/>
      <c r="X44" s="179">
        <v>50</v>
      </c>
      <c r="Y44" s="178"/>
      <c r="Z44" s="180"/>
      <c r="AA44" s="182">
        <v>1900</v>
      </c>
      <c r="AB44" s="178"/>
      <c r="AC44" s="178"/>
      <c r="AD44" s="180"/>
      <c r="AE44" s="183">
        <v>1</v>
      </c>
      <c r="AF44" s="178"/>
      <c r="AG44" s="17" t="s">
        <v>42</v>
      </c>
      <c r="AH44" s="184">
        <v>15</v>
      </c>
      <c r="AI44" s="178"/>
      <c r="AJ44" s="18" t="s">
        <v>43</v>
      </c>
      <c r="AK44" s="179">
        <v>50</v>
      </c>
      <c r="AL44" s="178"/>
      <c r="AM44" s="185">
        <v>50</v>
      </c>
      <c r="AN44" s="186">
        <f t="shared" si="4"/>
        <v>1098</v>
      </c>
      <c r="AO44" s="187"/>
      <c r="AP44" s="187"/>
      <c r="AQ44" s="187"/>
      <c r="AR44" s="179">
        <f t="shared" si="5"/>
        <v>490</v>
      </c>
      <c r="AS44" s="179"/>
      <c r="AT44" s="188"/>
      <c r="AU44" s="181">
        <v>201</v>
      </c>
      <c r="AV44" s="178"/>
      <c r="AW44" s="178"/>
      <c r="AX44" s="179">
        <v>50</v>
      </c>
      <c r="AY44" s="178"/>
      <c r="AZ44" s="185"/>
    </row>
    <row r="45" spans="1:52" ht="18.95" customHeight="1">
      <c r="A45" s="37"/>
      <c r="B45" s="38"/>
      <c r="C45" s="39"/>
      <c r="D45" s="40"/>
      <c r="E45" s="31"/>
      <c r="F45" s="31"/>
      <c r="G45" s="41"/>
      <c r="H45" s="20"/>
      <c r="I45" s="20"/>
      <c r="J45" s="20"/>
      <c r="K45" s="20"/>
      <c r="L45" s="31"/>
      <c r="M45" s="31"/>
      <c r="N45" s="31"/>
      <c r="O45" s="30"/>
      <c r="P45" s="31"/>
      <c r="Q45" s="31"/>
      <c r="R45" s="32"/>
      <c r="S45" s="31"/>
      <c r="T45" s="31"/>
      <c r="U45" s="33"/>
      <c r="V45" s="31"/>
      <c r="W45" s="31"/>
      <c r="X45" s="32"/>
      <c r="Y45" s="31"/>
      <c r="Z45" s="31"/>
      <c r="AA45" s="32"/>
      <c r="AB45" s="31"/>
      <c r="AC45" s="31"/>
      <c r="AD45" s="31"/>
      <c r="AE45" s="34"/>
      <c r="AF45" s="31"/>
      <c r="AG45" s="35"/>
      <c r="AH45" s="34"/>
      <c r="AI45" s="31"/>
      <c r="AJ45" s="23"/>
      <c r="AK45" s="32"/>
      <c r="AL45" s="31"/>
      <c r="AM45" s="31"/>
      <c r="AN45" s="36"/>
      <c r="AO45" s="36"/>
      <c r="AP45" s="31"/>
      <c r="AQ45" s="31"/>
      <c r="AR45" s="32"/>
      <c r="AS45" s="31"/>
      <c r="AT45" s="31"/>
      <c r="AU45" s="33"/>
      <c r="AV45" s="31"/>
      <c r="AW45" s="31"/>
      <c r="AX45" s="32"/>
      <c r="AY45" s="31"/>
      <c r="AZ45" s="31"/>
    </row>
    <row r="46" spans="1:52" ht="50.1" customHeight="1">
      <c r="B46" s="205" t="s">
        <v>59</v>
      </c>
      <c r="C46" s="205"/>
      <c r="D46" s="205"/>
      <c r="E46" s="205"/>
      <c r="F46" s="205"/>
      <c r="G46" s="205"/>
      <c r="H46" s="205"/>
      <c r="I46" s="42"/>
      <c r="J46" s="206" t="s">
        <v>107</v>
      </c>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row>
    <row r="47" spans="1:52" ht="18.95" customHeight="1"/>
    <row r="48" spans="1:52" ht="18.95" customHeight="1">
      <c r="A48" s="8" t="s">
        <v>108</v>
      </c>
      <c r="B48" s="1" t="s">
        <v>60</v>
      </c>
      <c r="C48" s="1"/>
      <c r="D48" s="1"/>
      <c r="E48" s="1"/>
    </row>
    <row r="49" spans="1:39" ht="18.95" customHeight="1">
      <c r="B49" s="208" t="s">
        <v>61</v>
      </c>
      <c r="C49" s="205"/>
      <c r="D49" s="205"/>
      <c r="E49" s="205"/>
      <c r="F49" s="205"/>
      <c r="G49" s="205"/>
      <c r="H49" s="205"/>
      <c r="I49" s="42"/>
      <c r="J49" s="209" t="s">
        <v>63</v>
      </c>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1" t="s">
        <v>67</v>
      </c>
      <c r="AK49" s="212"/>
      <c r="AL49" s="213" t="s">
        <v>103</v>
      </c>
      <c r="AM49" s="214"/>
    </row>
    <row r="50" spans="1:39" ht="18.95" customHeight="1">
      <c r="AJ50" s="7"/>
      <c r="AK50" s="7"/>
    </row>
    <row r="51" spans="1:39" ht="18.95" customHeight="1">
      <c r="A51" s="8" t="s">
        <v>109</v>
      </c>
      <c r="B51" t="s">
        <v>62</v>
      </c>
      <c r="AJ51" s="7"/>
      <c r="AK51" s="7"/>
    </row>
    <row r="52" spans="1:39" ht="18.95" customHeight="1">
      <c r="B52" t="s">
        <v>65</v>
      </c>
      <c r="C52" s="1"/>
      <c r="AJ52" s="7"/>
      <c r="AK52" s="7"/>
    </row>
    <row r="53" spans="1:39" ht="18.95" customHeight="1">
      <c r="C53" s="205" t="s">
        <v>66</v>
      </c>
      <c r="D53" s="205"/>
      <c r="E53" s="205"/>
      <c r="F53" s="205"/>
      <c r="G53" s="205"/>
      <c r="H53" s="205"/>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211" t="s">
        <v>68</v>
      </c>
      <c r="AK53" s="212"/>
      <c r="AL53" s="213" t="s">
        <v>64</v>
      </c>
      <c r="AM53" s="214"/>
    </row>
    <row r="54" spans="1:39" ht="18.95" customHeight="1">
      <c r="C54" s="208" t="s">
        <v>69</v>
      </c>
      <c r="D54" s="205"/>
      <c r="E54" s="205"/>
      <c r="F54" s="205"/>
      <c r="G54" s="205"/>
      <c r="H54" s="205"/>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211" t="s">
        <v>68</v>
      </c>
      <c r="AK54" s="212"/>
      <c r="AL54" s="213" t="s">
        <v>64</v>
      </c>
      <c r="AM54" s="214"/>
    </row>
    <row r="55" spans="1:39" ht="18.95" customHeight="1">
      <c r="C55" s="208" t="s">
        <v>70</v>
      </c>
      <c r="D55" s="205"/>
      <c r="E55" s="205"/>
      <c r="F55" s="205"/>
      <c r="G55" s="205"/>
      <c r="H55" s="205"/>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211" t="s">
        <v>68</v>
      </c>
      <c r="AK55" s="212"/>
      <c r="AL55" s="213" t="s">
        <v>64</v>
      </c>
      <c r="AM55" s="214"/>
    </row>
    <row r="56" spans="1:39" ht="18.95" customHeight="1">
      <c r="C56" s="208" t="s">
        <v>71</v>
      </c>
      <c r="D56" s="205"/>
      <c r="E56" s="205"/>
      <c r="F56" s="205"/>
      <c r="G56" s="205"/>
      <c r="H56" s="205"/>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211" t="s">
        <v>68</v>
      </c>
      <c r="AK56" s="212"/>
      <c r="AL56" s="213" t="s">
        <v>64</v>
      </c>
      <c r="AM56" s="214"/>
    </row>
    <row r="57" spans="1:39" ht="18.95" customHeight="1">
      <c r="C57" s="227" t="s">
        <v>72</v>
      </c>
      <c r="D57" s="228"/>
      <c r="E57" s="228"/>
      <c r="F57" s="228"/>
      <c r="G57" s="228"/>
      <c r="H57" s="228"/>
      <c r="I57" s="229"/>
      <c r="J57" s="229"/>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211" t="s">
        <v>68</v>
      </c>
      <c r="AK57" s="212"/>
      <c r="AL57" s="213" t="s">
        <v>64</v>
      </c>
      <c r="AM57" s="214"/>
    </row>
    <row r="58" spans="1:39" ht="18.95" customHeight="1"/>
    <row r="59" spans="1:39" ht="18.95" customHeight="1">
      <c r="B59" t="s">
        <v>73</v>
      </c>
    </row>
    <row r="60" spans="1:39" ht="18.95" customHeight="1">
      <c r="C60" s="208" t="s">
        <v>75</v>
      </c>
      <c r="D60" s="205"/>
      <c r="E60" s="205"/>
      <c r="F60" s="205"/>
      <c r="G60" s="205"/>
      <c r="H60" s="205"/>
      <c r="I60" s="10"/>
      <c r="J60" s="230"/>
      <c r="K60" s="230"/>
      <c r="L60" s="230"/>
      <c r="M60" s="230"/>
      <c r="N60" s="44" t="s">
        <v>29</v>
      </c>
      <c r="O60" s="42" t="s">
        <v>76</v>
      </c>
      <c r="P60" s="10"/>
      <c r="Q60" s="10"/>
      <c r="R60" s="10"/>
      <c r="S60" s="10"/>
      <c r="T60" s="10"/>
      <c r="U60" s="10"/>
      <c r="V60" s="10"/>
      <c r="W60" s="10"/>
      <c r="X60" s="10"/>
      <c r="Y60" s="10"/>
      <c r="Z60" s="10"/>
      <c r="AA60" s="10"/>
      <c r="AB60" s="10"/>
      <c r="AC60" s="10"/>
      <c r="AD60" s="10"/>
      <c r="AE60" s="10"/>
      <c r="AF60" s="10"/>
      <c r="AG60" s="10"/>
      <c r="AH60" s="10"/>
      <c r="AI60" s="10"/>
      <c r="AJ60" s="231"/>
      <c r="AK60" s="232"/>
      <c r="AL60" s="213" t="s">
        <v>64</v>
      </c>
      <c r="AM60" s="214"/>
    </row>
    <row r="61" spans="1:39" ht="18.95" customHeight="1">
      <c r="C61" s="208" t="s">
        <v>77</v>
      </c>
      <c r="D61" s="205"/>
      <c r="E61" s="205"/>
      <c r="F61" s="205"/>
      <c r="G61" s="205"/>
      <c r="H61" s="205"/>
      <c r="I61" s="10"/>
      <c r="J61" s="230"/>
      <c r="K61" s="230"/>
      <c r="L61" s="230"/>
      <c r="M61" s="230"/>
      <c r="N61" s="44" t="s">
        <v>29</v>
      </c>
      <c r="O61" s="42" t="s">
        <v>76</v>
      </c>
      <c r="P61" s="10"/>
      <c r="Q61" s="10"/>
      <c r="R61" s="10"/>
      <c r="S61" s="10"/>
      <c r="T61" s="10"/>
      <c r="U61" s="10"/>
      <c r="V61" s="10"/>
      <c r="W61" s="10"/>
      <c r="X61" s="10"/>
      <c r="Y61" s="10"/>
      <c r="Z61" s="10"/>
      <c r="AA61" s="10"/>
      <c r="AB61" s="10"/>
      <c r="AC61" s="10"/>
      <c r="AD61" s="10"/>
      <c r="AE61" s="10"/>
      <c r="AF61" s="10"/>
      <c r="AG61" s="10"/>
      <c r="AH61" s="10"/>
      <c r="AI61" s="10"/>
      <c r="AJ61" s="231"/>
      <c r="AK61" s="232"/>
      <c r="AL61" s="213" t="s">
        <v>64</v>
      </c>
      <c r="AM61" s="214"/>
    </row>
    <row r="62" spans="1:39" ht="18.95" customHeight="1">
      <c r="C62" s="208" t="s">
        <v>53</v>
      </c>
      <c r="D62" s="205"/>
      <c r="E62" s="205"/>
      <c r="F62" s="205"/>
      <c r="G62" s="205"/>
      <c r="H62" s="205"/>
      <c r="I62" s="10"/>
      <c r="J62" s="230"/>
      <c r="K62" s="230"/>
      <c r="L62" s="230"/>
      <c r="M62" s="230"/>
      <c r="N62" s="44" t="s">
        <v>29</v>
      </c>
      <c r="O62" s="42" t="s">
        <v>76</v>
      </c>
      <c r="P62" s="10"/>
      <c r="Q62" s="10"/>
      <c r="R62" s="10"/>
      <c r="S62" s="10"/>
      <c r="T62" s="10"/>
      <c r="U62" s="10"/>
      <c r="V62" s="10"/>
      <c r="W62" s="10"/>
      <c r="X62" s="10"/>
      <c r="Y62" s="10"/>
      <c r="Z62" s="10"/>
      <c r="AA62" s="10"/>
      <c r="AB62" s="10"/>
      <c r="AC62" s="10"/>
      <c r="AD62" s="10"/>
      <c r="AE62" s="10"/>
      <c r="AF62" s="10"/>
      <c r="AG62" s="10"/>
      <c r="AH62" s="10"/>
      <c r="AI62" s="10"/>
      <c r="AJ62" s="231"/>
      <c r="AK62" s="232"/>
      <c r="AL62" s="213" t="s">
        <v>64</v>
      </c>
      <c r="AM62" s="214"/>
    </row>
    <row r="63" spans="1:39" ht="18.95" customHeight="1"/>
    <row r="64" spans="1:39" ht="18.95" customHeight="1">
      <c r="B64" t="s">
        <v>78</v>
      </c>
    </row>
    <row r="65" spans="1:39" ht="18.95" customHeight="1">
      <c r="C65" s="208" t="s">
        <v>79</v>
      </c>
      <c r="D65" s="205"/>
      <c r="E65" s="205"/>
      <c r="F65" s="205"/>
      <c r="G65" s="205"/>
      <c r="H65" s="205"/>
      <c r="I65" s="10"/>
      <c r="J65" s="9"/>
      <c r="K65" s="9"/>
      <c r="L65" s="9"/>
      <c r="M65" s="9"/>
      <c r="N65" s="9"/>
      <c r="O65" s="9"/>
      <c r="P65" s="9"/>
      <c r="Q65" s="9"/>
      <c r="R65" s="9"/>
      <c r="S65" s="9"/>
      <c r="T65" s="9"/>
      <c r="U65" s="9"/>
      <c r="V65" s="9"/>
      <c r="W65" s="9"/>
      <c r="X65" s="9"/>
      <c r="Y65" s="9"/>
      <c r="Z65" s="9"/>
      <c r="AA65" s="9"/>
      <c r="AB65" s="9"/>
      <c r="AC65" s="9"/>
      <c r="AD65" s="9"/>
      <c r="AE65" s="9"/>
      <c r="AF65" s="9"/>
      <c r="AG65" s="9"/>
      <c r="AH65" s="9"/>
      <c r="AI65" s="9"/>
      <c r="AJ65" s="233" t="s">
        <v>80</v>
      </c>
      <c r="AK65" s="234"/>
      <c r="AL65" s="235" t="s">
        <v>64</v>
      </c>
      <c r="AM65" s="236"/>
    </row>
    <row r="66" spans="1:39" ht="18.95" customHeight="1">
      <c r="C66" s="227" t="s">
        <v>81</v>
      </c>
      <c r="D66" s="228"/>
      <c r="E66" s="228"/>
      <c r="F66" s="228"/>
      <c r="G66" s="228"/>
      <c r="H66" s="228"/>
      <c r="I66" s="229"/>
      <c r="J66" s="239"/>
      <c r="K66" s="238"/>
      <c r="L66" s="238"/>
      <c r="M66" s="238"/>
      <c r="N66" s="238"/>
      <c r="O66" s="238"/>
      <c r="P66" s="238"/>
      <c r="Q66" s="238"/>
      <c r="R66" s="238"/>
      <c r="S66" s="238"/>
      <c r="T66" s="238"/>
      <c r="U66" s="238"/>
      <c r="V66" s="238"/>
      <c r="W66" s="238"/>
      <c r="X66" s="238"/>
      <c r="Y66" s="238"/>
      <c r="Z66" s="238"/>
      <c r="AA66" s="238"/>
      <c r="AB66" s="238"/>
      <c r="AC66" s="238"/>
      <c r="AD66" s="238"/>
      <c r="AE66" s="238"/>
      <c r="AF66" s="238"/>
      <c r="AG66" s="238"/>
      <c r="AH66" s="238"/>
      <c r="AI66" s="238"/>
      <c r="AJ66" s="238"/>
      <c r="AK66" s="238"/>
      <c r="AL66" s="238"/>
      <c r="AM66" s="238"/>
    </row>
    <row r="67" spans="1:39" ht="18.95" customHeight="1">
      <c r="C67" s="208" t="s">
        <v>82</v>
      </c>
      <c r="D67" s="205"/>
      <c r="E67" s="205"/>
      <c r="F67" s="205"/>
      <c r="G67" s="205"/>
      <c r="H67" s="205"/>
      <c r="I67" s="10"/>
      <c r="J67" s="237"/>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238"/>
      <c r="AL67" s="238"/>
      <c r="AM67" s="238"/>
    </row>
    <row r="68" spans="1:39" ht="18.95" customHeight="1">
      <c r="C68" s="227" t="s">
        <v>83</v>
      </c>
      <c r="D68" s="228"/>
      <c r="E68" s="228"/>
      <c r="F68" s="228"/>
      <c r="G68" s="228"/>
      <c r="H68" s="228"/>
      <c r="I68" s="229"/>
      <c r="J68" s="237"/>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238"/>
      <c r="AL68" s="238"/>
      <c r="AM68" s="238"/>
    </row>
    <row r="69" spans="1:39" ht="18.95" customHeight="1">
      <c r="C69" s="208" t="s">
        <v>84</v>
      </c>
      <c r="D69" s="205"/>
      <c r="E69" s="205"/>
      <c r="F69" s="205"/>
      <c r="G69" s="205"/>
      <c r="H69" s="20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231"/>
      <c r="AK69" s="232"/>
      <c r="AL69" s="213" t="s">
        <v>64</v>
      </c>
      <c r="AM69" s="214"/>
    </row>
    <row r="70" spans="1:39" ht="18.95" customHeight="1">
      <c r="C70" s="208" t="s">
        <v>85</v>
      </c>
      <c r="D70" s="205"/>
      <c r="E70" s="205"/>
      <c r="F70" s="205"/>
      <c r="G70" s="205"/>
      <c r="H70" s="205"/>
      <c r="I70" s="10"/>
      <c r="J70" s="237"/>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row>
    <row r="71" spans="1:39" ht="18.95" customHeight="1">
      <c r="C71" s="208" t="s">
        <v>86</v>
      </c>
      <c r="D71" s="205"/>
      <c r="E71" s="205"/>
      <c r="F71" s="205"/>
      <c r="G71" s="205"/>
      <c r="H71" s="205"/>
      <c r="I71" s="10"/>
      <c r="J71" s="237"/>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238"/>
      <c r="AL71" s="238"/>
      <c r="AM71" s="238"/>
    </row>
    <row r="72" spans="1:39" ht="18.95" customHeight="1">
      <c r="C72" s="208" t="s">
        <v>87</v>
      </c>
      <c r="D72" s="205"/>
      <c r="E72" s="205"/>
      <c r="F72" s="205"/>
      <c r="G72" s="205"/>
      <c r="H72" s="205"/>
      <c r="I72" s="10"/>
      <c r="J72" s="237"/>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238"/>
      <c r="AL72" s="238"/>
      <c r="AM72" s="238"/>
    </row>
    <row r="73" spans="1:39" ht="18.95" customHeight="1"/>
    <row r="74" spans="1:39" ht="18.95" customHeight="1">
      <c r="A74" s="8" t="s">
        <v>110</v>
      </c>
      <c r="B74" s="1" t="s">
        <v>88</v>
      </c>
    </row>
    <row r="75" spans="1:39" ht="18.95" customHeight="1">
      <c r="C75" s="1" t="s">
        <v>89</v>
      </c>
    </row>
    <row r="76" spans="1:39" ht="15.95" customHeight="1"/>
    <row r="77" spans="1:39" ht="15.95" customHeight="1"/>
    <row r="78" spans="1:39" ht="15.95" customHeight="1"/>
    <row r="79" spans="1:39" ht="15.95" customHeight="1"/>
    <row r="80" spans="1:39"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sheetData>
  <mergeCells count="322">
    <mergeCell ref="C72:H72"/>
    <mergeCell ref="J72:AM72"/>
    <mergeCell ref="C66:I66"/>
    <mergeCell ref="C69:H69"/>
    <mergeCell ref="AJ69:AK69"/>
    <mergeCell ref="AL69:AM69"/>
    <mergeCell ref="C70:H70"/>
    <mergeCell ref="J70:AM70"/>
    <mergeCell ref="C71:H71"/>
    <mergeCell ref="J71:AM71"/>
    <mergeCell ref="C68:I68"/>
    <mergeCell ref="J66:AM66"/>
    <mergeCell ref="J67:AM67"/>
    <mergeCell ref="J68:AM68"/>
    <mergeCell ref="C67:H67"/>
    <mergeCell ref="C62:H62"/>
    <mergeCell ref="J62:M62"/>
    <mergeCell ref="AJ62:AK62"/>
    <mergeCell ref="AL62:AM62"/>
    <mergeCell ref="C65:H65"/>
    <mergeCell ref="AJ65:AK65"/>
    <mergeCell ref="AL65:AM65"/>
    <mergeCell ref="C60:H60"/>
    <mergeCell ref="J60:M60"/>
    <mergeCell ref="AJ60:AK60"/>
    <mergeCell ref="AL60:AM60"/>
    <mergeCell ref="C61:H61"/>
    <mergeCell ref="J61:M61"/>
    <mergeCell ref="AJ61:AK61"/>
    <mergeCell ref="AL61:AM61"/>
    <mergeCell ref="J9:AZ11"/>
    <mergeCell ref="J12:AZ16"/>
    <mergeCell ref="K36:N36"/>
    <mergeCell ref="C56:H56"/>
    <mergeCell ref="AJ56:AK56"/>
    <mergeCell ref="AL56:AM56"/>
    <mergeCell ref="AJ57:AK57"/>
    <mergeCell ref="AL57:AM57"/>
    <mergeCell ref="C57:J57"/>
    <mergeCell ref="C54:H54"/>
    <mergeCell ref="AJ54:AK54"/>
    <mergeCell ref="AL54:AM54"/>
    <mergeCell ref="C55:H55"/>
    <mergeCell ref="AJ55:AK55"/>
    <mergeCell ref="AL55:AM55"/>
    <mergeCell ref="G34:J39"/>
    <mergeCell ref="K34:N34"/>
    <mergeCell ref="K35:N35"/>
    <mergeCell ref="C53:H53"/>
    <mergeCell ref="AJ53:AK53"/>
    <mergeCell ref="AL53:AM53"/>
    <mergeCell ref="D36:F36"/>
    <mergeCell ref="D37:F37"/>
    <mergeCell ref="B40:C44"/>
    <mergeCell ref="A3:BA3"/>
    <mergeCell ref="B46:H46"/>
    <mergeCell ref="J46:AM46"/>
    <mergeCell ref="B49:H49"/>
    <mergeCell ref="J49:AI49"/>
    <mergeCell ref="AJ49:AK49"/>
    <mergeCell ref="AL49:AM49"/>
    <mergeCell ref="F17:H18"/>
    <mergeCell ref="K17:AZ18"/>
    <mergeCell ref="I17:J18"/>
    <mergeCell ref="K19:AZ20"/>
    <mergeCell ref="I19:J20"/>
    <mergeCell ref="K21:AZ22"/>
    <mergeCell ref="I21:J22"/>
    <mergeCell ref="B6:H8"/>
    <mergeCell ref="J6:AZ8"/>
    <mergeCell ref="B9:H11"/>
    <mergeCell ref="B12:H16"/>
    <mergeCell ref="AR43:AT43"/>
    <mergeCell ref="AU43:AW43"/>
    <mergeCell ref="AX43:AZ43"/>
    <mergeCell ref="B34:C39"/>
    <mergeCell ref="D34:F34"/>
    <mergeCell ref="D35:F35"/>
    <mergeCell ref="K41:N41"/>
    <mergeCell ref="D42:F42"/>
    <mergeCell ref="K42:N42"/>
    <mergeCell ref="D43:F43"/>
    <mergeCell ref="K43:N43"/>
    <mergeCell ref="D44:F44"/>
    <mergeCell ref="K44:N44"/>
    <mergeCell ref="G40:J44"/>
    <mergeCell ref="K37:N37"/>
    <mergeCell ref="D38:F38"/>
    <mergeCell ref="K38:N38"/>
    <mergeCell ref="D39:F39"/>
    <mergeCell ref="K39:N39"/>
    <mergeCell ref="D40:F40"/>
    <mergeCell ref="K40:N40"/>
    <mergeCell ref="O44:Q44"/>
    <mergeCell ref="R44:T44"/>
    <mergeCell ref="U44:W44"/>
    <mergeCell ref="X44:Z44"/>
    <mergeCell ref="AA44:AD44"/>
    <mergeCell ref="AR42:AT42"/>
    <mergeCell ref="AU42:AW42"/>
    <mergeCell ref="AX42:AZ42"/>
    <mergeCell ref="O43:Q43"/>
    <mergeCell ref="R43:T43"/>
    <mergeCell ref="U43:W43"/>
    <mergeCell ref="X43:Z43"/>
    <mergeCell ref="AA43:AD43"/>
    <mergeCell ref="AE43:AF43"/>
    <mergeCell ref="AH43:AI43"/>
    <mergeCell ref="AX44:AZ44"/>
    <mergeCell ref="AE44:AF44"/>
    <mergeCell ref="AH44:AI44"/>
    <mergeCell ref="AK44:AM44"/>
    <mergeCell ref="AN44:AQ44"/>
    <mergeCell ref="AR44:AT44"/>
    <mergeCell ref="AU44:AW44"/>
    <mergeCell ref="AK43:AM43"/>
    <mergeCell ref="AN43:AQ43"/>
    <mergeCell ref="O42:Q42"/>
    <mergeCell ref="R42:T42"/>
    <mergeCell ref="U42:W42"/>
    <mergeCell ref="X42:Z42"/>
    <mergeCell ref="AA42:AD42"/>
    <mergeCell ref="AE42:AF42"/>
    <mergeCell ref="AH42:AI42"/>
    <mergeCell ref="AK42:AM42"/>
    <mergeCell ref="AN42:AQ42"/>
    <mergeCell ref="AR40:AT40"/>
    <mergeCell ref="AU40:AW40"/>
    <mergeCell ref="AX40:AZ40"/>
    <mergeCell ref="O41:Q41"/>
    <mergeCell ref="R41:T41"/>
    <mergeCell ref="U41:W41"/>
    <mergeCell ref="X41:Z41"/>
    <mergeCell ref="AA41:AD41"/>
    <mergeCell ref="AX41:AZ41"/>
    <mergeCell ref="AE41:AF41"/>
    <mergeCell ref="AH41:AI41"/>
    <mergeCell ref="AK41:AM41"/>
    <mergeCell ref="AN41:AQ41"/>
    <mergeCell ref="AR41:AT41"/>
    <mergeCell ref="AU41:AW41"/>
    <mergeCell ref="O40:Q40"/>
    <mergeCell ref="R40:T40"/>
    <mergeCell ref="U40:W40"/>
    <mergeCell ref="X40:Z40"/>
    <mergeCell ref="AA40:AD40"/>
    <mergeCell ref="AE40:AF40"/>
    <mergeCell ref="AH40:AI40"/>
    <mergeCell ref="AK40:AM40"/>
    <mergeCell ref="AN40:AQ40"/>
    <mergeCell ref="O38:Q38"/>
    <mergeCell ref="R38:T38"/>
    <mergeCell ref="U38:W38"/>
    <mergeCell ref="X38:Z38"/>
    <mergeCell ref="AA38:AD38"/>
    <mergeCell ref="AX38:AZ38"/>
    <mergeCell ref="O39:Q39"/>
    <mergeCell ref="R39:T39"/>
    <mergeCell ref="U39:W39"/>
    <mergeCell ref="X39:Z39"/>
    <mergeCell ref="AA39:AD39"/>
    <mergeCell ref="AE39:AF39"/>
    <mergeCell ref="AH39:AI39"/>
    <mergeCell ref="AK39:AM39"/>
    <mergeCell ref="AN39:AQ39"/>
    <mergeCell ref="AE38:AF38"/>
    <mergeCell ref="AH38:AI38"/>
    <mergeCell ref="AK38:AM38"/>
    <mergeCell ref="AN38:AQ38"/>
    <mergeCell ref="AR38:AT38"/>
    <mergeCell ref="AU38:AW38"/>
    <mergeCell ref="AR39:AT39"/>
    <mergeCell ref="AU39:AW39"/>
    <mergeCell ref="AX39:AZ39"/>
    <mergeCell ref="AR36:AT36"/>
    <mergeCell ref="AU36:AW36"/>
    <mergeCell ref="AX36:AZ36"/>
    <mergeCell ref="O37:Q37"/>
    <mergeCell ref="R37:T37"/>
    <mergeCell ref="U37:W37"/>
    <mergeCell ref="X37:Z37"/>
    <mergeCell ref="AA37:AD37"/>
    <mergeCell ref="AE37:AF37"/>
    <mergeCell ref="AH37:AI37"/>
    <mergeCell ref="AK37:AM37"/>
    <mergeCell ref="AN37:AQ37"/>
    <mergeCell ref="AR37:AT37"/>
    <mergeCell ref="AU37:AW37"/>
    <mergeCell ref="AX37:AZ37"/>
    <mergeCell ref="O36:Q36"/>
    <mergeCell ref="R36:T36"/>
    <mergeCell ref="U36:W36"/>
    <mergeCell ref="X36:Z36"/>
    <mergeCell ref="AA36:AD36"/>
    <mergeCell ref="AE36:AF36"/>
    <mergeCell ref="AH36:AI36"/>
    <mergeCell ref="AK36:AM36"/>
    <mergeCell ref="AN36:AQ36"/>
    <mergeCell ref="AR34:AT34"/>
    <mergeCell ref="AU34:AW34"/>
    <mergeCell ref="AX34:AZ34"/>
    <mergeCell ref="O35:Q35"/>
    <mergeCell ref="R35:T35"/>
    <mergeCell ref="U35:W35"/>
    <mergeCell ref="X35:Z35"/>
    <mergeCell ref="AA35:AD35"/>
    <mergeCell ref="AX35:AZ35"/>
    <mergeCell ref="AE35:AF35"/>
    <mergeCell ref="AH35:AI35"/>
    <mergeCell ref="AK35:AM35"/>
    <mergeCell ref="AN35:AQ35"/>
    <mergeCell ref="AR35:AT35"/>
    <mergeCell ref="AU35:AW35"/>
    <mergeCell ref="O34:Q34"/>
    <mergeCell ref="R34:T34"/>
    <mergeCell ref="U34:W34"/>
    <mergeCell ref="X34:Z34"/>
    <mergeCell ref="AA34:AD34"/>
    <mergeCell ref="AE34:AF34"/>
    <mergeCell ref="AH34:AI34"/>
    <mergeCell ref="AK34:AM34"/>
    <mergeCell ref="AN34:AQ34"/>
    <mergeCell ref="O33:Q33"/>
    <mergeCell ref="R33:T33"/>
    <mergeCell ref="U33:W33"/>
    <mergeCell ref="X33:Z33"/>
    <mergeCell ref="AA33:AD33"/>
    <mergeCell ref="AX33:AZ33"/>
    <mergeCell ref="AE33:AF33"/>
    <mergeCell ref="AH33:AI33"/>
    <mergeCell ref="AK33:AM33"/>
    <mergeCell ref="AN33:AQ33"/>
    <mergeCell ref="AR33:AT33"/>
    <mergeCell ref="AU33:AW33"/>
    <mergeCell ref="AX31:AZ31"/>
    <mergeCell ref="O32:Q32"/>
    <mergeCell ref="R32:T32"/>
    <mergeCell ref="U32:W32"/>
    <mergeCell ref="X32:Z32"/>
    <mergeCell ref="AA32:AD32"/>
    <mergeCell ref="AE32:AF32"/>
    <mergeCell ref="AH32:AI32"/>
    <mergeCell ref="AK32:AM32"/>
    <mergeCell ref="AN32:AQ32"/>
    <mergeCell ref="AR32:AT32"/>
    <mergeCell ref="AU32:AW32"/>
    <mergeCell ref="AX32:AZ32"/>
    <mergeCell ref="O31:Q31"/>
    <mergeCell ref="R31:T31"/>
    <mergeCell ref="U31:W31"/>
    <mergeCell ref="X31:Z31"/>
    <mergeCell ref="AA31:AD31"/>
    <mergeCell ref="AE31:AF31"/>
    <mergeCell ref="AH31:AI31"/>
    <mergeCell ref="AR31:AT31"/>
    <mergeCell ref="AU31:AW31"/>
    <mergeCell ref="AX29:AZ29"/>
    <mergeCell ref="O30:Q30"/>
    <mergeCell ref="R30:T30"/>
    <mergeCell ref="U30:W30"/>
    <mergeCell ref="X30:Z30"/>
    <mergeCell ref="AA30:AD30"/>
    <mergeCell ref="AE30:AF30"/>
    <mergeCell ref="AH30:AI30"/>
    <mergeCell ref="AK30:AM30"/>
    <mergeCell ref="AA29:AD29"/>
    <mergeCell ref="AE29:AF29"/>
    <mergeCell ref="AH29:AI29"/>
    <mergeCell ref="AK29:AM29"/>
    <mergeCell ref="AN29:AQ29"/>
    <mergeCell ref="AR29:AT29"/>
    <mergeCell ref="AR30:AT30"/>
    <mergeCell ref="AU30:AW30"/>
    <mergeCell ref="AX30:AZ30"/>
    <mergeCell ref="AR28:AT28"/>
    <mergeCell ref="AU28:AW28"/>
    <mergeCell ref="AX28:AZ28"/>
    <mergeCell ref="AN27:AT27"/>
    <mergeCell ref="G28:J33"/>
    <mergeCell ref="D33:F33"/>
    <mergeCell ref="O29:Q29"/>
    <mergeCell ref="R29:T29"/>
    <mergeCell ref="U29:W29"/>
    <mergeCell ref="X29:Z29"/>
    <mergeCell ref="AA28:AD28"/>
    <mergeCell ref="AA26:AD27"/>
    <mergeCell ref="O27:T27"/>
    <mergeCell ref="U27:Z27"/>
    <mergeCell ref="O26:Z26"/>
    <mergeCell ref="AE28:AF28"/>
    <mergeCell ref="K31:N31"/>
    <mergeCell ref="K32:N32"/>
    <mergeCell ref="K33:N33"/>
    <mergeCell ref="D26:F27"/>
    <mergeCell ref="O28:Q28"/>
    <mergeCell ref="U28:W28"/>
    <mergeCell ref="X28:Z28"/>
    <mergeCell ref="AU29:AW29"/>
    <mergeCell ref="A1:U1"/>
    <mergeCell ref="D41:F41"/>
    <mergeCell ref="AN26:AZ26"/>
    <mergeCell ref="AU27:AZ27"/>
    <mergeCell ref="G26:J27"/>
    <mergeCell ref="K26:N27"/>
    <mergeCell ref="AE26:AM27"/>
    <mergeCell ref="B26:C27"/>
    <mergeCell ref="AK31:AM31"/>
    <mergeCell ref="AN31:AQ31"/>
    <mergeCell ref="AN30:AQ30"/>
    <mergeCell ref="AH28:AI28"/>
    <mergeCell ref="AK28:AM28"/>
    <mergeCell ref="AN28:AQ28"/>
    <mergeCell ref="D31:F31"/>
    <mergeCell ref="K30:N30"/>
    <mergeCell ref="D29:F29"/>
    <mergeCell ref="K28:N28"/>
    <mergeCell ref="K29:N29"/>
    <mergeCell ref="D28:F28"/>
    <mergeCell ref="R28:T28"/>
    <mergeCell ref="D32:F32"/>
    <mergeCell ref="B28:C33"/>
    <mergeCell ref="D30:F30"/>
  </mergeCells>
  <phoneticPr fontId="1"/>
  <conditionalFormatting sqref="D28:D45 O45 R45 U45 X45 AA45 AE45 AG45:AH45 AN45:AO45 AJ45:AK45 AR45 AU45 AX45">
    <cfRule type="expression" dxfId="8" priority="5">
      <formula>MOD(ROW(),2)</formula>
    </cfRule>
  </conditionalFormatting>
  <conditionalFormatting sqref="AU28:AU44 AX28:AX44">
    <cfRule type="expression" dxfId="7" priority="2">
      <formula>MOD(ROW(),2)</formula>
    </cfRule>
  </conditionalFormatting>
  <conditionalFormatting sqref="AN28:AO44 AR28:AR44">
    <cfRule type="expression" dxfId="6" priority="3">
      <formula>MOD(ROW(),2)</formula>
    </cfRule>
  </conditionalFormatting>
  <conditionalFormatting sqref="O28:O44 R28:R44 U28:U44 X28:X44 AA28:AA44 AE28:AE44 AG28:AH44 AJ28:AK44">
    <cfRule type="expression" dxfId="5" priority="1">
      <formula>MOD(ROW(),2)</formula>
    </cfRule>
  </conditionalFormatting>
  <dataValidations count="2">
    <dataValidation type="list" allowBlank="1" showInputMessage="1" showErrorMessage="1" sqref="J49:AI49">
      <formula1>"２２時から５時まで,２３時から５時まで"</formula1>
    </dataValidation>
    <dataValidation type="list" allowBlank="1" showInputMessage="1" showErrorMessage="1" sqref="K28:N45">
      <formula1>"〇"</formula1>
    </dataValidation>
  </dataValidations>
  <pageMargins left="0.51181102362204722" right="0.31496062992125984" top="0.35433070866141736" bottom="0.35433070866141736" header="0.31496062992125984" footer="0.31496062992125984"/>
  <pageSetup paperSize="9" scale="91" orientation="landscape" blackAndWhite="1" r:id="rId1"/>
  <rowBreaks count="1" manualBreakCount="1">
    <brk id="47"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76"/>
  <sheetViews>
    <sheetView view="pageBreakPreview" zoomScaleNormal="100" zoomScaleSheetLayoutView="100" workbookViewId="0">
      <selection activeCell="J44" sqref="J44:M44"/>
    </sheetView>
  </sheetViews>
  <sheetFormatPr defaultRowHeight="13.5"/>
  <cols>
    <col min="1" max="85" width="2.625" customWidth="1"/>
  </cols>
  <sheetData>
    <row r="1" spans="1:56" ht="20.100000000000001" customHeight="1">
      <c r="A1" s="65" t="str">
        <f>IF(表紙!P14="","",表紙!P14)</f>
        <v/>
      </c>
      <c r="B1" s="65"/>
      <c r="C1" s="65"/>
      <c r="D1" s="65"/>
      <c r="E1" s="65"/>
      <c r="F1" s="65"/>
      <c r="G1" s="65"/>
      <c r="H1" s="65"/>
      <c r="I1" s="65"/>
      <c r="J1" s="65"/>
      <c r="K1" s="65"/>
      <c r="L1" s="65"/>
      <c r="M1" s="65"/>
      <c r="N1" s="65"/>
      <c r="O1" s="65"/>
      <c r="P1" s="65"/>
      <c r="Q1" s="65"/>
      <c r="R1" s="65"/>
      <c r="S1" s="65"/>
      <c r="T1" s="65"/>
      <c r="U1" s="65"/>
      <c r="V1" s="6"/>
      <c r="W1" s="6"/>
      <c r="X1" s="6"/>
      <c r="Y1" s="6"/>
      <c r="Z1" s="6"/>
      <c r="AA1" s="6"/>
      <c r="AB1" s="6"/>
      <c r="AC1" s="6"/>
      <c r="AD1" s="6"/>
      <c r="AE1" s="6"/>
      <c r="AF1" s="6"/>
    </row>
    <row r="2" spans="1:56" ht="8.1" customHeight="1"/>
    <row r="3" spans="1:56" ht="15.95" customHeight="1">
      <c r="A3" s="203" t="s">
        <v>102</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9"/>
      <c r="BC3" s="29"/>
      <c r="BD3" s="29"/>
    </row>
    <row r="4" spans="1:56" ht="8.1" customHeight="1"/>
    <row r="5" spans="1:56" ht="18" customHeight="1">
      <c r="A5" s="8" t="s">
        <v>16</v>
      </c>
      <c r="B5" s="1" t="s">
        <v>90</v>
      </c>
      <c r="C5" s="1"/>
      <c r="D5" s="1"/>
      <c r="E5" s="1"/>
      <c r="F5" s="1"/>
    </row>
    <row r="6" spans="1:56" ht="8.1" customHeight="1"/>
    <row r="7" spans="1:56" ht="18" customHeight="1">
      <c r="A7" s="8" t="s">
        <v>26</v>
      </c>
      <c r="B7" s="1" t="s">
        <v>27</v>
      </c>
      <c r="C7" s="1"/>
      <c r="D7" s="1"/>
      <c r="E7" s="1"/>
      <c r="F7" s="1"/>
    </row>
    <row r="8" spans="1:56" ht="5.0999999999999996" customHeight="1" thickBot="1"/>
    <row r="9" spans="1:56" ht="18" customHeight="1">
      <c r="B9" s="90" t="s">
        <v>32</v>
      </c>
      <c r="C9" s="91"/>
      <c r="D9" s="153" t="s">
        <v>33</v>
      </c>
      <c r="E9" s="154"/>
      <c r="F9" s="91"/>
      <c r="G9" s="75" t="s">
        <v>34</v>
      </c>
      <c r="H9" s="76"/>
      <c r="I9" s="76"/>
      <c r="J9" s="76"/>
      <c r="K9" s="79" t="s">
        <v>35</v>
      </c>
      <c r="L9" s="80"/>
      <c r="M9" s="76"/>
      <c r="N9" s="81"/>
      <c r="O9" s="146" t="s">
        <v>36</v>
      </c>
      <c r="P9" s="146"/>
      <c r="Q9" s="146"/>
      <c r="R9" s="146"/>
      <c r="S9" s="146"/>
      <c r="T9" s="146"/>
      <c r="U9" s="146"/>
      <c r="V9" s="146"/>
      <c r="W9" s="146"/>
      <c r="X9" s="146"/>
      <c r="Y9" s="147"/>
      <c r="Z9" s="148"/>
      <c r="AA9" s="140" t="s">
        <v>37</v>
      </c>
      <c r="AB9" s="141"/>
      <c r="AC9" s="141"/>
      <c r="AD9" s="142"/>
      <c r="AE9" s="84" t="s">
        <v>96</v>
      </c>
      <c r="AF9" s="85"/>
      <c r="AG9" s="85"/>
      <c r="AH9" s="85"/>
      <c r="AI9" s="85"/>
      <c r="AJ9" s="85"/>
      <c r="AK9" s="85"/>
      <c r="AL9" s="85"/>
      <c r="AM9" s="86"/>
      <c r="AN9" s="69" t="s">
        <v>38</v>
      </c>
      <c r="AO9" s="70"/>
      <c r="AP9" s="70"/>
      <c r="AQ9" s="70"/>
      <c r="AR9" s="70"/>
      <c r="AS9" s="70"/>
      <c r="AT9" s="70"/>
      <c r="AU9" s="70"/>
      <c r="AV9" s="70"/>
      <c r="AW9" s="70"/>
      <c r="AX9" s="70"/>
      <c r="AY9" s="70"/>
      <c r="AZ9" s="71"/>
      <c r="BA9" s="47"/>
    </row>
    <row r="10" spans="1:56" ht="18" customHeight="1" thickBot="1">
      <c r="B10" s="92"/>
      <c r="C10" s="93"/>
      <c r="D10" s="155"/>
      <c r="E10" s="156"/>
      <c r="F10" s="93"/>
      <c r="G10" s="77"/>
      <c r="H10" s="78"/>
      <c r="I10" s="78"/>
      <c r="J10" s="78"/>
      <c r="K10" s="82"/>
      <c r="L10" s="78"/>
      <c r="M10" s="78"/>
      <c r="N10" s="83"/>
      <c r="O10" s="73" t="s">
        <v>39</v>
      </c>
      <c r="P10" s="73"/>
      <c r="Q10" s="73"/>
      <c r="R10" s="73"/>
      <c r="S10" s="124"/>
      <c r="T10" s="125"/>
      <c r="U10" s="72" t="s">
        <v>31</v>
      </c>
      <c r="V10" s="73"/>
      <c r="W10" s="73"/>
      <c r="X10" s="73"/>
      <c r="Y10" s="124"/>
      <c r="Z10" s="125"/>
      <c r="AA10" s="143"/>
      <c r="AB10" s="144"/>
      <c r="AC10" s="144"/>
      <c r="AD10" s="145"/>
      <c r="AE10" s="87"/>
      <c r="AF10" s="88"/>
      <c r="AG10" s="88"/>
      <c r="AH10" s="88"/>
      <c r="AI10" s="88"/>
      <c r="AJ10" s="88"/>
      <c r="AK10" s="88"/>
      <c r="AL10" s="88"/>
      <c r="AM10" s="89"/>
      <c r="AN10" s="123" t="s">
        <v>39</v>
      </c>
      <c r="AO10" s="73"/>
      <c r="AP10" s="73"/>
      <c r="AQ10" s="73"/>
      <c r="AR10" s="73"/>
      <c r="AS10" s="124"/>
      <c r="AT10" s="125"/>
      <c r="AU10" s="72" t="s">
        <v>31</v>
      </c>
      <c r="AV10" s="73"/>
      <c r="AW10" s="73"/>
      <c r="AX10" s="73"/>
      <c r="AY10" s="73"/>
      <c r="AZ10" s="74"/>
      <c r="BA10" s="47"/>
    </row>
    <row r="11" spans="1:56" ht="18" customHeight="1">
      <c r="B11" s="117" t="s">
        <v>40</v>
      </c>
      <c r="C11" s="118"/>
      <c r="D11" s="112" t="s">
        <v>28</v>
      </c>
      <c r="E11" s="113"/>
      <c r="F11" s="114"/>
      <c r="G11" s="126" t="s">
        <v>92</v>
      </c>
      <c r="H11" s="127"/>
      <c r="I11" s="127"/>
      <c r="J11" s="127"/>
      <c r="K11" s="109"/>
      <c r="L11" s="110"/>
      <c r="M11" s="110"/>
      <c r="N11" s="111"/>
      <c r="O11" s="240">
        <v>1.5</v>
      </c>
      <c r="P11" s="99"/>
      <c r="Q11" s="99"/>
      <c r="R11" s="100">
        <v>760</v>
      </c>
      <c r="S11" s="99"/>
      <c r="T11" s="121"/>
      <c r="U11" s="122">
        <v>225</v>
      </c>
      <c r="V11" s="99"/>
      <c r="W11" s="99"/>
      <c r="X11" s="100">
        <v>90</v>
      </c>
      <c r="Y11" s="99"/>
      <c r="Z11" s="121"/>
      <c r="AA11" s="139">
        <v>2950</v>
      </c>
      <c r="AB11" s="99"/>
      <c r="AC11" s="99"/>
      <c r="AD11" s="121"/>
      <c r="AE11" s="149">
        <v>1</v>
      </c>
      <c r="AF11" s="99"/>
      <c r="AG11" s="24" t="s">
        <v>42</v>
      </c>
      <c r="AH11" s="98">
        <v>25</v>
      </c>
      <c r="AI11" s="99"/>
      <c r="AJ11" s="25" t="s">
        <v>43</v>
      </c>
      <c r="AK11" s="100">
        <v>90</v>
      </c>
      <c r="AL11" s="99"/>
      <c r="AM11" s="101"/>
      <c r="AN11" s="102">
        <f>1500-U11-U11</f>
        <v>1050</v>
      </c>
      <c r="AO11" s="103"/>
      <c r="AP11" s="104"/>
      <c r="AQ11" s="104"/>
      <c r="AR11" s="100">
        <f>R11-X11-X11</f>
        <v>580</v>
      </c>
      <c r="AS11" s="99"/>
      <c r="AT11" s="121"/>
      <c r="AU11" s="122">
        <v>225</v>
      </c>
      <c r="AV11" s="99"/>
      <c r="AW11" s="99"/>
      <c r="AX11" s="100">
        <v>90</v>
      </c>
      <c r="AY11" s="99"/>
      <c r="AZ11" s="101"/>
      <c r="BA11" s="43"/>
      <c r="BB11" s="6"/>
    </row>
    <row r="12" spans="1:56" ht="18" customHeight="1">
      <c r="B12" s="119"/>
      <c r="C12" s="120"/>
      <c r="D12" s="105" t="s">
        <v>44</v>
      </c>
      <c r="E12" s="67"/>
      <c r="F12" s="68"/>
      <c r="G12" s="128"/>
      <c r="H12" s="129"/>
      <c r="I12" s="129"/>
      <c r="J12" s="130"/>
      <c r="K12" s="106"/>
      <c r="L12" s="107"/>
      <c r="M12" s="107"/>
      <c r="N12" s="108"/>
      <c r="O12" s="135">
        <v>1.5</v>
      </c>
      <c r="P12" s="67"/>
      <c r="Q12" s="67"/>
      <c r="R12" s="94">
        <v>750</v>
      </c>
      <c r="S12" s="67"/>
      <c r="T12" s="138"/>
      <c r="U12" s="137">
        <v>228</v>
      </c>
      <c r="V12" s="67"/>
      <c r="W12" s="67"/>
      <c r="X12" s="94">
        <v>90</v>
      </c>
      <c r="Y12" s="67"/>
      <c r="Z12" s="138"/>
      <c r="AA12" s="159">
        <v>2910</v>
      </c>
      <c r="AB12" s="67"/>
      <c r="AC12" s="67"/>
      <c r="AD12" s="138"/>
      <c r="AE12" s="160">
        <v>1</v>
      </c>
      <c r="AF12" s="67"/>
      <c r="AG12" s="15" t="s">
        <v>42</v>
      </c>
      <c r="AH12" s="161">
        <v>25</v>
      </c>
      <c r="AI12" s="67"/>
      <c r="AJ12" s="16" t="s">
        <v>43</v>
      </c>
      <c r="AK12" s="94">
        <v>90</v>
      </c>
      <c r="AL12" s="67"/>
      <c r="AM12" s="68"/>
      <c r="AN12" s="95">
        <f>1500-U12-U12</f>
        <v>1044</v>
      </c>
      <c r="AO12" s="96"/>
      <c r="AP12" s="97"/>
      <c r="AQ12" s="97"/>
      <c r="AR12" s="94">
        <f>R12-X12-X12</f>
        <v>570</v>
      </c>
      <c r="AS12" s="67"/>
      <c r="AT12" s="138"/>
      <c r="AU12" s="137">
        <v>228</v>
      </c>
      <c r="AV12" s="67"/>
      <c r="AW12" s="67"/>
      <c r="AX12" s="94">
        <v>90</v>
      </c>
      <c r="AY12" s="67"/>
      <c r="AZ12" s="68"/>
      <c r="BA12" s="43"/>
      <c r="BB12" s="6"/>
    </row>
    <row r="13" spans="1:56" ht="18" customHeight="1">
      <c r="B13" s="119"/>
      <c r="C13" s="120"/>
      <c r="D13" s="105" t="s">
        <v>45</v>
      </c>
      <c r="E13" s="67"/>
      <c r="F13" s="68"/>
      <c r="G13" s="128"/>
      <c r="H13" s="129"/>
      <c r="I13" s="129"/>
      <c r="J13" s="130"/>
      <c r="K13" s="106"/>
      <c r="L13" s="107"/>
      <c r="M13" s="107"/>
      <c r="N13" s="108"/>
      <c r="O13" s="135">
        <v>1.5</v>
      </c>
      <c r="P13" s="67"/>
      <c r="Q13" s="67"/>
      <c r="R13" s="94">
        <v>740</v>
      </c>
      <c r="S13" s="67"/>
      <c r="T13" s="138"/>
      <c r="U13" s="137">
        <v>231</v>
      </c>
      <c r="V13" s="67"/>
      <c r="W13" s="67"/>
      <c r="X13" s="94">
        <v>90</v>
      </c>
      <c r="Y13" s="67"/>
      <c r="Z13" s="138"/>
      <c r="AA13" s="159">
        <v>2870</v>
      </c>
      <c r="AB13" s="67"/>
      <c r="AC13" s="67"/>
      <c r="AD13" s="138"/>
      <c r="AE13" s="160">
        <v>1</v>
      </c>
      <c r="AF13" s="67"/>
      <c r="AG13" s="15" t="s">
        <v>42</v>
      </c>
      <c r="AH13" s="161">
        <v>25</v>
      </c>
      <c r="AI13" s="67"/>
      <c r="AJ13" s="16" t="s">
        <v>43</v>
      </c>
      <c r="AK13" s="94">
        <v>90</v>
      </c>
      <c r="AL13" s="67"/>
      <c r="AM13" s="68"/>
      <c r="AN13" s="95">
        <f t="shared" ref="AN13:AN16" si="0">1500-U13-U13</f>
        <v>1038</v>
      </c>
      <c r="AO13" s="96"/>
      <c r="AP13" s="97"/>
      <c r="AQ13" s="97"/>
      <c r="AR13" s="94">
        <f>R13-X13-X13</f>
        <v>560</v>
      </c>
      <c r="AS13" s="67"/>
      <c r="AT13" s="138"/>
      <c r="AU13" s="137">
        <v>231</v>
      </c>
      <c r="AV13" s="67"/>
      <c r="AW13" s="67"/>
      <c r="AX13" s="94">
        <v>90</v>
      </c>
      <c r="AY13" s="67"/>
      <c r="AZ13" s="68"/>
      <c r="BA13" s="43"/>
      <c r="BB13" s="6"/>
    </row>
    <row r="14" spans="1:56" ht="18" customHeight="1">
      <c r="B14" s="119"/>
      <c r="C14" s="120"/>
      <c r="D14" s="105" t="s">
        <v>46</v>
      </c>
      <c r="E14" s="67"/>
      <c r="F14" s="68"/>
      <c r="G14" s="128"/>
      <c r="H14" s="129"/>
      <c r="I14" s="129"/>
      <c r="J14" s="130"/>
      <c r="K14" s="106"/>
      <c r="L14" s="107"/>
      <c r="M14" s="107"/>
      <c r="N14" s="108"/>
      <c r="O14" s="135">
        <v>1.5</v>
      </c>
      <c r="P14" s="67"/>
      <c r="Q14" s="67"/>
      <c r="R14" s="94">
        <v>730</v>
      </c>
      <c r="S14" s="67"/>
      <c r="T14" s="138"/>
      <c r="U14" s="137">
        <v>234</v>
      </c>
      <c r="V14" s="67"/>
      <c r="W14" s="67"/>
      <c r="X14" s="94">
        <v>90</v>
      </c>
      <c r="Y14" s="67"/>
      <c r="Z14" s="138"/>
      <c r="AA14" s="159">
        <v>2830</v>
      </c>
      <c r="AB14" s="67"/>
      <c r="AC14" s="67"/>
      <c r="AD14" s="138"/>
      <c r="AE14" s="160">
        <v>1</v>
      </c>
      <c r="AF14" s="67"/>
      <c r="AG14" s="15" t="s">
        <v>42</v>
      </c>
      <c r="AH14" s="161">
        <v>25</v>
      </c>
      <c r="AI14" s="67"/>
      <c r="AJ14" s="16" t="s">
        <v>43</v>
      </c>
      <c r="AK14" s="94">
        <v>90</v>
      </c>
      <c r="AL14" s="67"/>
      <c r="AM14" s="68"/>
      <c r="AN14" s="95">
        <f t="shared" si="0"/>
        <v>1032</v>
      </c>
      <c r="AO14" s="96"/>
      <c r="AP14" s="97"/>
      <c r="AQ14" s="97"/>
      <c r="AR14" s="94">
        <f t="shared" ref="AR14:AR16" si="1">R14-X14-X14</f>
        <v>550</v>
      </c>
      <c r="AS14" s="67"/>
      <c r="AT14" s="138"/>
      <c r="AU14" s="137">
        <v>234</v>
      </c>
      <c r="AV14" s="67"/>
      <c r="AW14" s="67"/>
      <c r="AX14" s="94">
        <v>90</v>
      </c>
      <c r="AY14" s="67"/>
      <c r="AZ14" s="68"/>
      <c r="BA14" s="47"/>
    </row>
    <row r="15" spans="1:56" ht="18" customHeight="1">
      <c r="B15" s="119"/>
      <c r="C15" s="120"/>
      <c r="D15" s="105" t="s">
        <v>47</v>
      </c>
      <c r="E15" s="67"/>
      <c r="F15" s="68"/>
      <c r="G15" s="128"/>
      <c r="H15" s="129"/>
      <c r="I15" s="129"/>
      <c r="J15" s="130"/>
      <c r="K15" s="106"/>
      <c r="L15" s="107"/>
      <c r="M15" s="107"/>
      <c r="N15" s="108"/>
      <c r="O15" s="135">
        <v>1.5</v>
      </c>
      <c r="P15" s="67"/>
      <c r="Q15" s="67"/>
      <c r="R15" s="94">
        <v>720</v>
      </c>
      <c r="S15" s="67"/>
      <c r="T15" s="138"/>
      <c r="U15" s="137">
        <v>238</v>
      </c>
      <c r="V15" s="67"/>
      <c r="W15" s="67"/>
      <c r="X15" s="94">
        <v>90</v>
      </c>
      <c r="Y15" s="67"/>
      <c r="Z15" s="138"/>
      <c r="AA15" s="159">
        <v>2790</v>
      </c>
      <c r="AB15" s="67"/>
      <c r="AC15" s="67"/>
      <c r="AD15" s="138"/>
      <c r="AE15" s="160">
        <v>1</v>
      </c>
      <c r="AF15" s="67"/>
      <c r="AG15" s="15" t="s">
        <v>42</v>
      </c>
      <c r="AH15" s="161">
        <v>30</v>
      </c>
      <c r="AI15" s="67"/>
      <c r="AJ15" s="16" t="s">
        <v>43</v>
      </c>
      <c r="AK15" s="94">
        <v>90</v>
      </c>
      <c r="AL15" s="67"/>
      <c r="AM15" s="68"/>
      <c r="AN15" s="95">
        <f t="shared" si="0"/>
        <v>1024</v>
      </c>
      <c r="AO15" s="96"/>
      <c r="AP15" s="97"/>
      <c r="AQ15" s="97"/>
      <c r="AR15" s="94">
        <f t="shared" si="1"/>
        <v>540</v>
      </c>
      <c r="AS15" s="67"/>
      <c r="AT15" s="138"/>
      <c r="AU15" s="137">
        <v>238</v>
      </c>
      <c r="AV15" s="67"/>
      <c r="AW15" s="67"/>
      <c r="AX15" s="94">
        <v>90</v>
      </c>
      <c r="AY15" s="67"/>
      <c r="AZ15" s="68"/>
      <c r="BA15" s="47"/>
    </row>
    <row r="16" spans="1:56" ht="18" customHeight="1" thickBot="1">
      <c r="B16" s="119"/>
      <c r="C16" s="120"/>
      <c r="D16" s="131" t="s">
        <v>30</v>
      </c>
      <c r="E16" s="132"/>
      <c r="F16" s="133"/>
      <c r="G16" s="128"/>
      <c r="H16" s="130"/>
      <c r="I16" s="130"/>
      <c r="J16" s="130"/>
      <c r="K16" s="150"/>
      <c r="L16" s="151"/>
      <c r="M16" s="151"/>
      <c r="N16" s="152"/>
      <c r="O16" s="241">
        <v>1.5</v>
      </c>
      <c r="P16" s="132"/>
      <c r="Q16" s="132"/>
      <c r="R16" s="164">
        <v>710</v>
      </c>
      <c r="S16" s="132"/>
      <c r="T16" s="165"/>
      <c r="U16" s="166">
        <v>241</v>
      </c>
      <c r="V16" s="132"/>
      <c r="W16" s="132"/>
      <c r="X16" s="164">
        <v>90</v>
      </c>
      <c r="Y16" s="132"/>
      <c r="Z16" s="165"/>
      <c r="AA16" s="167">
        <v>2760</v>
      </c>
      <c r="AB16" s="132"/>
      <c r="AC16" s="132"/>
      <c r="AD16" s="165"/>
      <c r="AE16" s="168">
        <v>1</v>
      </c>
      <c r="AF16" s="132"/>
      <c r="AG16" s="21" t="s">
        <v>42</v>
      </c>
      <c r="AH16" s="169">
        <v>30</v>
      </c>
      <c r="AI16" s="132"/>
      <c r="AJ16" s="22" t="s">
        <v>43</v>
      </c>
      <c r="AK16" s="164">
        <v>90</v>
      </c>
      <c r="AL16" s="132"/>
      <c r="AM16" s="133"/>
      <c r="AN16" s="95">
        <f t="shared" si="0"/>
        <v>1018</v>
      </c>
      <c r="AO16" s="96"/>
      <c r="AP16" s="97"/>
      <c r="AQ16" s="97"/>
      <c r="AR16" s="94">
        <f t="shared" si="1"/>
        <v>530</v>
      </c>
      <c r="AS16" s="67"/>
      <c r="AT16" s="138"/>
      <c r="AU16" s="166">
        <v>241</v>
      </c>
      <c r="AV16" s="132"/>
      <c r="AW16" s="132"/>
      <c r="AX16" s="164">
        <v>90</v>
      </c>
      <c r="AY16" s="132"/>
      <c r="AZ16" s="133"/>
      <c r="BA16" s="47"/>
    </row>
    <row r="17" spans="1:53" ht="18" customHeight="1">
      <c r="B17" s="117" t="s">
        <v>48</v>
      </c>
      <c r="C17" s="118"/>
      <c r="D17" s="202" t="s">
        <v>28</v>
      </c>
      <c r="E17" s="202"/>
      <c r="F17" s="224"/>
      <c r="G17" s="126" t="s">
        <v>93</v>
      </c>
      <c r="H17" s="127"/>
      <c r="I17" s="127"/>
      <c r="J17" s="127"/>
      <c r="K17" s="109"/>
      <c r="L17" s="110"/>
      <c r="M17" s="110"/>
      <c r="N17" s="111"/>
      <c r="O17" s="158">
        <v>1.5</v>
      </c>
      <c r="P17" s="113"/>
      <c r="Q17" s="113"/>
      <c r="R17" s="115">
        <v>700</v>
      </c>
      <c r="S17" s="113"/>
      <c r="T17" s="170"/>
      <c r="U17" s="171">
        <v>236</v>
      </c>
      <c r="V17" s="113"/>
      <c r="W17" s="113"/>
      <c r="X17" s="115">
        <v>90</v>
      </c>
      <c r="Y17" s="113"/>
      <c r="Z17" s="170"/>
      <c r="AA17" s="172">
        <v>2850</v>
      </c>
      <c r="AB17" s="113"/>
      <c r="AC17" s="113"/>
      <c r="AD17" s="170"/>
      <c r="AE17" s="173">
        <v>1</v>
      </c>
      <c r="AF17" s="113"/>
      <c r="AG17" s="13" t="s">
        <v>42</v>
      </c>
      <c r="AH17" s="174">
        <v>25</v>
      </c>
      <c r="AI17" s="113"/>
      <c r="AJ17" s="14" t="s">
        <v>43</v>
      </c>
      <c r="AK17" s="115">
        <v>90</v>
      </c>
      <c r="AL17" s="113"/>
      <c r="AM17" s="114"/>
      <c r="AN17" s="175">
        <f>1500-U17-U17</f>
        <v>1028</v>
      </c>
      <c r="AO17" s="176"/>
      <c r="AP17" s="177"/>
      <c r="AQ17" s="177"/>
      <c r="AR17" s="115">
        <f>R17-X17-X17</f>
        <v>520</v>
      </c>
      <c r="AS17" s="113"/>
      <c r="AT17" s="170"/>
      <c r="AU17" s="171">
        <v>236</v>
      </c>
      <c r="AV17" s="113"/>
      <c r="AW17" s="113"/>
      <c r="AX17" s="115">
        <v>90</v>
      </c>
      <c r="AY17" s="113"/>
      <c r="AZ17" s="114"/>
      <c r="BA17" s="47"/>
    </row>
    <row r="18" spans="1:53" ht="18" customHeight="1">
      <c r="B18" s="119"/>
      <c r="C18" s="120"/>
      <c r="D18" s="66" t="s">
        <v>49</v>
      </c>
      <c r="E18" s="67"/>
      <c r="F18" s="68"/>
      <c r="G18" s="196"/>
      <c r="H18" s="130"/>
      <c r="I18" s="130"/>
      <c r="J18" s="130"/>
      <c r="K18" s="106"/>
      <c r="L18" s="107"/>
      <c r="M18" s="107"/>
      <c r="N18" s="108"/>
      <c r="O18" s="135">
        <v>1.5</v>
      </c>
      <c r="P18" s="67"/>
      <c r="Q18" s="67"/>
      <c r="R18" s="94">
        <v>690</v>
      </c>
      <c r="S18" s="67"/>
      <c r="T18" s="138"/>
      <c r="U18" s="137">
        <v>239</v>
      </c>
      <c r="V18" s="67"/>
      <c r="W18" s="67"/>
      <c r="X18" s="94">
        <v>90</v>
      </c>
      <c r="Y18" s="67"/>
      <c r="Z18" s="138"/>
      <c r="AA18" s="159">
        <v>2810</v>
      </c>
      <c r="AB18" s="67"/>
      <c r="AC18" s="67"/>
      <c r="AD18" s="138"/>
      <c r="AE18" s="160">
        <v>1</v>
      </c>
      <c r="AF18" s="67"/>
      <c r="AG18" s="15" t="s">
        <v>42</v>
      </c>
      <c r="AH18" s="161">
        <v>30</v>
      </c>
      <c r="AI18" s="67"/>
      <c r="AJ18" s="16" t="s">
        <v>43</v>
      </c>
      <c r="AK18" s="94">
        <v>90</v>
      </c>
      <c r="AL18" s="67"/>
      <c r="AM18" s="68"/>
      <c r="AN18" s="95">
        <f>1500-U18-U18</f>
        <v>1022</v>
      </c>
      <c r="AO18" s="96"/>
      <c r="AP18" s="97"/>
      <c r="AQ18" s="97"/>
      <c r="AR18" s="94">
        <f>R18-X18-X18</f>
        <v>510</v>
      </c>
      <c r="AS18" s="67"/>
      <c r="AT18" s="138"/>
      <c r="AU18" s="137">
        <v>239</v>
      </c>
      <c r="AV18" s="67"/>
      <c r="AW18" s="67"/>
      <c r="AX18" s="94">
        <v>90</v>
      </c>
      <c r="AY18" s="67"/>
      <c r="AZ18" s="68"/>
      <c r="BA18" s="47"/>
    </row>
    <row r="19" spans="1:53" ht="18" customHeight="1">
      <c r="B19" s="119"/>
      <c r="C19" s="120"/>
      <c r="D19" s="66" t="s">
        <v>50</v>
      </c>
      <c r="E19" s="67"/>
      <c r="F19" s="68"/>
      <c r="G19" s="196"/>
      <c r="H19" s="130"/>
      <c r="I19" s="130"/>
      <c r="J19" s="197"/>
      <c r="K19" s="106"/>
      <c r="L19" s="107"/>
      <c r="M19" s="107"/>
      <c r="N19" s="108"/>
      <c r="O19" s="134">
        <v>1.5</v>
      </c>
      <c r="P19" s="67"/>
      <c r="Q19" s="67"/>
      <c r="R19" s="94">
        <v>680</v>
      </c>
      <c r="S19" s="67"/>
      <c r="T19" s="138"/>
      <c r="U19" s="137">
        <v>243</v>
      </c>
      <c r="V19" s="67"/>
      <c r="W19" s="67"/>
      <c r="X19" s="94">
        <v>90</v>
      </c>
      <c r="Y19" s="67"/>
      <c r="Z19" s="138"/>
      <c r="AA19" s="159">
        <v>2770</v>
      </c>
      <c r="AB19" s="67"/>
      <c r="AC19" s="67"/>
      <c r="AD19" s="138"/>
      <c r="AE19" s="160">
        <v>1</v>
      </c>
      <c r="AF19" s="67"/>
      <c r="AG19" s="15" t="s">
        <v>42</v>
      </c>
      <c r="AH19" s="161">
        <v>30</v>
      </c>
      <c r="AI19" s="67"/>
      <c r="AJ19" s="16" t="s">
        <v>43</v>
      </c>
      <c r="AK19" s="94">
        <v>90</v>
      </c>
      <c r="AL19" s="67"/>
      <c r="AM19" s="68"/>
      <c r="AN19" s="95">
        <f t="shared" ref="AN19:AN22" si="2">1500-U19-U19</f>
        <v>1014</v>
      </c>
      <c r="AO19" s="96"/>
      <c r="AP19" s="97"/>
      <c r="AQ19" s="97"/>
      <c r="AR19" s="94">
        <f>R19-X19-X19</f>
        <v>500</v>
      </c>
      <c r="AS19" s="67"/>
      <c r="AT19" s="138"/>
      <c r="AU19" s="137">
        <v>243</v>
      </c>
      <c r="AV19" s="67"/>
      <c r="AW19" s="67"/>
      <c r="AX19" s="94">
        <v>90</v>
      </c>
      <c r="AY19" s="67"/>
      <c r="AZ19" s="68"/>
      <c r="BA19" s="47"/>
    </row>
    <row r="20" spans="1:53" ht="18" customHeight="1">
      <c r="B20" s="119"/>
      <c r="C20" s="120"/>
      <c r="D20" s="66" t="s">
        <v>51</v>
      </c>
      <c r="E20" s="67"/>
      <c r="F20" s="68"/>
      <c r="G20" s="196"/>
      <c r="H20" s="130"/>
      <c r="I20" s="130"/>
      <c r="J20" s="197"/>
      <c r="K20" s="106"/>
      <c r="L20" s="107"/>
      <c r="M20" s="107"/>
      <c r="N20" s="108"/>
      <c r="O20" s="134">
        <v>1.5</v>
      </c>
      <c r="P20" s="67"/>
      <c r="Q20" s="67"/>
      <c r="R20" s="94">
        <v>670</v>
      </c>
      <c r="S20" s="67"/>
      <c r="T20" s="138"/>
      <c r="U20" s="137">
        <v>247</v>
      </c>
      <c r="V20" s="67"/>
      <c r="W20" s="67"/>
      <c r="X20" s="94">
        <v>90</v>
      </c>
      <c r="Y20" s="67"/>
      <c r="Z20" s="138"/>
      <c r="AA20" s="159">
        <v>2730</v>
      </c>
      <c r="AB20" s="67"/>
      <c r="AC20" s="67"/>
      <c r="AD20" s="138"/>
      <c r="AE20" s="160">
        <v>1</v>
      </c>
      <c r="AF20" s="67"/>
      <c r="AG20" s="15" t="s">
        <v>42</v>
      </c>
      <c r="AH20" s="161">
        <v>30</v>
      </c>
      <c r="AI20" s="67"/>
      <c r="AJ20" s="16" t="s">
        <v>43</v>
      </c>
      <c r="AK20" s="94">
        <v>90</v>
      </c>
      <c r="AL20" s="67"/>
      <c r="AM20" s="68"/>
      <c r="AN20" s="95">
        <f t="shared" si="2"/>
        <v>1006</v>
      </c>
      <c r="AO20" s="96"/>
      <c r="AP20" s="97"/>
      <c r="AQ20" s="97"/>
      <c r="AR20" s="94">
        <f t="shared" ref="AR20:AR22" si="3">R20-X20-X20</f>
        <v>490</v>
      </c>
      <c r="AS20" s="67"/>
      <c r="AT20" s="138"/>
      <c r="AU20" s="137">
        <v>247</v>
      </c>
      <c r="AV20" s="67"/>
      <c r="AW20" s="67"/>
      <c r="AX20" s="94">
        <v>90</v>
      </c>
      <c r="AY20" s="67"/>
      <c r="AZ20" s="68"/>
      <c r="BA20" s="47"/>
    </row>
    <row r="21" spans="1:53" ht="18" customHeight="1">
      <c r="B21" s="119"/>
      <c r="C21" s="120"/>
      <c r="D21" s="105" t="s">
        <v>106</v>
      </c>
      <c r="E21" s="66"/>
      <c r="F21" s="242"/>
      <c r="G21" s="196"/>
      <c r="H21" s="130"/>
      <c r="I21" s="130"/>
      <c r="J21" s="197"/>
      <c r="K21" s="106"/>
      <c r="L21" s="243"/>
      <c r="M21" s="243"/>
      <c r="N21" s="244"/>
      <c r="O21" s="134">
        <v>1.5</v>
      </c>
      <c r="P21" s="135"/>
      <c r="Q21" s="135"/>
      <c r="R21" s="94">
        <v>660</v>
      </c>
      <c r="S21" s="94"/>
      <c r="T21" s="136"/>
      <c r="U21" s="137">
        <v>250</v>
      </c>
      <c r="V21" s="259"/>
      <c r="W21" s="259"/>
      <c r="X21" s="94">
        <v>90</v>
      </c>
      <c r="Y21" s="94"/>
      <c r="Z21" s="136"/>
      <c r="AA21" s="159">
        <v>2690</v>
      </c>
      <c r="AB21" s="94"/>
      <c r="AC21" s="94"/>
      <c r="AD21" s="136"/>
      <c r="AE21" s="160">
        <v>1</v>
      </c>
      <c r="AF21" s="161"/>
      <c r="AG21" s="21" t="s">
        <v>104</v>
      </c>
      <c r="AH21" s="161">
        <v>30</v>
      </c>
      <c r="AI21" s="161"/>
      <c r="AJ21" s="22" t="s">
        <v>105</v>
      </c>
      <c r="AK21" s="94">
        <v>90</v>
      </c>
      <c r="AL21" s="94"/>
      <c r="AM21" s="258"/>
      <c r="AN21" s="95">
        <f t="shared" ref="AN21" si="4">1500-U21-U21</f>
        <v>1000</v>
      </c>
      <c r="AO21" s="96"/>
      <c r="AP21" s="97"/>
      <c r="AQ21" s="97"/>
      <c r="AR21" s="94">
        <f t="shared" si="3"/>
        <v>480</v>
      </c>
      <c r="AS21" s="67"/>
      <c r="AT21" s="138"/>
      <c r="AU21" s="137">
        <v>250</v>
      </c>
      <c r="AV21" s="259"/>
      <c r="AW21" s="259"/>
      <c r="AX21" s="94">
        <v>90</v>
      </c>
      <c r="AY21" s="94"/>
      <c r="AZ21" s="258"/>
      <c r="BA21" s="47"/>
    </row>
    <row r="22" spans="1:53" ht="18" customHeight="1" thickBot="1">
      <c r="B22" s="222"/>
      <c r="C22" s="223"/>
      <c r="D22" s="201" t="s">
        <v>30</v>
      </c>
      <c r="E22" s="178"/>
      <c r="F22" s="185"/>
      <c r="G22" s="198"/>
      <c r="H22" s="199"/>
      <c r="I22" s="199"/>
      <c r="J22" s="200"/>
      <c r="K22" s="192"/>
      <c r="L22" s="193"/>
      <c r="M22" s="193"/>
      <c r="N22" s="194"/>
      <c r="O22" s="162">
        <v>1.5</v>
      </c>
      <c r="P22" s="178"/>
      <c r="Q22" s="178"/>
      <c r="R22" s="179">
        <v>650</v>
      </c>
      <c r="S22" s="178"/>
      <c r="T22" s="180"/>
      <c r="U22" s="181">
        <v>254</v>
      </c>
      <c r="V22" s="178"/>
      <c r="W22" s="178"/>
      <c r="X22" s="179">
        <v>90</v>
      </c>
      <c r="Y22" s="178"/>
      <c r="Z22" s="180"/>
      <c r="AA22" s="182">
        <v>2650</v>
      </c>
      <c r="AB22" s="178"/>
      <c r="AC22" s="178"/>
      <c r="AD22" s="180"/>
      <c r="AE22" s="183">
        <v>1</v>
      </c>
      <c r="AF22" s="178"/>
      <c r="AG22" s="17" t="s">
        <v>42</v>
      </c>
      <c r="AH22" s="184">
        <v>35</v>
      </c>
      <c r="AI22" s="178"/>
      <c r="AJ22" s="18" t="s">
        <v>43</v>
      </c>
      <c r="AK22" s="179">
        <v>90</v>
      </c>
      <c r="AL22" s="178"/>
      <c r="AM22" s="185"/>
      <c r="AN22" s="95">
        <f t="shared" si="2"/>
        <v>992</v>
      </c>
      <c r="AO22" s="96"/>
      <c r="AP22" s="97"/>
      <c r="AQ22" s="97"/>
      <c r="AR22" s="179">
        <f t="shared" si="3"/>
        <v>470</v>
      </c>
      <c r="AS22" s="178"/>
      <c r="AT22" s="180"/>
      <c r="AU22" s="181">
        <v>254</v>
      </c>
      <c r="AV22" s="178"/>
      <c r="AW22" s="178"/>
      <c r="AX22" s="179">
        <v>90</v>
      </c>
      <c r="AY22" s="178"/>
      <c r="AZ22" s="185"/>
      <c r="BA22" s="47"/>
    </row>
    <row r="23" spans="1:53" ht="18" customHeight="1">
      <c r="B23" s="117" t="s">
        <v>53</v>
      </c>
      <c r="C23" s="118"/>
      <c r="D23" s="202" t="s">
        <v>28</v>
      </c>
      <c r="E23" s="113"/>
      <c r="F23" s="114"/>
      <c r="G23" s="126" t="s">
        <v>94</v>
      </c>
      <c r="H23" s="127"/>
      <c r="I23" s="127"/>
      <c r="J23" s="195"/>
      <c r="K23" s="109"/>
      <c r="L23" s="110"/>
      <c r="M23" s="110"/>
      <c r="N23" s="111"/>
      <c r="O23" s="157">
        <v>1.5</v>
      </c>
      <c r="P23" s="113"/>
      <c r="Q23" s="113"/>
      <c r="R23" s="115">
        <v>620</v>
      </c>
      <c r="S23" s="113"/>
      <c r="T23" s="170"/>
      <c r="U23" s="171">
        <v>191</v>
      </c>
      <c r="V23" s="113"/>
      <c r="W23" s="113"/>
      <c r="X23" s="115">
        <v>50</v>
      </c>
      <c r="Y23" s="113"/>
      <c r="Z23" s="170"/>
      <c r="AA23" s="172">
        <v>2000</v>
      </c>
      <c r="AB23" s="113"/>
      <c r="AC23" s="113"/>
      <c r="AD23" s="170"/>
      <c r="AE23" s="173">
        <v>1</v>
      </c>
      <c r="AF23" s="113"/>
      <c r="AG23" s="13" t="s">
        <v>42</v>
      </c>
      <c r="AH23" s="174">
        <v>10</v>
      </c>
      <c r="AI23" s="113"/>
      <c r="AJ23" s="14" t="s">
        <v>43</v>
      </c>
      <c r="AK23" s="115">
        <v>50</v>
      </c>
      <c r="AL23" s="113"/>
      <c r="AM23" s="114">
        <v>50</v>
      </c>
      <c r="AN23" s="175">
        <f>1500-U23-U23</f>
        <v>1118</v>
      </c>
      <c r="AO23" s="176"/>
      <c r="AP23" s="177"/>
      <c r="AQ23" s="177"/>
      <c r="AR23" s="115">
        <f>R23-X23-X23</f>
        <v>520</v>
      </c>
      <c r="AS23" s="113"/>
      <c r="AT23" s="170"/>
      <c r="AU23" s="171">
        <v>191</v>
      </c>
      <c r="AV23" s="113"/>
      <c r="AW23" s="113"/>
      <c r="AX23" s="115">
        <v>50</v>
      </c>
      <c r="AY23" s="113"/>
      <c r="AZ23" s="114"/>
      <c r="BA23" s="47"/>
    </row>
    <row r="24" spans="1:53" ht="18" customHeight="1">
      <c r="B24" s="119"/>
      <c r="C24" s="120"/>
      <c r="D24" s="66" t="s">
        <v>49</v>
      </c>
      <c r="E24" s="67"/>
      <c r="F24" s="68"/>
      <c r="G24" s="196"/>
      <c r="H24" s="130"/>
      <c r="I24" s="130"/>
      <c r="J24" s="197"/>
      <c r="K24" s="106"/>
      <c r="L24" s="107"/>
      <c r="M24" s="107"/>
      <c r="N24" s="108"/>
      <c r="O24" s="134">
        <v>1.5</v>
      </c>
      <c r="P24" s="67"/>
      <c r="Q24" s="67"/>
      <c r="R24" s="94">
        <v>610</v>
      </c>
      <c r="S24" s="67"/>
      <c r="T24" s="138"/>
      <c r="U24" s="137">
        <v>194</v>
      </c>
      <c r="V24" s="67"/>
      <c r="W24" s="67"/>
      <c r="X24" s="94">
        <v>50</v>
      </c>
      <c r="Y24" s="67"/>
      <c r="Z24" s="138"/>
      <c r="AA24" s="159">
        <v>1970</v>
      </c>
      <c r="AB24" s="67"/>
      <c r="AC24" s="67"/>
      <c r="AD24" s="138"/>
      <c r="AE24" s="160">
        <v>1</v>
      </c>
      <c r="AF24" s="67"/>
      <c r="AG24" s="15" t="s">
        <v>42</v>
      </c>
      <c r="AH24" s="161">
        <v>10</v>
      </c>
      <c r="AI24" s="67"/>
      <c r="AJ24" s="16" t="s">
        <v>43</v>
      </c>
      <c r="AK24" s="94">
        <v>50</v>
      </c>
      <c r="AL24" s="67"/>
      <c r="AM24" s="68">
        <v>50</v>
      </c>
      <c r="AN24" s="95">
        <f>1500-U24-U24</f>
        <v>1112</v>
      </c>
      <c r="AO24" s="96"/>
      <c r="AP24" s="97"/>
      <c r="AQ24" s="97"/>
      <c r="AR24" s="94">
        <f>R24-X24-X24</f>
        <v>510</v>
      </c>
      <c r="AS24" s="67"/>
      <c r="AT24" s="138"/>
      <c r="AU24" s="137">
        <v>194</v>
      </c>
      <c r="AV24" s="67"/>
      <c r="AW24" s="67"/>
      <c r="AX24" s="94">
        <v>50</v>
      </c>
      <c r="AY24" s="67"/>
      <c r="AZ24" s="68"/>
      <c r="BA24" s="47"/>
    </row>
    <row r="25" spans="1:53" ht="18" customHeight="1">
      <c r="B25" s="119"/>
      <c r="C25" s="120"/>
      <c r="D25" s="66" t="s">
        <v>45</v>
      </c>
      <c r="E25" s="67"/>
      <c r="F25" s="68"/>
      <c r="G25" s="196"/>
      <c r="H25" s="130"/>
      <c r="I25" s="130"/>
      <c r="J25" s="197"/>
      <c r="K25" s="106"/>
      <c r="L25" s="107"/>
      <c r="M25" s="107"/>
      <c r="N25" s="108"/>
      <c r="O25" s="134">
        <v>1.5</v>
      </c>
      <c r="P25" s="67"/>
      <c r="Q25" s="67"/>
      <c r="R25" s="94">
        <v>600</v>
      </c>
      <c r="S25" s="67"/>
      <c r="T25" s="138"/>
      <c r="U25" s="137">
        <v>197</v>
      </c>
      <c r="V25" s="67"/>
      <c r="W25" s="67"/>
      <c r="X25" s="94">
        <v>50</v>
      </c>
      <c r="Y25" s="67"/>
      <c r="Z25" s="138"/>
      <c r="AA25" s="159">
        <v>1940</v>
      </c>
      <c r="AB25" s="67"/>
      <c r="AC25" s="67"/>
      <c r="AD25" s="138"/>
      <c r="AE25" s="160">
        <v>1</v>
      </c>
      <c r="AF25" s="67"/>
      <c r="AG25" s="15" t="s">
        <v>42</v>
      </c>
      <c r="AH25" s="161">
        <v>15</v>
      </c>
      <c r="AI25" s="67"/>
      <c r="AJ25" s="16" t="s">
        <v>43</v>
      </c>
      <c r="AK25" s="94">
        <v>50</v>
      </c>
      <c r="AL25" s="67"/>
      <c r="AM25" s="68">
        <v>50</v>
      </c>
      <c r="AN25" s="95">
        <f t="shared" ref="AN25:AN26" si="5">1500-U25-U25</f>
        <v>1106</v>
      </c>
      <c r="AO25" s="96"/>
      <c r="AP25" s="97"/>
      <c r="AQ25" s="97"/>
      <c r="AR25" s="94">
        <f>R25-X25-X25</f>
        <v>500</v>
      </c>
      <c r="AS25" s="67"/>
      <c r="AT25" s="138"/>
      <c r="AU25" s="137">
        <v>197</v>
      </c>
      <c r="AV25" s="67"/>
      <c r="AW25" s="67"/>
      <c r="AX25" s="94">
        <v>50</v>
      </c>
      <c r="AY25" s="67"/>
      <c r="AZ25" s="68"/>
      <c r="BA25" s="47"/>
    </row>
    <row r="26" spans="1:53" ht="18" customHeight="1">
      <c r="B26" s="119"/>
      <c r="C26" s="120"/>
      <c r="D26" s="66" t="s">
        <v>55</v>
      </c>
      <c r="E26" s="67"/>
      <c r="F26" s="68"/>
      <c r="G26" s="196"/>
      <c r="H26" s="130"/>
      <c r="I26" s="130"/>
      <c r="J26" s="197"/>
      <c r="K26" s="106"/>
      <c r="L26" s="107"/>
      <c r="M26" s="107"/>
      <c r="N26" s="108"/>
      <c r="O26" s="134">
        <v>1.5</v>
      </c>
      <c r="P26" s="67"/>
      <c r="Q26" s="67"/>
      <c r="R26" s="94">
        <v>590</v>
      </c>
      <c r="S26" s="67"/>
      <c r="T26" s="138"/>
      <c r="U26" s="137">
        <v>201</v>
      </c>
      <c r="V26" s="67"/>
      <c r="W26" s="67"/>
      <c r="X26" s="94">
        <v>50</v>
      </c>
      <c r="Y26" s="67"/>
      <c r="Z26" s="138"/>
      <c r="AA26" s="159">
        <v>1900</v>
      </c>
      <c r="AB26" s="67"/>
      <c r="AC26" s="67"/>
      <c r="AD26" s="138"/>
      <c r="AE26" s="160">
        <v>1</v>
      </c>
      <c r="AF26" s="67"/>
      <c r="AG26" s="15" t="s">
        <v>42</v>
      </c>
      <c r="AH26" s="161">
        <v>15</v>
      </c>
      <c r="AI26" s="67"/>
      <c r="AJ26" s="16" t="s">
        <v>43</v>
      </c>
      <c r="AK26" s="94">
        <v>50</v>
      </c>
      <c r="AL26" s="67"/>
      <c r="AM26" s="68">
        <v>50</v>
      </c>
      <c r="AN26" s="95">
        <f t="shared" si="5"/>
        <v>1098</v>
      </c>
      <c r="AO26" s="96"/>
      <c r="AP26" s="97"/>
      <c r="AQ26" s="97"/>
      <c r="AR26" s="94">
        <f t="shared" ref="AR26:AR27" si="6">R26-X26-X26</f>
        <v>490</v>
      </c>
      <c r="AS26" s="67"/>
      <c r="AT26" s="138"/>
      <c r="AU26" s="137">
        <v>201</v>
      </c>
      <c r="AV26" s="67"/>
      <c r="AW26" s="67"/>
      <c r="AX26" s="94">
        <v>50</v>
      </c>
      <c r="AY26" s="67"/>
      <c r="AZ26" s="68"/>
      <c r="BA26" s="47"/>
    </row>
    <row r="27" spans="1:53" ht="18" customHeight="1" thickBot="1">
      <c r="B27" s="222"/>
      <c r="C27" s="223"/>
      <c r="D27" s="201" t="s">
        <v>30</v>
      </c>
      <c r="E27" s="178"/>
      <c r="F27" s="185"/>
      <c r="G27" s="198"/>
      <c r="H27" s="199"/>
      <c r="I27" s="199"/>
      <c r="J27" s="200"/>
      <c r="K27" s="192"/>
      <c r="L27" s="193"/>
      <c r="M27" s="193"/>
      <c r="N27" s="194"/>
      <c r="O27" s="162">
        <v>1.5</v>
      </c>
      <c r="P27" s="178"/>
      <c r="Q27" s="178"/>
      <c r="R27" s="179">
        <v>580</v>
      </c>
      <c r="S27" s="178"/>
      <c r="T27" s="180"/>
      <c r="U27" s="181">
        <v>204</v>
      </c>
      <c r="V27" s="178"/>
      <c r="W27" s="178"/>
      <c r="X27" s="179">
        <v>50</v>
      </c>
      <c r="Y27" s="178"/>
      <c r="Z27" s="180"/>
      <c r="AA27" s="182">
        <v>1870</v>
      </c>
      <c r="AB27" s="178"/>
      <c r="AC27" s="178"/>
      <c r="AD27" s="180"/>
      <c r="AE27" s="183">
        <v>1</v>
      </c>
      <c r="AF27" s="178"/>
      <c r="AG27" s="17" t="s">
        <v>42</v>
      </c>
      <c r="AH27" s="184">
        <v>15</v>
      </c>
      <c r="AI27" s="178"/>
      <c r="AJ27" s="18" t="s">
        <v>43</v>
      </c>
      <c r="AK27" s="179">
        <v>50</v>
      </c>
      <c r="AL27" s="178"/>
      <c r="AM27" s="185">
        <v>50</v>
      </c>
      <c r="AN27" s="186">
        <f>1500-U27-U27</f>
        <v>1092</v>
      </c>
      <c r="AO27" s="187"/>
      <c r="AP27" s="250"/>
      <c r="AQ27" s="250"/>
      <c r="AR27" s="179">
        <f t="shared" si="6"/>
        <v>480</v>
      </c>
      <c r="AS27" s="178"/>
      <c r="AT27" s="180"/>
      <c r="AU27" s="181">
        <v>204</v>
      </c>
      <c r="AV27" s="178"/>
      <c r="AW27" s="178"/>
      <c r="AX27" s="179">
        <v>50</v>
      </c>
      <c r="AY27" s="178"/>
      <c r="AZ27" s="185"/>
      <c r="BA27" s="47"/>
    </row>
    <row r="28" spans="1:53" ht="18" customHeight="1">
      <c r="C28" s="26"/>
      <c r="D28" s="11"/>
      <c r="E28" s="11"/>
      <c r="F28" s="11"/>
      <c r="G28" s="11"/>
      <c r="H28" s="11"/>
    </row>
    <row r="29" spans="1:53" ht="50.1" customHeight="1">
      <c r="B29" s="205" t="s">
        <v>59</v>
      </c>
      <c r="C29" s="205"/>
      <c r="D29" s="205"/>
      <c r="E29" s="205"/>
      <c r="F29" s="205"/>
      <c r="G29" s="205"/>
      <c r="H29" s="205"/>
      <c r="I29" s="42"/>
      <c r="J29" s="245" t="str">
        <f>新運賃!J46</f>
        <v>　迎車回送距離が２．０キロメートルを超える場合は、発車地点から２．０キロメートルの地点を距離制運賃の起算点とする。
　ただし、２．０キロメートル未満の回送料は収受しない。</v>
      </c>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row>
    <row r="30" spans="1:53" ht="18" customHeight="1"/>
    <row r="31" spans="1:53" ht="18" customHeight="1">
      <c r="A31" s="8" t="s">
        <v>111</v>
      </c>
      <c r="B31" s="1" t="s">
        <v>60</v>
      </c>
      <c r="C31" s="1"/>
      <c r="D31" s="1"/>
      <c r="E31" s="1"/>
    </row>
    <row r="32" spans="1:53" ht="18" customHeight="1">
      <c r="B32" s="208" t="s">
        <v>61</v>
      </c>
      <c r="C32" s="205"/>
      <c r="D32" s="205"/>
      <c r="E32" s="205"/>
      <c r="F32" s="205"/>
      <c r="G32" s="205"/>
      <c r="H32" s="205"/>
      <c r="I32" s="42"/>
      <c r="J32" s="247" t="str">
        <f>新運賃!J49</f>
        <v>２２時から５時まで</v>
      </c>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11" t="str">
        <f>新運賃!AJ49</f>
        <v>２</v>
      </c>
      <c r="AK32" s="249"/>
      <c r="AL32" s="213" t="s">
        <v>103</v>
      </c>
      <c r="AM32" s="214"/>
    </row>
    <row r="33" spans="1:39" ht="18" customHeight="1">
      <c r="AJ33" s="7"/>
      <c r="AK33" s="7"/>
    </row>
    <row r="34" spans="1:39" ht="23.25" customHeight="1">
      <c r="AJ34" s="7"/>
      <c r="AK34" s="7"/>
    </row>
    <row r="35" spans="1:39" ht="18" customHeight="1">
      <c r="A35" s="8" t="s">
        <v>112</v>
      </c>
      <c r="B35" t="s">
        <v>62</v>
      </c>
      <c r="AJ35" s="7"/>
      <c r="AK35" s="7"/>
    </row>
    <row r="36" spans="1:39" ht="18" customHeight="1">
      <c r="B36" t="s">
        <v>65</v>
      </c>
      <c r="C36" s="1"/>
      <c r="AJ36" s="7"/>
      <c r="AK36" s="7"/>
    </row>
    <row r="37" spans="1:39" ht="18" customHeight="1">
      <c r="C37" s="205" t="s">
        <v>66</v>
      </c>
      <c r="D37" s="205"/>
      <c r="E37" s="205"/>
      <c r="F37" s="205"/>
      <c r="G37" s="205"/>
      <c r="H37" s="205"/>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211" t="str">
        <f>新運賃!AJ53</f>
        <v>１</v>
      </c>
      <c r="AK37" s="212"/>
      <c r="AL37" s="213" t="s">
        <v>64</v>
      </c>
      <c r="AM37" s="214"/>
    </row>
    <row r="38" spans="1:39" ht="18" customHeight="1">
      <c r="C38" s="208" t="s">
        <v>69</v>
      </c>
      <c r="D38" s="205"/>
      <c r="E38" s="205"/>
      <c r="F38" s="205"/>
      <c r="G38" s="205"/>
      <c r="H38" s="205"/>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211" t="str">
        <f>新運賃!AJ54</f>
        <v>１</v>
      </c>
      <c r="AK38" s="212"/>
      <c r="AL38" s="213" t="s">
        <v>64</v>
      </c>
      <c r="AM38" s="214"/>
    </row>
    <row r="39" spans="1:39" ht="18" customHeight="1">
      <c r="C39" s="208" t="s">
        <v>70</v>
      </c>
      <c r="D39" s="205"/>
      <c r="E39" s="205"/>
      <c r="F39" s="205"/>
      <c r="G39" s="205"/>
      <c r="H39" s="205"/>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211" t="str">
        <f>新運賃!AJ55</f>
        <v>１</v>
      </c>
      <c r="AK39" s="212"/>
      <c r="AL39" s="213" t="s">
        <v>64</v>
      </c>
      <c r="AM39" s="214"/>
    </row>
    <row r="40" spans="1:39" ht="18" customHeight="1">
      <c r="C40" s="208" t="s">
        <v>71</v>
      </c>
      <c r="D40" s="205"/>
      <c r="E40" s="205"/>
      <c r="F40" s="205"/>
      <c r="G40" s="205"/>
      <c r="H40" s="205"/>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211" t="str">
        <f>新運賃!AJ56</f>
        <v>１</v>
      </c>
      <c r="AK40" s="212"/>
      <c r="AL40" s="213" t="s">
        <v>64</v>
      </c>
      <c r="AM40" s="214"/>
    </row>
    <row r="41" spans="1:39" ht="18" customHeight="1">
      <c r="C41" s="227" t="s">
        <v>72</v>
      </c>
      <c r="D41" s="228"/>
      <c r="E41" s="228"/>
      <c r="F41" s="228"/>
      <c r="G41" s="228"/>
      <c r="H41" s="228"/>
      <c r="I41" s="229"/>
      <c r="J41" s="229"/>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211" t="str">
        <f>新運賃!AJ57</f>
        <v>１</v>
      </c>
      <c r="AK41" s="212"/>
      <c r="AL41" s="213" t="s">
        <v>64</v>
      </c>
      <c r="AM41" s="214"/>
    </row>
    <row r="42" spans="1:39" ht="18" customHeight="1"/>
    <row r="43" spans="1:39" ht="18" customHeight="1">
      <c r="B43" t="s">
        <v>73</v>
      </c>
    </row>
    <row r="44" spans="1:39" ht="18" customHeight="1">
      <c r="C44" s="208" t="s">
        <v>75</v>
      </c>
      <c r="D44" s="205"/>
      <c r="E44" s="205"/>
      <c r="F44" s="205"/>
      <c r="G44" s="205"/>
      <c r="H44" s="205"/>
      <c r="I44" s="10"/>
      <c r="J44" s="251" t="str">
        <f>IF(新運賃!J60="","",新運賃!J60)</f>
        <v/>
      </c>
      <c r="K44" s="251"/>
      <c r="L44" s="251"/>
      <c r="M44" s="251"/>
      <c r="N44" s="44" t="s">
        <v>29</v>
      </c>
      <c r="O44" s="42" t="s">
        <v>76</v>
      </c>
      <c r="P44" s="10"/>
      <c r="Q44" s="10"/>
      <c r="R44" s="10"/>
      <c r="S44" s="10"/>
      <c r="T44" s="10"/>
      <c r="U44" s="10"/>
      <c r="V44" s="10"/>
      <c r="W44" s="10"/>
      <c r="X44" s="10"/>
      <c r="Y44" s="10"/>
      <c r="Z44" s="10"/>
      <c r="AA44" s="10"/>
      <c r="AB44" s="10"/>
      <c r="AC44" s="10"/>
      <c r="AD44" s="10"/>
      <c r="AE44" s="10"/>
      <c r="AF44" s="10"/>
      <c r="AG44" s="10"/>
      <c r="AH44" s="10"/>
      <c r="AI44" s="10"/>
      <c r="AJ44" s="211" t="str">
        <f>IF(新運賃!AJ60="","",新運賃!AJ60)</f>
        <v/>
      </c>
      <c r="AK44" s="249"/>
      <c r="AL44" s="213" t="s">
        <v>114</v>
      </c>
      <c r="AM44" s="214"/>
    </row>
    <row r="45" spans="1:39" ht="18" customHeight="1">
      <c r="C45" s="208" t="s">
        <v>77</v>
      </c>
      <c r="D45" s="205"/>
      <c r="E45" s="205"/>
      <c r="F45" s="205"/>
      <c r="G45" s="205"/>
      <c r="H45" s="205"/>
      <c r="I45" s="10"/>
      <c r="J45" s="251" t="str">
        <f>IF(新運賃!J61="","",新運賃!J61)</f>
        <v/>
      </c>
      <c r="K45" s="251"/>
      <c r="L45" s="251"/>
      <c r="M45" s="251"/>
      <c r="N45" s="44" t="s">
        <v>29</v>
      </c>
      <c r="O45" s="42" t="s">
        <v>76</v>
      </c>
      <c r="P45" s="10"/>
      <c r="Q45" s="10"/>
      <c r="R45" s="10"/>
      <c r="S45" s="10"/>
      <c r="T45" s="10"/>
      <c r="U45" s="10"/>
      <c r="V45" s="10"/>
      <c r="W45" s="10"/>
      <c r="X45" s="10"/>
      <c r="Y45" s="10"/>
      <c r="Z45" s="10"/>
      <c r="AA45" s="10"/>
      <c r="AB45" s="10"/>
      <c r="AC45" s="10"/>
      <c r="AD45" s="10"/>
      <c r="AE45" s="10"/>
      <c r="AF45" s="10"/>
      <c r="AG45" s="10"/>
      <c r="AH45" s="10"/>
      <c r="AI45" s="10"/>
      <c r="AJ45" s="211" t="str">
        <f>IF(新運賃!AJ61="","",新運賃!AJ61)</f>
        <v/>
      </c>
      <c r="AK45" s="249"/>
      <c r="AL45" s="213" t="s">
        <v>64</v>
      </c>
      <c r="AM45" s="214"/>
    </row>
    <row r="46" spans="1:39" ht="18" customHeight="1">
      <c r="C46" s="208" t="s">
        <v>53</v>
      </c>
      <c r="D46" s="205"/>
      <c r="E46" s="205"/>
      <c r="F46" s="205"/>
      <c r="G46" s="205"/>
      <c r="H46" s="205"/>
      <c r="I46" s="10"/>
      <c r="J46" s="251" t="str">
        <f>IF(新運賃!J62="","",新運賃!J62)</f>
        <v/>
      </c>
      <c r="K46" s="251"/>
      <c r="L46" s="251"/>
      <c r="M46" s="251"/>
      <c r="N46" s="44" t="s">
        <v>29</v>
      </c>
      <c r="O46" s="42" t="s">
        <v>76</v>
      </c>
      <c r="P46" s="10"/>
      <c r="Q46" s="10"/>
      <c r="R46" s="10"/>
      <c r="S46" s="10"/>
      <c r="T46" s="10"/>
      <c r="U46" s="10"/>
      <c r="V46" s="10"/>
      <c r="W46" s="10"/>
      <c r="X46" s="10"/>
      <c r="Y46" s="10"/>
      <c r="Z46" s="10"/>
      <c r="AA46" s="10"/>
      <c r="AB46" s="10"/>
      <c r="AC46" s="10"/>
      <c r="AD46" s="10"/>
      <c r="AE46" s="10"/>
      <c r="AF46" s="10"/>
      <c r="AG46" s="10"/>
      <c r="AH46" s="10"/>
      <c r="AI46" s="10"/>
      <c r="AJ46" s="211" t="str">
        <f>IF(新運賃!AJ62="","",新運賃!AJ62)</f>
        <v/>
      </c>
      <c r="AK46" s="249"/>
      <c r="AL46" s="213" t="s">
        <v>64</v>
      </c>
      <c r="AM46" s="214"/>
    </row>
    <row r="47" spans="1:39" ht="18" customHeight="1"/>
    <row r="48" spans="1:39" ht="18" customHeight="1">
      <c r="B48" t="s">
        <v>78</v>
      </c>
    </row>
    <row r="49" spans="1:39" ht="18" customHeight="1">
      <c r="C49" s="208" t="s">
        <v>79</v>
      </c>
      <c r="D49" s="205"/>
      <c r="E49" s="205"/>
      <c r="F49" s="205"/>
      <c r="G49" s="205"/>
      <c r="H49" s="205"/>
      <c r="I49" s="10"/>
      <c r="J49" s="9"/>
      <c r="K49" s="9"/>
      <c r="L49" s="9"/>
      <c r="M49" s="9"/>
      <c r="N49" s="9"/>
      <c r="O49" s="9"/>
      <c r="P49" s="9"/>
      <c r="Q49" s="9"/>
      <c r="R49" s="9"/>
      <c r="S49" s="9"/>
      <c r="T49" s="9"/>
      <c r="U49" s="9"/>
      <c r="V49" s="9"/>
      <c r="W49" s="9"/>
      <c r="X49" s="9"/>
      <c r="Y49" s="9"/>
      <c r="Z49" s="9"/>
      <c r="AA49" s="9"/>
      <c r="AB49" s="9"/>
      <c r="AC49" s="9"/>
      <c r="AD49" s="9"/>
      <c r="AE49" s="9"/>
      <c r="AF49" s="9"/>
      <c r="AG49" s="9"/>
      <c r="AH49" s="9"/>
      <c r="AI49" s="9"/>
      <c r="AJ49" s="252" t="str">
        <f>新運賃!AJ65</f>
        <v>０．５</v>
      </c>
      <c r="AK49" s="253"/>
      <c r="AL49" s="235" t="s">
        <v>64</v>
      </c>
      <c r="AM49" s="236"/>
    </row>
    <row r="50" spans="1:39" ht="18" customHeight="1">
      <c r="C50" s="227" t="s">
        <v>81</v>
      </c>
      <c r="D50" s="228"/>
      <c r="E50" s="228"/>
      <c r="F50" s="228"/>
      <c r="G50" s="228"/>
      <c r="H50" s="228"/>
      <c r="I50" s="229"/>
      <c r="J50" s="254" t="str">
        <f>IF(新運賃!J66="","",新運賃!J66)</f>
        <v/>
      </c>
      <c r="K50" s="255"/>
      <c r="L50" s="255">
        <f>新運賃!L66</f>
        <v>0</v>
      </c>
      <c r="M50" s="255"/>
      <c r="N50" s="255">
        <f>新運賃!N66</f>
        <v>0</v>
      </c>
      <c r="O50" s="255"/>
      <c r="P50" s="255">
        <f>新運賃!P66</f>
        <v>0</v>
      </c>
      <c r="Q50" s="255"/>
      <c r="R50" s="255">
        <f>新運賃!R66</f>
        <v>0</v>
      </c>
      <c r="S50" s="255"/>
      <c r="T50" s="255">
        <f>新運賃!T66</f>
        <v>0</v>
      </c>
      <c r="U50" s="255"/>
      <c r="V50" s="255">
        <f>新運賃!V66</f>
        <v>0</v>
      </c>
      <c r="W50" s="255"/>
      <c r="X50" s="255">
        <f>新運賃!X66</f>
        <v>0</v>
      </c>
      <c r="Y50" s="255"/>
      <c r="Z50" s="255">
        <f>新運賃!Z66</f>
        <v>0</v>
      </c>
      <c r="AA50" s="255"/>
      <c r="AB50" s="255">
        <f>新運賃!AB66</f>
        <v>0</v>
      </c>
      <c r="AC50" s="255"/>
      <c r="AD50" s="255">
        <f>新運賃!AD66</f>
        <v>0</v>
      </c>
      <c r="AE50" s="255"/>
      <c r="AF50" s="255">
        <f>新運賃!AF66</f>
        <v>0</v>
      </c>
      <c r="AG50" s="255"/>
      <c r="AH50" s="255">
        <f>新運賃!AH66</f>
        <v>0</v>
      </c>
      <c r="AI50" s="255"/>
      <c r="AJ50" s="255">
        <f>新運賃!AJ66</f>
        <v>0</v>
      </c>
      <c r="AK50" s="255"/>
      <c r="AL50" s="255">
        <f>新運賃!AL66</f>
        <v>0</v>
      </c>
      <c r="AM50" s="255"/>
    </row>
    <row r="51" spans="1:39" ht="18" customHeight="1">
      <c r="C51" s="208" t="s">
        <v>82</v>
      </c>
      <c r="D51" s="205"/>
      <c r="E51" s="205"/>
      <c r="F51" s="205"/>
      <c r="G51" s="205"/>
      <c r="H51" s="205"/>
      <c r="I51" s="10"/>
      <c r="J51" s="255" t="str">
        <f>IF(新運賃!J67="","",新運賃!J67)</f>
        <v/>
      </c>
      <c r="K51" s="255"/>
      <c r="L51" s="255">
        <f>新運賃!L67</f>
        <v>0</v>
      </c>
      <c r="M51" s="255"/>
      <c r="N51" s="255">
        <f>新運賃!N67</f>
        <v>0</v>
      </c>
      <c r="O51" s="255"/>
      <c r="P51" s="255">
        <f>新運賃!P67</f>
        <v>0</v>
      </c>
      <c r="Q51" s="255"/>
      <c r="R51" s="255">
        <f>新運賃!R67</f>
        <v>0</v>
      </c>
      <c r="S51" s="255"/>
      <c r="T51" s="255">
        <f>新運賃!T67</f>
        <v>0</v>
      </c>
      <c r="U51" s="255"/>
      <c r="V51" s="255">
        <f>新運賃!V67</f>
        <v>0</v>
      </c>
      <c r="W51" s="255"/>
      <c r="X51" s="255">
        <f>新運賃!X67</f>
        <v>0</v>
      </c>
      <c r="Y51" s="255"/>
      <c r="Z51" s="255">
        <f>新運賃!Z67</f>
        <v>0</v>
      </c>
      <c r="AA51" s="255"/>
      <c r="AB51" s="255">
        <f>新運賃!AB67</f>
        <v>0</v>
      </c>
      <c r="AC51" s="255"/>
      <c r="AD51" s="255">
        <f>新運賃!AD67</f>
        <v>0</v>
      </c>
      <c r="AE51" s="255"/>
      <c r="AF51" s="255">
        <f>新運賃!AF67</f>
        <v>0</v>
      </c>
      <c r="AG51" s="255"/>
      <c r="AH51" s="255">
        <f>新運賃!AH67</f>
        <v>0</v>
      </c>
      <c r="AI51" s="255"/>
      <c r="AJ51" s="255">
        <f>新運賃!AJ67</f>
        <v>0</v>
      </c>
      <c r="AK51" s="255"/>
      <c r="AL51" s="255">
        <f>新運賃!AL67</f>
        <v>0</v>
      </c>
      <c r="AM51" s="255"/>
    </row>
    <row r="52" spans="1:39" ht="18" customHeight="1">
      <c r="C52" s="227" t="s">
        <v>83</v>
      </c>
      <c r="D52" s="228"/>
      <c r="E52" s="228"/>
      <c r="F52" s="228"/>
      <c r="G52" s="228"/>
      <c r="H52" s="228"/>
      <c r="I52" s="229"/>
      <c r="J52" s="255" t="str">
        <f>IF(新運賃!J68="","",新運賃!J68)</f>
        <v/>
      </c>
      <c r="K52" s="255"/>
      <c r="L52" s="255">
        <f>新運賃!L68</f>
        <v>0</v>
      </c>
      <c r="M52" s="255"/>
      <c r="N52" s="255">
        <f>新運賃!N68</f>
        <v>0</v>
      </c>
      <c r="O52" s="255"/>
      <c r="P52" s="255">
        <f>新運賃!P68</f>
        <v>0</v>
      </c>
      <c r="Q52" s="255"/>
      <c r="R52" s="255">
        <f>新運賃!R68</f>
        <v>0</v>
      </c>
      <c r="S52" s="255"/>
      <c r="T52" s="255">
        <f>新運賃!T68</f>
        <v>0</v>
      </c>
      <c r="U52" s="255"/>
      <c r="V52" s="255">
        <f>新運賃!V68</f>
        <v>0</v>
      </c>
      <c r="W52" s="255"/>
      <c r="X52" s="255">
        <f>新運賃!X68</f>
        <v>0</v>
      </c>
      <c r="Y52" s="255"/>
      <c r="Z52" s="255">
        <f>新運賃!Z68</f>
        <v>0</v>
      </c>
      <c r="AA52" s="255"/>
      <c r="AB52" s="255">
        <f>新運賃!AB68</f>
        <v>0</v>
      </c>
      <c r="AC52" s="255"/>
      <c r="AD52" s="255">
        <f>新運賃!AD68</f>
        <v>0</v>
      </c>
      <c r="AE52" s="255"/>
      <c r="AF52" s="255">
        <f>新運賃!AF68</f>
        <v>0</v>
      </c>
      <c r="AG52" s="255"/>
      <c r="AH52" s="255">
        <f>新運賃!AH68</f>
        <v>0</v>
      </c>
      <c r="AI52" s="255"/>
      <c r="AJ52" s="255">
        <f>新運賃!AJ68</f>
        <v>0</v>
      </c>
      <c r="AK52" s="255"/>
      <c r="AL52" s="255">
        <f>新運賃!AL68</f>
        <v>0</v>
      </c>
      <c r="AM52" s="255"/>
    </row>
    <row r="53" spans="1:39" ht="18" customHeight="1">
      <c r="C53" s="208" t="s">
        <v>84</v>
      </c>
      <c r="D53" s="205"/>
      <c r="E53" s="205"/>
      <c r="F53" s="205"/>
      <c r="G53" s="205"/>
      <c r="H53" s="20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256" t="str">
        <f>IF(新運賃!AJ69="","",新運賃!AJ69)</f>
        <v/>
      </c>
      <c r="AK53" s="257"/>
      <c r="AL53" s="213" t="s">
        <v>64</v>
      </c>
      <c r="AM53" s="214"/>
    </row>
    <row r="54" spans="1:39" ht="18" customHeight="1">
      <c r="C54" s="208" t="s">
        <v>85</v>
      </c>
      <c r="D54" s="205"/>
      <c r="E54" s="205"/>
      <c r="F54" s="205"/>
      <c r="G54" s="205"/>
      <c r="H54" s="205"/>
      <c r="I54" s="10"/>
      <c r="J54" s="255" t="str">
        <f>IF(新運賃!J70="","",新運賃!J70)</f>
        <v/>
      </c>
      <c r="K54" s="255"/>
      <c r="L54" s="255">
        <f>新運賃!L70</f>
        <v>0</v>
      </c>
      <c r="M54" s="255"/>
      <c r="N54" s="255">
        <f>新運賃!N70</f>
        <v>0</v>
      </c>
      <c r="O54" s="255"/>
      <c r="P54" s="255">
        <f>新運賃!P70</f>
        <v>0</v>
      </c>
      <c r="Q54" s="255"/>
      <c r="R54" s="255">
        <f>新運賃!R70</f>
        <v>0</v>
      </c>
      <c r="S54" s="255"/>
      <c r="T54" s="255">
        <f>新運賃!T70</f>
        <v>0</v>
      </c>
      <c r="U54" s="255"/>
      <c r="V54" s="255">
        <f>新運賃!V70</f>
        <v>0</v>
      </c>
      <c r="W54" s="255"/>
      <c r="X54" s="255">
        <f>新運賃!X70</f>
        <v>0</v>
      </c>
      <c r="Y54" s="255"/>
      <c r="Z54" s="255">
        <f>新運賃!Z70</f>
        <v>0</v>
      </c>
      <c r="AA54" s="255"/>
      <c r="AB54" s="255">
        <f>新運賃!AB70</f>
        <v>0</v>
      </c>
      <c r="AC54" s="255"/>
      <c r="AD54" s="255">
        <f>新運賃!AD70</f>
        <v>0</v>
      </c>
      <c r="AE54" s="255"/>
      <c r="AF54" s="255">
        <f>新運賃!AF70</f>
        <v>0</v>
      </c>
      <c r="AG54" s="255"/>
      <c r="AH54" s="255">
        <f>新運賃!AH70</f>
        <v>0</v>
      </c>
      <c r="AI54" s="255"/>
      <c r="AJ54" s="255">
        <f>新運賃!AJ70</f>
        <v>0</v>
      </c>
      <c r="AK54" s="255"/>
      <c r="AL54" s="255">
        <f>新運賃!AL70</f>
        <v>0</v>
      </c>
      <c r="AM54" s="255"/>
    </row>
    <row r="55" spans="1:39" ht="18" customHeight="1">
      <c r="C55" s="208" t="s">
        <v>86</v>
      </c>
      <c r="D55" s="205"/>
      <c r="E55" s="205"/>
      <c r="F55" s="205"/>
      <c r="G55" s="205"/>
      <c r="H55" s="205"/>
      <c r="I55" s="10"/>
      <c r="J55" s="255" t="str">
        <f>IF(新運賃!J71="","",新運賃!J71)</f>
        <v/>
      </c>
      <c r="K55" s="255"/>
      <c r="L55" s="255">
        <f>新運賃!L71</f>
        <v>0</v>
      </c>
      <c r="M55" s="255"/>
      <c r="N55" s="255">
        <f>新運賃!N71</f>
        <v>0</v>
      </c>
      <c r="O55" s="255"/>
      <c r="P55" s="255">
        <f>新運賃!P71</f>
        <v>0</v>
      </c>
      <c r="Q55" s="255"/>
      <c r="R55" s="255">
        <f>新運賃!R71</f>
        <v>0</v>
      </c>
      <c r="S55" s="255"/>
      <c r="T55" s="255">
        <f>新運賃!T71</f>
        <v>0</v>
      </c>
      <c r="U55" s="255"/>
      <c r="V55" s="255">
        <f>新運賃!V71</f>
        <v>0</v>
      </c>
      <c r="W55" s="255"/>
      <c r="X55" s="255">
        <f>新運賃!X71</f>
        <v>0</v>
      </c>
      <c r="Y55" s="255"/>
      <c r="Z55" s="255">
        <f>新運賃!Z71</f>
        <v>0</v>
      </c>
      <c r="AA55" s="255"/>
      <c r="AB55" s="255">
        <f>新運賃!AB71</f>
        <v>0</v>
      </c>
      <c r="AC55" s="255"/>
      <c r="AD55" s="255">
        <f>新運賃!AD71</f>
        <v>0</v>
      </c>
      <c r="AE55" s="255"/>
      <c r="AF55" s="255">
        <f>新運賃!AF71</f>
        <v>0</v>
      </c>
      <c r="AG55" s="255"/>
      <c r="AH55" s="255">
        <f>新運賃!AH71</f>
        <v>0</v>
      </c>
      <c r="AI55" s="255"/>
      <c r="AJ55" s="255">
        <f>新運賃!AJ71</f>
        <v>0</v>
      </c>
      <c r="AK55" s="255"/>
      <c r="AL55" s="255">
        <f>新運賃!AL71</f>
        <v>0</v>
      </c>
      <c r="AM55" s="255"/>
    </row>
    <row r="56" spans="1:39" ht="18" customHeight="1">
      <c r="C56" s="208" t="s">
        <v>87</v>
      </c>
      <c r="D56" s="205"/>
      <c r="E56" s="205"/>
      <c r="F56" s="205"/>
      <c r="G56" s="205"/>
      <c r="H56" s="205"/>
      <c r="I56" s="10"/>
      <c r="J56" s="255" t="str">
        <f>IF(新運賃!J72="","",新運賃!J72)</f>
        <v/>
      </c>
      <c r="K56" s="255"/>
      <c r="L56" s="255">
        <f>新運賃!L72</f>
        <v>0</v>
      </c>
      <c r="M56" s="255"/>
      <c r="N56" s="255">
        <f>新運賃!N72</f>
        <v>0</v>
      </c>
      <c r="O56" s="255"/>
      <c r="P56" s="255">
        <f>新運賃!P72</f>
        <v>0</v>
      </c>
      <c r="Q56" s="255"/>
      <c r="R56" s="255">
        <f>新運賃!R72</f>
        <v>0</v>
      </c>
      <c r="S56" s="255"/>
      <c r="T56" s="255">
        <f>新運賃!T72</f>
        <v>0</v>
      </c>
      <c r="U56" s="255"/>
      <c r="V56" s="255">
        <f>新運賃!V72</f>
        <v>0</v>
      </c>
      <c r="W56" s="255"/>
      <c r="X56" s="255">
        <f>新運賃!X72</f>
        <v>0</v>
      </c>
      <c r="Y56" s="255"/>
      <c r="Z56" s="255">
        <f>新運賃!Z72</f>
        <v>0</v>
      </c>
      <c r="AA56" s="255"/>
      <c r="AB56" s="255">
        <f>新運賃!AB72</f>
        <v>0</v>
      </c>
      <c r="AC56" s="255"/>
      <c r="AD56" s="255">
        <f>新運賃!AD72</f>
        <v>0</v>
      </c>
      <c r="AE56" s="255"/>
      <c r="AF56" s="255">
        <f>新運賃!AF72</f>
        <v>0</v>
      </c>
      <c r="AG56" s="255"/>
      <c r="AH56" s="255">
        <f>新運賃!AH72</f>
        <v>0</v>
      </c>
      <c r="AI56" s="255"/>
      <c r="AJ56" s="255">
        <f>新運賃!AJ72</f>
        <v>0</v>
      </c>
      <c r="AK56" s="255"/>
      <c r="AL56" s="255">
        <f>新運賃!AL72</f>
        <v>0</v>
      </c>
      <c r="AM56" s="255"/>
    </row>
    <row r="57" spans="1:39" ht="18" customHeight="1"/>
    <row r="58" spans="1:39" ht="18" customHeight="1">
      <c r="A58" s="8" t="s">
        <v>113</v>
      </c>
      <c r="B58" s="1" t="s">
        <v>88</v>
      </c>
    </row>
    <row r="59" spans="1:39" ht="18" customHeight="1">
      <c r="C59" s="1" t="s">
        <v>91</v>
      </c>
    </row>
    <row r="60" spans="1:39" ht="15.95" customHeight="1"/>
    <row r="61" spans="1:39" ht="15.95" customHeight="1"/>
    <row r="62" spans="1:39" ht="15.95" customHeight="1"/>
    <row r="63" spans="1:39" ht="15.95" customHeight="1"/>
    <row r="64" spans="1:39"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sheetData>
  <mergeCells count="309">
    <mergeCell ref="AX21:AZ21"/>
    <mergeCell ref="AA21:AD21"/>
    <mergeCell ref="U21:W21"/>
    <mergeCell ref="X21:Z21"/>
    <mergeCell ref="AE21:AF21"/>
    <mergeCell ref="AH21:AI21"/>
    <mergeCell ref="AK21:AM21"/>
    <mergeCell ref="AN21:AQ21"/>
    <mergeCell ref="AR21:AT21"/>
    <mergeCell ref="AU21:AW21"/>
    <mergeCell ref="AA11:AD11"/>
    <mergeCell ref="AE11:AF11"/>
    <mergeCell ref="U11:W11"/>
    <mergeCell ref="AH13:AI13"/>
    <mergeCell ref="AK13:AM13"/>
    <mergeCell ref="AN13:AQ13"/>
    <mergeCell ref="AR13:AT13"/>
    <mergeCell ref="AU13:AW13"/>
    <mergeCell ref="AX13:AZ13"/>
    <mergeCell ref="AA12:AD12"/>
    <mergeCell ref="AE12:AF12"/>
    <mergeCell ref="AH12:AI12"/>
    <mergeCell ref="AN12:AQ12"/>
    <mergeCell ref="AR12:AT12"/>
    <mergeCell ref="C55:H55"/>
    <mergeCell ref="J55:AM55"/>
    <mergeCell ref="C56:H56"/>
    <mergeCell ref="J56:AM56"/>
    <mergeCell ref="C52:I52"/>
    <mergeCell ref="J52:AM52"/>
    <mergeCell ref="C53:H53"/>
    <mergeCell ref="AJ53:AK53"/>
    <mergeCell ref="AL53:AM53"/>
    <mergeCell ref="C54:H54"/>
    <mergeCell ref="J54:AM54"/>
    <mergeCell ref="C49:H49"/>
    <mergeCell ref="AJ49:AK49"/>
    <mergeCell ref="AL49:AM49"/>
    <mergeCell ref="C50:I50"/>
    <mergeCell ref="J50:AM50"/>
    <mergeCell ref="C51:H51"/>
    <mergeCell ref="J51:AM51"/>
    <mergeCell ref="C45:H45"/>
    <mergeCell ref="J45:M45"/>
    <mergeCell ref="AJ45:AK45"/>
    <mergeCell ref="AL45:AM45"/>
    <mergeCell ref="C46:H46"/>
    <mergeCell ref="J46:M46"/>
    <mergeCell ref="AJ46:AK46"/>
    <mergeCell ref="AL46:AM46"/>
    <mergeCell ref="C41:J41"/>
    <mergeCell ref="AJ41:AK41"/>
    <mergeCell ref="AL41:AM41"/>
    <mergeCell ref="C44:H44"/>
    <mergeCell ref="J44:M44"/>
    <mergeCell ref="AJ44:AK44"/>
    <mergeCell ref="AL44:AM44"/>
    <mergeCell ref="C39:H39"/>
    <mergeCell ref="AJ39:AK39"/>
    <mergeCell ref="AL39:AM39"/>
    <mergeCell ref="C40:H40"/>
    <mergeCell ref="AJ40:AK40"/>
    <mergeCell ref="AL40:AM40"/>
    <mergeCell ref="C37:H37"/>
    <mergeCell ref="AJ37:AK37"/>
    <mergeCell ref="AL37:AM37"/>
    <mergeCell ref="C38:H38"/>
    <mergeCell ref="AJ38:AK38"/>
    <mergeCell ref="AL38:AM38"/>
    <mergeCell ref="AU27:AW27"/>
    <mergeCell ref="AX27:AZ27"/>
    <mergeCell ref="B29:H29"/>
    <mergeCell ref="J29:AM29"/>
    <mergeCell ref="B32:H32"/>
    <mergeCell ref="J32:AI32"/>
    <mergeCell ref="AJ32:AK32"/>
    <mergeCell ref="AL32:AM32"/>
    <mergeCell ref="AA27:AD27"/>
    <mergeCell ref="AE27:AF27"/>
    <mergeCell ref="AH27:AI27"/>
    <mergeCell ref="AK27:AM27"/>
    <mergeCell ref="AN27:AQ27"/>
    <mergeCell ref="AR27:AT27"/>
    <mergeCell ref="B23:C27"/>
    <mergeCell ref="AN26:AQ26"/>
    <mergeCell ref="AR26:AT26"/>
    <mergeCell ref="AU26:AW26"/>
    <mergeCell ref="AX26:AZ26"/>
    <mergeCell ref="D27:F27"/>
    <mergeCell ref="K27:N27"/>
    <mergeCell ref="O27:Q27"/>
    <mergeCell ref="R27:T27"/>
    <mergeCell ref="U27:W27"/>
    <mergeCell ref="X27:Z27"/>
    <mergeCell ref="U26:W26"/>
    <mergeCell ref="X26:Z26"/>
    <mergeCell ref="AA26:AD26"/>
    <mergeCell ref="AE26:AF26"/>
    <mergeCell ref="AH26:AI26"/>
    <mergeCell ref="AK26:AM26"/>
    <mergeCell ref="R26:T26"/>
    <mergeCell ref="AH25:AI25"/>
    <mergeCell ref="AK25:AM25"/>
    <mergeCell ref="AN25:AQ25"/>
    <mergeCell ref="AR25:AT25"/>
    <mergeCell ref="AU25:AW25"/>
    <mergeCell ref="AX25:AZ25"/>
    <mergeCell ref="AU24:AW24"/>
    <mergeCell ref="AX24:AZ24"/>
    <mergeCell ref="D25:F25"/>
    <mergeCell ref="K25:N25"/>
    <mergeCell ref="O25:Q25"/>
    <mergeCell ref="R25:T25"/>
    <mergeCell ref="U25:W25"/>
    <mergeCell ref="X25:Z25"/>
    <mergeCell ref="AA25:AD25"/>
    <mergeCell ref="AE25:AF25"/>
    <mergeCell ref="AA24:AD24"/>
    <mergeCell ref="AE24:AF24"/>
    <mergeCell ref="AH24:AI24"/>
    <mergeCell ref="AK24:AM24"/>
    <mergeCell ref="AN24:AQ24"/>
    <mergeCell ref="AR24:AT24"/>
    <mergeCell ref="AN23:AQ23"/>
    <mergeCell ref="AR23:AT23"/>
    <mergeCell ref="AU23:AW23"/>
    <mergeCell ref="AX23:AZ23"/>
    <mergeCell ref="D24:F24"/>
    <mergeCell ref="K24:N24"/>
    <mergeCell ref="O24:Q24"/>
    <mergeCell ref="R24:T24"/>
    <mergeCell ref="U24:W24"/>
    <mergeCell ref="X24:Z24"/>
    <mergeCell ref="U23:W23"/>
    <mergeCell ref="X23:Z23"/>
    <mergeCell ref="AA23:AD23"/>
    <mergeCell ref="AE23:AF23"/>
    <mergeCell ref="AH23:AI23"/>
    <mergeCell ref="AK23:AM23"/>
    <mergeCell ref="D23:F23"/>
    <mergeCell ref="G23:J27"/>
    <mergeCell ref="K23:N23"/>
    <mergeCell ref="O23:Q23"/>
    <mergeCell ref="R23:T23"/>
    <mergeCell ref="D26:F26"/>
    <mergeCell ref="K26:N26"/>
    <mergeCell ref="O26:Q26"/>
    <mergeCell ref="AH22:AI22"/>
    <mergeCell ref="AK22:AM22"/>
    <mergeCell ref="AN22:AQ22"/>
    <mergeCell ref="AR22:AT22"/>
    <mergeCell ref="AU22:AW22"/>
    <mergeCell ref="AX22:AZ22"/>
    <mergeCell ref="D22:F22"/>
    <mergeCell ref="K22:N22"/>
    <mergeCell ref="O22:Q22"/>
    <mergeCell ref="R22:T22"/>
    <mergeCell ref="U22:W22"/>
    <mergeCell ref="X22:Z22"/>
    <mergeCell ref="AA22:AD22"/>
    <mergeCell ref="AE22:AF22"/>
    <mergeCell ref="AN20:AQ20"/>
    <mergeCell ref="AR20:AT20"/>
    <mergeCell ref="AU20:AW20"/>
    <mergeCell ref="AX20:AZ20"/>
    <mergeCell ref="U20:W20"/>
    <mergeCell ref="X20:Z20"/>
    <mergeCell ref="AA20:AD20"/>
    <mergeCell ref="AE20:AF20"/>
    <mergeCell ref="AH20:AI20"/>
    <mergeCell ref="AK20:AM20"/>
    <mergeCell ref="AH19:AI19"/>
    <mergeCell ref="AK19:AM19"/>
    <mergeCell ref="AN19:AQ19"/>
    <mergeCell ref="AR19:AT19"/>
    <mergeCell ref="AU19:AW19"/>
    <mergeCell ref="AX19:AZ19"/>
    <mergeCell ref="AU18:AW18"/>
    <mergeCell ref="AX18:AZ18"/>
    <mergeCell ref="D19:F19"/>
    <mergeCell ref="K19:N19"/>
    <mergeCell ref="O19:Q19"/>
    <mergeCell ref="R19:T19"/>
    <mergeCell ref="U19:W19"/>
    <mergeCell ref="X19:Z19"/>
    <mergeCell ref="AA19:AD19"/>
    <mergeCell ref="AE19:AF19"/>
    <mergeCell ref="AA18:AD18"/>
    <mergeCell ref="AE18:AF18"/>
    <mergeCell ref="AH18:AI18"/>
    <mergeCell ref="AK18:AM18"/>
    <mergeCell ref="AN18:AQ18"/>
    <mergeCell ref="AR18:AT18"/>
    <mergeCell ref="AN17:AQ17"/>
    <mergeCell ref="AR17:AT17"/>
    <mergeCell ref="AU17:AW17"/>
    <mergeCell ref="AX17:AZ17"/>
    <mergeCell ref="D18:F18"/>
    <mergeCell ref="K18:N18"/>
    <mergeCell ref="O18:Q18"/>
    <mergeCell ref="R18:T18"/>
    <mergeCell ref="U18:W18"/>
    <mergeCell ref="X18:Z18"/>
    <mergeCell ref="U17:W17"/>
    <mergeCell ref="X17:Z17"/>
    <mergeCell ref="AA17:AD17"/>
    <mergeCell ref="AE17:AF17"/>
    <mergeCell ref="AH17:AI17"/>
    <mergeCell ref="AK17:AM17"/>
    <mergeCell ref="B17:C22"/>
    <mergeCell ref="D17:F17"/>
    <mergeCell ref="G17:J22"/>
    <mergeCell ref="K17:N17"/>
    <mergeCell ref="O17:Q17"/>
    <mergeCell ref="R17:T17"/>
    <mergeCell ref="D20:F20"/>
    <mergeCell ref="K20:N20"/>
    <mergeCell ref="O20:Q20"/>
    <mergeCell ref="R20:T20"/>
    <mergeCell ref="D21:F21"/>
    <mergeCell ref="O21:Q21"/>
    <mergeCell ref="R21:T21"/>
    <mergeCell ref="K21:N21"/>
    <mergeCell ref="AH16:AI16"/>
    <mergeCell ref="AK16:AM16"/>
    <mergeCell ref="AN16:AQ16"/>
    <mergeCell ref="AR16:AT16"/>
    <mergeCell ref="AU16:AW16"/>
    <mergeCell ref="AX16:AZ16"/>
    <mergeCell ref="D16:F16"/>
    <mergeCell ref="K16:N16"/>
    <mergeCell ref="O16:Q16"/>
    <mergeCell ref="R16:T16"/>
    <mergeCell ref="U16:W16"/>
    <mergeCell ref="X16:Z16"/>
    <mergeCell ref="AA16:AD16"/>
    <mergeCell ref="AE16:AF16"/>
    <mergeCell ref="AH15:AI15"/>
    <mergeCell ref="AK15:AM15"/>
    <mergeCell ref="AN15:AQ15"/>
    <mergeCell ref="AR15:AT15"/>
    <mergeCell ref="AU15:AW15"/>
    <mergeCell ref="AX15:AZ15"/>
    <mergeCell ref="AU14:AW14"/>
    <mergeCell ref="AX14:AZ14"/>
    <mergeCell ref="D15:F15"/>
    <mergeCell ref="K15:N15"/>
    <mergeCell ref="O15:Q15"/>
    <mergeCell ref="R15:T15"/>
    <mergeCell ref="U15:W15"/>
    <mergeCell ref="X15:Z15"/>
    <mergeCell ref="AA15:AD15"/>
    <mergeCell ref="AE15:AF15"/>
    <mergeCell ref="AA14:AD14"/>
    <mergeCell ref="AE14:AF14"/>
    <mergeCell ref="AH14:AI14"/>
    <mergeCell ref="AK14:AM14"/>
    <mergeCell ref="AN14:AQ14"/>
    <mergeCell ref="AR14:AT14"/>
    <mergeCell ref="D14:F14"/>
    <mergeCell ref="K14:N14"/>
    <mergeCell ref="O14:Q14"/>
    <mergeCell ref="R14:T14"/>
    <mergeCell ref="U14:W14"/>
    <mergeCell ref="X14:Z14"/>
    <mergeCell ref="AN11:AQ11"/>
    <mergeCell ref="AR11:AT11"/>
    <mergeCell ref="AU12:AW12"/>
    <mergeCell ref="AX11:AZ11"/>
    <mergeCell ref="D12:F12"/>
    <mergeCell ref="K12:N12"/>
    <mergeCell ref="O12:Q12"/>
    <mergeCell ref="R12:T12"/>
    <mergeCell ref="AX12:AZ12"/>
    <mergeCell ref="AH11:AI11"/>
    <mergeCell ref="AK11:AM11"/>
    <mergeCell ref="AU11:AW11"/>
    <mergeCell ref="D13:F13"/>
    <mergeCell ref="K13:N13"/>
    <mergeCell ref="O13:Q13"/>
    <mergeCell ref="R13:T13"/>
    <mergeCell ref="X13:Z13"/>
    <mergeCell ref="AA13:AD13"/>
    <mergeCell ref="AE13:AF13"/>
    <mergeCell ref="X11:Z11"/>
    <mergeCell ref="A1:U1"/>
    <mergeCell ref="A3:BA3"/>
    <mergeCell ref="U13:W13"/>
    <mergeCell ref="X12:Z12"/>
    <mergeCell ref="U12:W12"/>
    <mergeCell ref="AK12:AM12"/>
    <mergeCell ref="O10:T10"/>
    <mergeCell ref="U10:Z10"/>
    <mergeCell ref="AN10:AT10"/>
    <mergeCell ref="AU10:AZ10"/>
    <mergeCell ref="B11:C16"/>
    <mergeCell ref="D11:F11"/>
    <mergeCell ref="G11:J16"/>
    <mergeCell ref="K11:N11"/>
    <mergeCell ref="O11:Q11"/>
    <mergeCell ref="R11:T11"/>
    <mergeCell ref="B9:C10"/>
    <mergeCell ref="D9:F10"/>
    <mergeCell ref="G9:J10"/>
    <mergeCell ref="K9:N10"/>
    <mergeCell ref="O9:Z9"/>
    <mergeCell ref="AA9:AD10"/>
    <mergeCell ref="AE9:AM10"/>
    <mergeCell ref="AN9:AZ9"/>
  </mergeCells>
  <phoneticPr fontId="1"/>
  <conditionalFormatting sqref="D11:D27">
    <cfRule type="expression" dxfId="4" priority="6">
      <formula>MOD(ROW(),2)</formula>
    </cfRule>
  </conditionalFormatting>
  <conditionalFormatting sqref="AN11:AO20 AN22:AO27 AR22:AR27 AR11:AR20">
    <cfRule type="expression" dxfId="3" priority="4">
      <formula>MOD(ROW(),2)</formula>
    </cfRule>
  </conditionalFormatting>
  <conditionalFormatting sqref="AU11:AU27 AX11:AX27">
    <cfRule type="expression" dxfId="2" priority="3">
      <formula>MOD(ROW(),2)</formula>
    </cfRule>
  </conditionalFormatting>
  <conditionalFormatting sqref="O11:O27 R11:R27 U11:U27 X11:X27 AA11:AA27 AE11:AE27 AG11:AH27 AJ11:AK27">
    <cfRule type="expression" dxfId="1" priority="2">
      <formula>MOD(ROW(),2)</formula>
    </cfRule>
  </conditionalFormatting>
  <conditionalFormatting sqref="AR21 AN21:AO21">
    <cfRule type="expression" dxfId="0" priority="1">
      <formula>MOD(ROW(),2)</formula>
    </cfRule>
  </conditionalFormatting>
  <dataValidations count="1">
    <dataValidation type="list" allowBlank="1" showInputMessage="1" showErrorMessage="1" sqref="K11:K27 L11:N20 L22:N27">
      <formula1>"〇"</formula1>
    </dataValidation>
  </dataValidations>
  <pageMargins left="0.51181102362204722" right="0.31496062992125984" top="0.35433070866141736" bottom="0.35433070866141736" header="0.31496062992125984" footer="0.31496062992125984"/>
  <pageSetup paperSize="9" orientation="landscape" blackAndWhite="1" r:id="rId1"/>
  <rowBreaks count="1" manualBreakCount="1">
    <brk id="3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表紙</vt:lpstr>
      <vt:lpstr>新運賃</vt:lpstr>
      <vt:lpstr>旧運賃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2019-08-29T11:42:54Z</dcterms:modified>
</cp:coreProperties>
</file>