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表紙" sheetId="1" r:id="rId1"/>
    <sheet name="新運賃" sheetId="2" r:id="rId2"/>
    <sheet name="旧運賃" sheetId="4" r:id="rId3"/>
  </sheets>
  <calcPr calcId="152511"/>
</workbook>
</file>

<file path=xl/calcChain.xml><?xml version="1.0" encoding="utf-8"?>
<calcChain xmlns="http://schemas.openxmlformats.org/spreadsheetml/2006/main">
  <c r="AJ53" i="4" l="1"/>
  <c r="AJ54" i="4"/>
  <c r="AJ55" i="4"/>
  <c r="AJ52" i="4"/>
  <c r="J53" i="4"/>
  <c r="J54" i="4"/>
  <c r="J55" i="4"/>
  <c r="J52" i="4"/>
  <c r="AR63" i="2" l="1"/>
  <c r="AN63" i="2"/>
  <c r="AR62" i="2"/>
  <c r="AN62" i="2"/>
  <c r="AR61" i="2"/>
  <c r="AN61" i="2"/>
  <c r="AR60" i="2"/>
  <c r="AN60" i="2"/>
  <c r="AR59" i="2"/>
  <c r="AN59" i="2"/>
  <c r="AR58" i="2"/>
  <c r="AN58" i="2"/>
  <c r="AR57" i="2"/>
  <c r="AN57" i="2"/>
  <c r="AR56" i="2"/>
  <c r="AN56" i="2"/>
  <c r="AR55" i="2"/>
  <c r="AN55" i="2"/>
  <c r="AR54" i="2"/>
  <c r="AN54" i="2"/>
  <c r="AR53" i="2"/>
  <c r="AN53" i="2"/>
  <c r="AR52" i="2"/>
  <c r="AN52" i="2"/>
  <c r="AR51" i="2"/>
  <c r="AN51" i="2"/>
  <c r="AR50" i="2"/>
  <c r="AN50" i="2"/>
  <c r="AR49" i="2"/>
  <c r="AN49" i="2"/>
  <c r="AR48" i="2"/>
  <c r="AN48" i="2"/>
  <c r="AR47" i="2"/>
  <c r="AN47" i="2"/>
  <c r="AR46" i="2"/>
  <c r="AN46" i="2"/>
  <c r="AR45" i="2"/>
  <c r="AN45" i="2"/>
  <c r="AR44" i="2"/>
  <c r="AN44" i="2"/>
  <c r="AR43" i="2"/>
  <c r="AN43" i="2"/>
  <c r="AR42" i="2"/>
  <c r="AN42" i="2"/>
  <c r="AR41" i="2"/>
  <c r="AN41" i="2"/>
  <c r="AR40" i="2"/>
  <c r="AN40" i="2"/>
  <c r="AR39" i="2"/>
  <c r="AN39" i="2"/>
  <c r="AR35" i="4"/>
  <c r="AN35" i="4"/>
  <c r="AR34" i="4"/>
  <c r="AN34" i="4"/>
  <c r="AR33" i="4"/>
  <c r="AN33" i="4"/>
  <c r="AR32" i="4"/>
  <c r="AN32" i="4"/>
  <c r="AR31" i="4"/>
  <c r="AN31" i="4"/>
  <c r="AR30" i="4"/>
  <c r="AN30" i="4"/>
  <c r="AR29" i="4"/>
  <c r="AN29" i="4"/>
  <c r="AR28" i="4"/>
  <c r="AN28" i="4"/>
  <c r="AR27" i="4"/>
  <c r="AN27" i="4"/>
  <c r="AR26" i="4"/>
  <c r="AN26" i="4"/>
  <c r="AR25" i="4"/>
  <c r="AN25" i="4"/>
  <c r="AR24" i="4"/>
  <c r="AN24" i="4"/>
  <c r="AR23" i="4"/>
  <c r="AN23" i="4"/>
  <c r="AR22" i="4"/>
  <c r="AN22" i="4"/>
  <c r="AR21" i="4"/>
  <c r="AN21" i="4"/>
  <c r="AR20" i="4"/>
  <c r="AN20" i="4"/>
  <c r="AR19" i="4"/>
  <c r="AN19" i="4"/>
  <c r="AR18" i="4"/>
  <c r="AN18" i="4"/>
  <c r="AR17" i="4"/>
  <c r="AN17" i="4"/>
  <c r="AR16" i="4"/>
  <c r="AN16" i="4"/>
  <c r="AR15" i="4"/>
  <c r="AN15" i="4"/>
  <c r="AR14" i="4"/>
  <c r="AN14" i="4"/>
  <c r="AR13" i="4"/>
  <c r="AN13" i="4"/>
  <c r="AR12" i="4"/>
  <c r="AN12" i="4"/>
  <c r="AR11" i="4"/>
  <c r="AN11" i="4"/>
  <c r="A1" i="4" l="1"/>
  <c r="A1" i="2"/>
  <c r="G31" i="1"/>
  <c r="G30" i="1"/>
  <c r="G29" i="1"/>
  <c r="AJ62" i="4"/>
  <c r="AL65" i="4"/>
  <c r="AJ65" i="4"/>
  <c r="AH65" i="4"/>
  <c r="AF65" i="4"/>
  <c r="AD65" i="4"/>
  <c r="AB65" i="4"/>
  <c r="Z65" i="4"/>
  <c r="X65" i="4"/>
  <c r="V65" i="4"/>
  <c r="T65" i="4"/>
  <c r="R65" i="4"/>
  <c r="P65" i="4"/>
  <c r="N65" i="4"/>
  <c r="L65" i="4"/>
  <c r="J65" i="4"/>
  <c r="AL64" i="4"/>
  <c r="AJ64" i="4"/>
  <c r="AH64" i="4"/>
  <c r="AF64" i="4"/>
  <c r="AD64" i="4"/>
  <c r="AB64" i="4"/>
  <c r="Z64" i="4"/>
  <c r="X64" i="4"/>
  <c r="V64" i="4"/>
  <c r="T64" i="4"/>
  <c r="R64" i="4"/>
  <c r="P64" i="4"/>
  <c r="N64" i="4"/>
  <c r="L64" i="4"/>
  <c r="J64" i="4"/>
  <c r="AL63" i="4"/>
  <c r="AJ63" i="4"/>
  <c r="AH63" i="4"/>
  <c r="AF63" i="4"/>
  <c r="AD63" i="4"/>
  <c r="AB63" i="4"/>
  <c r="Z63" i="4"/>
  <c r="X63" i="4"/>
  <c r="V63" i="4"/>
  <c r="T63" i="4"/>
  <c r="R63" i="4"/>
  <c r="P63" i="4"/>
  <c r="N63" i="4"/>
  <c r="L63" i="4"/>
  <c r="J63" i="4"/>
  <c r="AL61" i="4"/>
  <c r="AJ61" i="4"/>
  <c r="AH61" i="4"/>
  <c r="AF61" i="4"/>
  <c r="AD61" i="4"/>
  <c r="AB61" i="4"/>
  <c r="Z61" i="4"/>
  <c r="X61" i="4"/>
  <c r="V61" i="4"/>
  <c r="T61" i="4"/>
  <c r="R61" i="4"/>
  <c r="P61" i="4"/>
  <c r="N61" i="4"/>
  <c r="L61" i="4"/>
  <c r="J61" i="4"/>
  <c r="AL60" i="4"/>
  <c r="AJ60" i="4"/>
  <c r="AH60" i="4"/>
  <c r="AF60" i="4"/>
  <c r="AD60" i="4"/>
  <c r="AB60" i="4"/>
  <c r="Z60" i="4"/>
  <c r="X60" i="4"/>
  <c r="V60" i="4"/>
  <c r="T60" i="4"/>
  <c r="R60" i="4"/>
  <c r="P60" i="4"/>
  <c r="N60" i="4"/>
  <c r="L60" i="4"/>
  <c r="J60" i="4"/>
  <c r="J59" i="4"/>
  <c r="AL59" i="4"/>
  <c r="AJ59" i="4"/>
  <c r="AH59" i="4"/>
  <c r="AF59" i="4"/>
  <c r="AD59" i="4"/>
  <c r="AB59" i="4"/>
  <c r="Z59" i="4"/>
  <c r="X59" i="4"/>
  <c r="V59" i="4"/>
  <c r="T59" i="4"/>
  <c r="R59" i="4"/>
  <c r="P59" i="4"/>
  <c r="N59" i="4"/>
  <c r="L59" i="4"/>
  <c r="AJ58" i="4"/>
  <c r="AJ49" i="4"/>
  <c r="AJ48" i="4"/>
  <c r="AJ47" i="4"/>
  <c r="AJ46" i="4"/>
  <c r="AJ45" i="4"/>
  <c r="AJ40" i="4"/>
  <c r="J40" i="4"/>
  <c r="J37" i="4"/>
</calcChain>
</file>

<file path=xl/comments1.xml><?xml version="1.0" encoding="utf-8"?>
<comments xmlns="http://schemas.openxmlformats.org/spreadsheetml/2006/main">
  <authors>
    <author>作成者</author>
  </authors>
  <commentList>
    <comment ref="C90" authorId="0" shapeId="0">
      <text>
        <r>
          <rPr>
            <sz val="9"/>
            <color indexed="81"/>
            <rFont val="ＭＳ Ｐゴシック"/>
            <family val="3"/>
            <charset val="128"/>
          </rPr>
          <t>その他の営業的割引がありましたらこちらに入力して下さい。</t>
        </r>
      </text>
    </comment>
  </commentList>
</comments>
</file>

<file path=xl/sharedStrings.xml><?xml version="1.0" encoding="utf-8"?>
<sst xmlns="http://schemas.openxmlformats.org/spreadsheetml/2006/main" count="347" uniqueCount="123">
  <si>
    <t>令和元年</t>
    <rPh sb="0" eb="4">
      <t>レ</t>
    </rPh>
    <phoneticPr fontId="1"/>
  </si>
  <si>
    <t>月</t>
    <rPh sb="0" eb="1">
      <t>ツキ</t>
    </rPh>
    <phoneticPr fontId="1"/>
  </si>
  <si>
    <t>日</t>
    <rPh sb="0" eb="1">
      <t>ニチ</t>
    </rPh>
    <phoneticPr fontId="1"/>
  </si>
  <si>
    <t>九州運輸局長　　殿</t>
    <rPh sb="0" eb="5">
      <t>キュウシュウウンユキョク</t>
    </rPh>
    <rPh sb="5" eb="6">
      <t>チョウ</t>
    </rPh>
    <rPh sb="8" eb="9">
      <t>ドノ</t>
    </rPh>
    <phoneticPr fontId="1"/>
  </si>
  <si>
    <t>住所</t>
    <rPh sb="0" eb="2">
      <t>ジュウショ</t>
    </rPh>
    <phoneticPr fontId="1"/>
  </si>
  <si>
    <t>氏名又は名称</t>
    <rPh sb="0" eb="2">
      <t>シメイ</t>
    </rPh>
    <rPh sb="2" eb="3">
      <t>マタ</t>
    </rPh>
    <rPh sb="4" eb="6">
      <t>メイショウ</t>
    </rPh>
    <phoneticPr fontId="1"/>
  </si>
  <si>
    <t>代表者名</t>
    <rPh sb="0" eb="3">
      <t>ダイヒョウシャ</t>
    </rPh>
    <rPh sb="3" eb="4">
      <t>メイ</t>
    </rPh>
    <phoneticPr fontId="1"/>
  </si>
  <si>
    <t>一般乗用旅客自動車運送事業</t>
    <rPh sb="0" eb="13">
      <t>イ</t>
    </rPh>
    <phoneticPr fontId="1"/>
  </si>
  <si>
    <t>1.　申請者の氏名又は名称及び住所</t>
    <rPh sb="3" eb="6">
      <t>シンセイシャ</t>
    </rPh>
    <rPh sb="7" eb="9">
      <t>シメイ</t>
    </rPh>
    <rPh sb="9" eb="10">
      <t>マタ</t>
    </rPh>
    <rPh sb="11" eb="13">
      <t>メイショウ</t>
    </rPh>
    <rPh sb="13" eb="14">
      <t>オヨ</t>
    </rPh>
    <rPh sb="15" eb="17">
      <t>ジュウショ</t>
    </rPh>
    <phoneticPr fontId="1"/>
  </si>
  <si>
    <t>２.　事業の種別</t>
    <rPh sb="3" eb="5">
      <t>ジギョウ</t>
    </rPh>
    <rPh sb="6" eb="8">
      <t>シュベツ</t>
    </rPh>
    <phoneticPr fontId="1"/>
  </si>
  <si>
    <t>３.　運賃を適用する営業区域</t>
    <rPh sb="3" eb="5">
      <t>ウンチン</t>
    </rPh>
    <rPh sb="6" eb="8">
      <t>テキヨウ</t>
    </rPh>
    <rPh sb="10" eb="12">
      <t>エイギョウ</t>
    </rPh>
    <rPh sb="12" eb="14">
      <t>クイキ</t>
    </rPh>
    <phoneticPr fontId="1"/>
  </si>
  <si>
    <t>〇〇交通圏</t>
    <rPh sb="2" eb="5">
      <t>コウツウケン</t>
    </rPh>
    <phoneticPr fontId="1"/>
  </si>
  <si>
    <t>４.　変更しようとする運賃及び料金の種類・額及び適用方法</t>
    <rPh sb="3" eb="5">
      <t>ヘンコウ</t>
    </rPh>
    <rPh sb="11" eb="13">
      <t>ウンチン</t>
    </rPh>
    <rPh sb="13" eb="14">
      <t>オヨ</t>
    </rPh>
    <rPh sb="15" eb="17">
      <t>リョウキン</t>
    </rPh>
    <rPh sb="18" eb="20">
      <t>シュルイ</t>
    </rPh>
    <rPh sb="21" eb="22">
      <t>ガク</t>
    </rPh>
    <rPh sb="22" eb="23">
      <t>オヨ</t>
    </rPh>
    <rPh sb="24" eb="26">
      <t>テキヨウ</t>
    </rPh>
    <rPh sb="26" eb="28">
      <t>ホウホウ</t>
    </rPh>
    <phoneticPr fontId="1"/>
  </si>
  <si>
    <t>別紙のとおり</t>
    <rPh sb="0" eb="2">
      <t>ベッシ</t>
    </rPh>
    <phoneticPr fontId="1"/>
  </si>
  <si>
    <t>※適用方法は別添の現行の運賃認可書及び適用方（写し）のとおり</t>
    <rPh sb="1" eb="5">
      <t>テキヨウホウホウ</t>
    </rPh>
    <rPh sb="6" eb="8">
      <t>ベッテン</t>
    </rPh>
    <rPh sb="9" eb="11">
      <t>ゲンコウ</t>
    </rPh>
    <rPh sb="12" eb="14">
      <t>ウンチン</t>
    </rPh>
    <rPh sb="14" eb="16">
      <t>ニンカ</t>
    </rPh>
    <rPh sb="16" eb="17">
      <t>ショ</t>
    </rPh>
    <rPh sb="17" eb="18">
      <t>オヨ</t>
    </rPh>
    <rPh sb="19" eb="21">
      <t>テキヨウ</t>
    </rPh>
    <rPh sb="21" eb="22">
      <t>カタ</t>
    </rPh>
    <rPh sb="23" eb="24">
      <t>ウツ</t>
    </rPh>
    <phoneticPr fontId="1"/>
  </si>
  <si>
    <t>自動車の種類は、次のとおりとする。</t>
    <phoneticPr fontId="1"/>
  </si>
  <si>
    <t>１．</t>
    <phoneticPr fontId="1"/>
  </si>
  <si>
    <t>備考</t>
    <phoneticPr fontId="1"/>
  </si>
  <si>
    <t>２．</t>
    <phoneticPr fontId="1"/>
  </si>
  <si>
    <t>運賃及び料金</t>
    <rPh sb="0" eb="2">
      <t>ウンチン</t>
    </rPh>
    <rPh sb="2" eb="3">
      <t>オヨ</t>
    </rPh>
    <rPh sb="4" eb="6">
      <t>リョウキン</t>
    </rPh>
    <phoneticPr fontId="1"/>
  </si>
  <si>
    <t>上限運賃</t>
    <rPh sb="0" eb="2">
      <t>ジョウゲン</t>
    </rPh>
    <rPh sb="2" eb="4">
      <t>ウンチン</t>
    </rPh>
    <phoneticPr fontId="1"/>
  </si>
  <si>
    <t>円</t>
    <rPh sb="0" eb="1">
      <t>エン</t>
    </rPh>
    <phoneticPr fontId="1"/>
  </si>
  <si>
    <t>下限運賃</t>
    <rPh sb="0" eb="2">
      <t>カゲン</t>
    </rPh>
    <rPh sb="2" eb="4">
      <t>ウンチン</t>
    </rPh>
    <phoneticPr fontId="1"/>
  </si>
  <si>
    <t>加算運賃</t>
    <rPh sb="0" eb="2">
      <t>カサン</t>
    </rPh>
    <rPh sb="2" eb="4">
      <t>ウンチン</t>
    </rPh>
    <phoneticPr fontId="1"/>
  </si>
  <si>
    <t>車種</t>
    <rPh sb="0" eb="1">
      <t>クルマ</t>
    </rPh>
    <rPh sb="1" eb="2">
      <t>タネ</t>
    </rPh>
    <phoneticPr fontId="1"/>
  </si>
  <si>
    <t>種別</t>
    <rPh sb="0" eb="1">
      <t>タネ</t>
    </rPh>
    <rPh sb="1" eb="2">
      <t>ベツ</t>
    </rPh>
    <phoneticPr fontId="1"/>
  </si>
  <si>
    <t>初乗短縮</t>
    <rPh sb="0" eb="2">
      <t>ハツノリ</t>
    </rPh>
    <rPh sb="2" eb="4">
      <t>タンシュク</t>
    </rPh>
    <phoneticPr fontId="6"/>
  </si>
  <si>
    <t>適用運賃</t>
    <rPh sb="0" eb="2">
      <t>テキヨウ</t>
    </rPh>
    <rPh sb="2" eb="4">
      <t>ウンチン</t>
    </rPh>
    <phoneticPr fontId="6"/>
  </si>
  <si>
    <t>距離制運賃</t>
    <rPh sb="0" eb="1">
      <t>ヘダ</t>
    </rPh>
    <rPh sb="1" eb="2">
      <t>リ</t>
    </rPh>
    <rPh sb="2" eb="3">
      <t>セイ</t>
    </rPh>
    <rPh sb="3" eb="4">
      <t>ウン</t>
    </rPh>
    <rPh sb="4" eb="5">
      <t>チン</t>
    </rPh>
    <phoneticPr fontId="1"/>
  </si>
  <si>
    <t>時間制運賃（30分）</t>
    <rPh sb="0" eb="3">
      <t>ジカンセイ</t>
    </rPh>
    <rPh sb="3" eb="5">
      <t>ウンチン</t>
    </rPh>
    <rPh sb="8" eb="9">
      <t>プン</t>
    </rPh>
    <phoneticPr fontId="1"/>
  </si>
  <si>
    <t>（初乗短縮の場合）距離制運賃</t>
    <rPh sb="1" eb="3">
      <t>ハツノリ</t>
    </rPh>
    <rPh sb="3" eb="5">
      <t>タンシュク</t>
    </rPh>
    <rPh sb="6" eb="8">
      <t>バアイ</t>
    </rPh>
    <rPh sb="9" eb="10">
      <t>ヘダ</t>
    </rPh>
    <rPh sb="10" eb="11">
      <t>リ</t>
    </rPh>
    <rPh sb="11" eb="12">
      <t>セイ</t>
    </rPh>
    <rPh sb="12" eb="13">
      <t>ウン</t>
    </rPh>
    <rPh sb="13" eb="14">
      <t>チン</t>
    </rPh>
    <phoneticPr fontId="1"/>
  </si>
  <si>
    <t>初乗運賃</t>
    <rPh sb="0" eb="2">
      <t>ハツノ</t>
    </rPh>
    <rPh sb="2" eb="4">
      <t>ウンチン</t>
    </rPh>
    <phoneticPr fontId="1"/>
  </si>
  <si>
    <t>特定大型車</t>
    <rPh sb="0" eb="5">
      <t>トクテイオオガタシャ</t>
    </rPh>
    <phoneticPr fontId="1"/>
  </si>
  <si>
    <t>実施する
実施しない</t>
    <rPh sb="0" eb="2">
      <t>ジッシ</t>
    </rPh>
    <rPh sb="6" eb="8">
      <t>ジッシ</t>
    </rPh>
    <phoneticPr fontId="6"/>
  </si>
  <si>
    <t>分</t>
    <rPh sb="0" eb="1">
      <t>フン</t>
    </rPh>
    <phoneticPr fontId="4"/>
  </si>
  <si>
    <t>秒</t>
    <rPh sb="0" eb="1">
      <t>ビョウ</t>
    </rPh>
    <phoneticPr fontId="4"/>
  </si>
  <si>
    <t>Ｂ</t>
    <phoneticPr fontId="1"/>
  </si>
  <si>
    <t>Ｃ</t>
    <phoneticPr fontId="1"/>
  </si>
  <si>
    <t>Ｄ</t>
    <phoneticPr fontId="1"/>
  </si>
  <si>
    <t>Ｅ</t>
    <phoneticPr fontId="1"/>
  </si>
  <si>
    <t>Ｆ</t>
    <phoneticPr fontId="8"/>
  </si>
  <si>
    <t>大型車</t>
    <rPh sb="0" eb="3">
      <t>オオガタシャ</t>
    </rPh>
    <phoneticPr fontId="1"/>
  </si>
  <si>
    <t>Ｂ</t>
    <phoneticPr fontId="1"/>
  </si>
  <si>
    <t>Ｃ</t>
    <phoneticPr fontId="1"/>
  </si>
  <si>
    <t>Ｄ</t>
    <phoneticPr fontId="1"/>
  </si>
  <si>
    <t>Ｅ</t>
    <phoneticPr fontId="1"/>
  </si>
  <si>
    <t>実施する
実施しない</t>
    <phoneticPr fontId="6"/>
  </si>
  <si>
    <t>Ｄ</t>
    <phoneticPr fontId="1"/>
  </si>
  <si>
    <t>迎車回送料金</t>
  </si>
  <si>
    <t>運賃及び料金の割増</t>
    <rPh sb="0" eb="2">
      <t>ウンチン</t>
    </rPh>
    <rPh sb="2" eb="3">
      <t>オヨ</t>
    </rPh>
    <rPh sb="4" eb="6">
      <t>リョウキン</t>
    </rPh>
    <rPh sb="7" eb="9">
      <t>ワリマシ</t>
    </rPh>
    <phoneticPr fontId="1"/>
  </si>
  <si>
    <t>深夜早朝割増</t>
    <phoneticPr fontId="1"/>
  </si>
  <si>
    <t>運賃及び料金の割引</t>
  </si>
  <si>
    <t>３．</t>
    <phoneticPr fontId="1"/>
  </si>
  <si>
    <t>２２時から５時まで</t>
  </si>
  <si>
    <t>割引</t>
    <rPh sb="0" eb="2">
      <t>ワリビ</t>
    </rPh>
    <phoneticPr fontId="1"/>
  </si>
  <si>
    <t>公共的割引</t>
    <phoneticPr fontId="1"/>
  </si>
  <si>
    <t>身体障害者割引</t>
  </si>
  <si>
    <t>２</t>
    <phoneticPr fontId="1"/>
  </si>
  <si>
    <t>１</t>
    <phoneticPr fontId="1"/>
  </si>
  <si>
    <t>知的障害者割引</t>
    <phoneticPr fontId="1"/>
  </si>
  <si>
    <t>精神障害者割引</t>
    <phoneticPr fontId="1"/>
  </si>
  <si>
    <t>高齢者割引</t>
    <phoneticPr fontId="1"/>
  </si>
  <si>
    <t>運転免許証返納割引</t>
    <phoneticPr fontId="1"/>
  </si>
  <si>
    <t>遠距離割引</t>
  </si>
  <si>
    <t>特定大型車</t>
    <phoneticPr fontId="1"/>
  </si>
  <si>
    <t>(一定の額)を超える部分に付き</t>
    <phoneticPr fontId="1"/>
  </si>
  <si>
    <t>大型車</t>
    <phoneticPr fontId="1"/>
  </si>
  <si>
    <t>営業的割引</t>
  </si>
  <si>
    <t>クーポン券割引</t>
    <rPh sb="4" eb="5">
      <t>ケン</t>
    </rPh>
    <rPh sb="5" eb="7">
      <t>ワリビ</t>
    </rPh>
    <phoneticPr fontId="1"/>
  </si>
  <si>
    <t>０．５</t>
    <phoneticPr fontId="1"/>
  </si>
  <si>
    <t>ポイントカード割引</t>
    <rPh sb="7" eb="9">
      <t>ワリビキ</t>
    </rPh>
    <phoneticPr fontId="1"/>
  </si>
  <si>
    <t>利用回数割引</t>
    <rPh sb="0" eb="2">
      <t>リヨウ</t>
    </rPh>
    <rPh sb="2" eb="4">
      <t>カイスウ</t>
    </rPh>
    <rPh sb="4" eb="6">
      <t>ワリビキ</t>
    </rPh>
    <phoneticPr fontId="1"/>
  </si>
  <si>
    <t>プリペイドカード割引</t>
    <phoneticPr fontId="1"/>
  </si>
  <si>
    <t>主催者旅行割引</t>
    <phoneticPr fontId="1"/>
  </si>
  <si>
    <t>その他割引１</t>
    <rPh sb="2" eb="3">
      <t>タ</t>
    </rPh>
    <rPh sb="3" eb="5">
      <t>ワリビ</t>
    </rPh>
    <phoneticPr fontId="1"/>
  </si>
  <si>
    <t>その他割引２</t>
    <rPh sb="2" eb="3">
      <t>タ</t>
    </rPh>
    <rPh sb="3" eb="5">
      <t>ワリビ</t>
    </rPh>
    <phoneticPr fontId="1"/>
  </si>
  <si>
    <t>その他割引３</t>
    <rPh sb="2" eb="3">
      <t>タ</t>
    </rPh>
    <rPh sb="3" eb="5">
      <t>ワリビ</t>
    </rPh>
    <phoneticPr fontId="1"/>
  </si>
  <si>
    <t>適用方</t>
    <rPh sb="0" eb="2">
      <t>テキヨウ</t>
    </rPh>
    <rPh sb="2" eb="3">
      <t>カタ</t>
    </rPh>
    <phoneticPr fontId="1"/>
  </si>
  <si>
    <t>別添の現行運賃の運賃認可書及び適用方（写し）のとおり。ただし、自動車の種類の項目は除く。</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rPh sb="38" eb="40">
      <t>コウモク</t>
    </rPh>
    <rPh sb="41" eb="42">
      <t>ノゾ</t>
    </rPh>
    <phoneticPr fontId="1"/>
  </si>
  <si>
    <t>自動車の種類は、別添の現行運賃の認可書及び適用方（写し）のとおり。</t>
    <rPh sb="8" eb="10">
      <t>ベッテン</t>
    </rPh>
    <rPh sb="11" eb="13">
      <t>ゲンコウ</t>
    </rPh>
    <rPh sb="13" eb="15">
      <t>ウンチン</t>
    </rPh>
    <rPh sb="16" eb="20">
      <t>ニンカショオヨ</t>
    </rPh>
    <rPh sb="21" eb="24">
      <t>テキヨウカタ</t>
    </rPh>
    <rPh sb="25" eb="26">
      <t>ウツ</t>
    </rPh>
    <phoneticPr fontId="1"/>
  </si>
  <si>
    <t>別添の現行運賃の運賃認可書及び適用方（写し）のとおり。</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phoneticPr fontId="1"/>
  </si>
  <si>
    <t>実施あり
実施なし</t>
    <rPh sb="0" eb="2">
      <t>ジッシ</t>
    </rPh>
    <rPh sb="6" eb="8">
      <t>ジッシ</t>
    </rPh>
    <phoneticPr fontId="6"/>
  </si>
  <si>
    <t>実施あり
実施なし</t>
    <phoneticPr fontId="6"/>
  </si>
  <si>
    <t>実施あり
実施なし</t>
    <phoneticPr fontId="6"/>
  </si>
  <si>
    <t>一般乗用旅客自動車運送事業の運賃及び料金変更認可申請書</t>
    <rPh sb="0" eb="13">
      <t>イ</t>
    </rPh>
    <rPh sb="14" eb="16">
      <t>ウンチン</t>
    </rPh>
    <rPh sb="16" eb="17">
      <t>オヨ</t>
    </rPh>
    <rPh sb="18" eb="20">
      <t>リョウキン</t>
    </rPh>
    <rPh sb="20" eb="22">
      <t>ヘンコウ</t>
    </rPh>
    <rPh sb="22" eb="24">
      <t>ニンカ</t>
    </rPh>
    <rPh sb="24" eb="26">
      <t>シンセイ</t>
    </rPh>
    <rPh sb="26" eb="27">
      <t>ショ</t>
    </rPh>
    <phoneticPr fontId="1"/>
  </si>
  <si>
    <t>時間距離併用制運賃
待料金</t>
    <rPh sb="0" eb="2">
      <t>ジカン</t>
    </rPh>
    <rPh sb="2" eb="4">
      <t>キョリ</t>
    </rPh>
    <rPh sb="4" eb="6">
      <t>ヘイヨウ</t>
    </rPh>
    <rPh sb="6" eb="7">
      <t>セイ</t>
    </rPh>
    <rPh sb="7" eb="9">
      <t>ウンチン</t>
    </rPh>
    <rPh sb="10" eb="11">
      <t>マ</t>
    </rPh>
    <rPh sb="11" eb="13">
      <t>リョウキン</t>
    </rPh>
    <phoneticPr fontId="1"/>
  </si>
  <si>
    <t>５.　申請理由</t>
    <rPh sb="3" eb="5">
      <t>シンセイ</t>
    </rPh>
    <rPh sb="5" eb="7">
      <t>リユウ</t>
    </rPh>
    <phoneticPr fontId="1"/>
  </si>
  <si>
    <t>〇〇ブロックの運賃改定に伴う新運賃適用のため</t>
    <phoneticPr fontId="1"/>
  </si>
  <si>
    <t>　今般、一般乗用旅客自動車運送事業の運賃を下記のとおり変更したいので、道路運送法第９条</t>
    <rPh sb="1" eb="3">
      <t>コンパン</t>
    </rPh>
    <rPh sb="21" eb="23">
      <t>カキ</t>
    </rPh>
    <rPh sb="27" eb="29">
      <t>ヘンコウ</t>
    </rPh>
    <rPh sb="35" eb="37">
      <t>ドウロ</t>
    </rPh>
    <rPh sb="37" eb="39">
      <t>ウンソウ</t>
    </rPh>
    <rPh sb="39" eb="40">
      <t>ホウ</t>
    </rPh>
    <rPh sb="40" eb="41">
      <t>ダイ</t>
    </rPh>
    <rPh sb="42" eb="43">
      <t>ジョウ</t>
    </rPh>
    <phoneticPr fontId="1"/>
  </si>
  <si>
    <t>の３及び同法施行規則第１０条の３の規定により申請します。</t>
    <rPh sb="2" eb="3">
      <t>オヨ</t>
    </rPh>
    <rPh sb="4" eb="6">
      <t>ドウホウ</t>
    </rPh>
    <rPh sb="6" eb="8">
      <t>セコウ</t>
    </rPh>
    <rPh sb="8" eb="10">
      <t>キソク</t>
    </rPh>
    <rPh sb="10" eb="11">
      <t>ダイ</t>
    </rPh>
    <rPh sb="13" eb="14">
      <t>ジョウ</t>
    </rPh>
    <rPh sb="17" eb="19">
      <t>キテイ</t>
    </rPh>
    <rPh sb="22" eb="24">
      <t>シンセイ</t>
    </rPh>
    <phoneticPr fontId="1"/>
  </si>
  <si>
    <t>（新）運賃及び料金並びに適用方</t>
    <rPh sb="1" eb="2">
      <t>シン</t>
    </rPh>
    <rPh sb="3" eb="5">
      <t>ウンチン</t>
    </rPh>
    <rPh sb="5" eb="6">
      <t>オヨ</t>
    </rPh>
    <rPh sb="7" eb="9">
      <t>リョウキン</t>
    </rPh>
    <rPh sb="9" eb="10">
      <t>ナラ</t>
    </rPh>
    <rPh sb="12" eb="14">
      <t>テキヨウ</t>
    </rPh>
    <rPh sb="14" eb="15">
      <t>カタ</t>
    </rPh>
    <phoneticPr fontId="1"/>
  </si>
  <si>
    <t>（旧）運賃及び料金並びに適用方</t>
    <rPh sb="1" eb="2">
      <t>キュウ</t>
    </rPh>
    <rPh sb="3" eb="5">
      <t>ウンチン</t>
    </rPh>
    <rPh sb="5" eb="6">
      <t>オヨ</t>
    </rPh>
    <rPh sb="7" eb="9">
      <t>リョウキン</t>
    </rPh>
    <rPh sb="9" eb="10">
      <t>ナラ</t>
    </rPh>
    <rPh sb="12" eb="15">
      <t>テキヨウカタ</t>
    </rPh>
    <phoneticPr fontId="1"/>
  </si>
  <si>
    <t>割増</t>
    <rPh sb="0" eb="2">
      <t>ワリマシ</t>
    </rPh>
    <phoneticPr fontId="1"/>
  </si>
  <si>
    <t>中型車</t>
    <rPh sb="0" eb="3">
      <t>チュウガタシャ</t>
    </rPh>
    <phoneticPr fontId="1"/>
  </si>
  <si>
    <t>小型車</t>
    <rPh sb="0" eb="3">
      <t>コガタシャ</t>
    </rPh>
    <phoneticPr fontId="1"/>
  </si>
  <si>
    <t>中型車</t>
    <rPh sb="0" eb="2">
      <t>チュウガタ</t>
    </rPh>
    <rPh sb="2" eb="3">
      <t>シャ</t>
    </rPh>
    <phoneticPr fontId="1"/>
  </si>
  <si>
    <t>Ｅ</t>
    <phoneticPr fontId="1"/>
  </si>
  <si>
    <t>分</t>
    <rPh sb="0" eb="1">
      <t>フン</t>
    </rPh>
    <phoneticPr fontId="1"/>
  </si>
  <si>
    <t>秒</t>
    <rPh sb="0" eb="1">
      <t>ビョウ</t>
    </rPh>
    <phoneticPr fontId="1"/>
  </si>
  <si>
    <t>Ｅ</t>
    <phoneticPr fontId="1"/>
  </si>
  <si>
    <t>迎車回送料金</t>
    <phoneticPr fontId="1"/>
  </si>
  <si>
    <t>特定大型車</t>
    <phoneticPr fontId="1"/>
  </si>
  <si>
    <t>　道路運送車両法施行規則第２条に定める普通自動車又は小型自動車のうち乗車定員７名以上のもの。
　ただし、内燃機関を有しない自動車を除く。</t>
    <phoneticPr fontId="1"/>
  </si>
  <si>
    <t>大型車</t>
    <phoneticPr fontId="1"/>
  </si>
  <si>
    <t>　道路運送車両法施行規則第２条に定める普通自動車のうち排気量２リットル（ディーゼル機関を除く。）を超えるもので乗車定員６名以下のもの。</t>
    <phoneticPr fontId="1"/>
  </si>
  <si>
    <t>中型車</t>
    <rPh sb="0" eb="2">
      <t>チュウガタ</t>
    </rPh>
    <phoneticPr fontId="1"/>
  </si>
  <si>
    <t>　道路運送車両法施行規則第２条に定める普通自動車（ハイブリッド自動車においては排気量２．５リットル、内燃機関を有する自動車においては排気量２リットル（ディーゼル機関を除く。）以下のもの）のうち乗車定員６名以下のもの。
　同条に定める小型自動車のうち乗車定員が６名以下のもの（車種区分が小型車になるものを除く。）。
　ただし、ハイブリッド自動車（排気量２リットル（ディーゼル機関を除く。）以下のもの。）又は内燃機関を有しない自動車において同条に定める普通自動車のうちで、小型車となるものを除く。</t>
    <phoneticPr fontId="1"/>
  </si>
  <si>
    <t>小型車</t>
    <rPh sb="0" eb="2">
      <t>コガタ</t>
    </rPh>
    <rPh sb="2" eb="3">
      <t>シャ</t>
    </rPh>
    <phoneticPr fontId="1"/>
  </si>
  <si>
    <t>　道路運送車両法施行規則第２条に定める小型自動車のうち自動車の長さが４．６メートル以下で、かつ、乗車定員５名以下のもの。
　ただし、ハイブリッド自動車（排気量２リットル（ディーゼル機関を除く。）以下のもの。）又は内燃機関を有しない自動車において同条に定める普通自動車のうちで、自動車の長さが４．６メートル以下(ベース車両が４．６メートル以下であり、その派生車が環境性能、車両価格及び大きさが同程度のものであるものを含む。)、かつ、乗車定員５名以下のものを含む。
　 同条に定める軽自動車（検査対象軽自動車に限る）で、かつ内燃機関を有しないもの。</t>
    <phoneticPr fontId="1"/>
  </si>
  <si>
    <t>①</t>
    <phoneticPr fontId="1"/>
  </si>
  <si>
    <t>　車種区分については、新型自動車として届出された諸元を基準とする。ただし特殊バンパー（衝撃吸収バンパー等）を装着した自動車にあっては、標準バンパーを装着した車両の長さにより、車種区分を決定する。</t>
    <phoneticPr fontId="1"/>
  </si>
  <si>
    <t>②</t>
    <phoneticPr fontId="1"/>
  </si>
  <si>
    <t>　ディーゼル機関を搭載した自動車については、同一仕様（外寸・内装等）のガソリン車の車種区分を適用する。</t>
    <phoneticPr fontId="1"/>
  </si>
  <si>
    <t>③</t>
    <phoneticPr fontId="1"/>
  </si>
  <si>
    <t>　ハイブリッド自動車とは、内燃機関及び駆動用の電動機又は油圧モーターを有する自動車をいう。</t>
    <phoneticPr fontId="1"/>
  </si>
  <si>
    <t>④</t>
    <phoneticPr fontId="1"/>
  </si>
  <si>
    <t>　二輪自動車（側車付二輪自動車を含む）を除く。</t>
    <phoneticPr fontId="1"/>
  </si>
  <si>
    <t>　迎車回送距離が２．０キロメートルを超える場合は、発車地点から２．０キロメートルの地点を距離制運賃の起算点とする。
　ただし、２．０キロメートル未満の回送料は収受しない。</t>
    <phoneticPr fontId="1"/>
  </si>
  <si>
    <t>４．</t>
    <phoneticPr fontId="1"/>
  </si>
  <si>
    <t>５．</t>
    <phoneticPr fontId="1"/>
  </si>
  <si>
    <t>４．</t>
    <phoneticPr fontId="1"/>
  </si>
  <si>
    <t>５．</t>
    <phoneticPr fontId="1"/>
  </si>
  <si>
    <t>割引</t>
    <rPh sb="0" eb="2">
      <t>ワリビキ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</si>
</sst>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0.0&quot;km&quot;"/>
    <numFmt numFmtId="178" formatCode="#,##0&quot;円&quot;"/>
    <numFmt numFmtId="179" formatCode="#,##0&quot;m&quot;"/>
    <numFmt numFmtId="180" formatCode="#,##0&quot;　円&quot;"/>
    <numFmt numFmtId="181" formatCode="#,##0.000&quot;km&quot;"/>
    <numFmt numFmtId="182" formatCode="#,##0_ "/>
    <numFmt numFmtId="183" formatCode="0.0_ "/>
  </numFmts>
  <fonts count="12">
    <font>
      <sz val="11"/>
      <color theme="1"/>
      <name val="ＭＳ Ｐゴシック"/>
    </font>
    <font>
      <sz val="6"/>
      <name val="ＭＳ Ｐゴシック"/>
      <family val="3"/>
      <charset val="128"/>
    </font>
    <font>
      <sz val="11"/>
      <color theme="1"/>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6"/>
      <name val="ＭＳ Ｐゴシック"/>
      <family val="2"/>
      <charset val="128"/>
      <scheme val="minor"/>
    </font>
    <font>
      <sz val="12"/>
      <name val="MS UI Gothic"/>
      <family val="3"/>
      <charset val="128"/>
    </font>
    <font>
      <sz val="6"/>
      <name val="ＭＳ Ｐ明朝"/>
      <family val="1"/>
      <charset val="128"/>
    </font>
    <font>
      <b/>
      <sz val="12"/>
      <name val="MS UI Gothic"/>
      <family val="3"/>
      <charset val="128"/>
    </font>
    <font>
      <sz val="9"/>
      <color indexed="81"/>
      <name val="ＭＳ Ｐゴシック"/>
      <family val="3"/>
      <charset val="128"/>
    </font>
    <font>
      <sz val="16"/>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4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right/>
      <top style="dotted">
        <color auto="1"/>
      </top>
      <bottom/>
      <diagonal/>
    </border>
    <border>
      <left/>
      <right/>
      <top style="dotted">
        <color auto="1"/>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style="dotted">
        <color auto="1"/>
      </right>
      <top style="dotted">
        <color auto="1"/>
      </top>
      <bottom/>
      <diagonal/>
    </border>
  </borders>
  <cellStyleXfs count="3">
    <xf numFmtId="0" fontId="0" fillId="0" borderId="0">
      <alignment vertical="center"/>
    </xf>
    <xf numFmtId="0" fontId="3" fillId="0" borderId="0">
      <alignment vertical="center"/>
    </xf>
    <xf numFmtId="0" fontId="4" fillId="0" borderId="0"/>
  </cellStyleXfs>
  <cellXfs count="26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0" xfId="0" applyBorder="1" applyAlignment="1">
      <alignment vertical="center"/>
    </xf>
    <xf numFmtId="49" fontId="0" fillId="0" borderId="0" xfId="0" applyNumberFormat="1">
      <alignment vertical="center"/>
    </xf>
    <xf numFmtId="49" fontId="2" fillId="0" borderId="0" xfId="0" applyNumberFormat="1" applyFont="1">
      <alignment vertical="center"/>
    </xf>
    <xf numFmtId="0" fontId="0" fillId="0" borderId="0" xfId="0" applyBorder="1">
      <alignment vertical="center"/>
    </xf>
    <xf numFmtId="0" fontId="0" fillId="0" borderId="4" xfId="0" applyBorder="1">
      <alignment vertical="center"/>
    </xf>
    <xf numFmtId="0" fontId="0" fillId="0" borderId="0" xfId="0" applyBorder="1" applyAlignment="1">
      <alignment horizontal="distributed" vertical="center"/>
    </xf>
    <xf numFmtId="0" fontId="0" fillId="0" borderId="0" xfId="0" applyBorder="1" applyAlignment="1">
      <alignment vertical="center" wrapText="1"/>
    </xf>
    <xf numFmtId="180" fontId="5" fillId="0" borderId="20" xfId="2" applyNumberFormat="1" applyFont="1" applyFill="1" applyBorder="1" applyAlignment="1">
      <alignment horizontal="right" vertical="center"/>
    </xf>
    <xf numFmtId="0" fontId="5" fillId="0" borderId="20" xfId="2" applyFont="1" applyFill="1" applyBorder="1" applyAlignment="1">
      <alignment horizontal="right" vertical="center"/>
    </xf>
    <xf numFmtId="180" fontId="5" fillId="0" borderId="2" xfId="2" applyNumberFormat="1" applyFont="1" applyFill="1" applyBorder="1" applyAlignment="1">
      <alignment horizontal="right" vertical="center"/>
    </xf>
    <xf numFmtId="0" fontId="5" fillId="0" borderId="2" xfId="2" applyFont="1" applyFill="1" applyBorder="1" applyAlignment="1">
      <alignment horizontal="right" vertical="center"/>
    </xf>
    <xf numFmtId="180" fontId="5" fillId="0" borderId="28" xfId="2" applyNumberFormat="1" applyFont="1" applyFill="1" applyBorder="1" applyAlignment="1">
      <alignment horizontal="right" vertical="center"/>
    </xf>
    <xf numFmtId="0" fontId="5" fillId="0" borderId="28" xfId="2" applyFont="1" applyFill="1" applyBorder="1" applyAlignment="1">
      <alignment horizontal="right" vertical="center"/>
    </xf>
    <xf numFmtId="0" fontId="0" fillId="2" borderId="0" xfId="0" applyFill="1" applyAlignment="1">
      <alignment horizontal="center" vertical="center" shrinkToFit="1"/>
    </xf>
    <xf numFmtId="0" fontId="0" fillId="0" borderId="0" xfId="0" applyFill="1" applyBorder="1" applyAlignment="1">
      <alignment horizontal="center" vertical="center" shrinkToFit="1"/>
    </xf>
    <xf numFmtId="180" fontId="5" fillId="0" borderId="8" xfId="2" applyNumberFormat="1" applyFont="1" applyFill="1" applyBorder="1" applyAlignment="1">
      <alignment horizontal="right" vertical="center"/>
    </xf>
    <xf numFmtId="0" fontId="5" fillId="0" borderId="8" xfId="2" applyFont="1" applyFill="1" applyBorder="1" applyAlignment="1">
      <alignment horizontal="right" vertical="center"/>
    </xf>
    <xf numFmtId="0" fontId="5" fillId="0" borderId="0" xfId="2" applyFont="1" applyFill="1" applyBorder="1" applyAlignment="1">
      <alignment horizontal="right" vertical="center"/>
    </xf>
    <xf numFmtId="180" fontId="5" fillId="0" borderId="12" xfId="2" applyNumberFormat="1" applyFont="1" applyFill="1" applyBorder="1" applyAlignment="1">
      <alignment horizontal="right" vertical="center"/>
    </xf>
    <xf numFmtId="0" fontId="5" fillId="0" borderId="12" xfId="2" applyFont="1" applyFill="1" applyBorder="1" applyAlignment="1">
      <alignment horizontal="right" vertical="center"/>
    </xf>
    <xf numFmtId="0" fontId="11" fillId="0" borderId="0" xfId="0" applyFont="1" applyAlignment="1">
      <alignment horizontal="center" vertical="center"/>
    </xf>
    <xf numFmtId="177" fontId="5" fillId="0" borderId="0" xfId="2" applyNumberFormat="1" applyFont="1" applyFill="1" applyBorder="1" applyAlignment="1">
      <alignment horizontal="center" vertical="center"/>
    </xf>
    <xf numFmtId="0" fontId="0" fillId="0" borderId="0" xfId="0" applyFill="1" applyBorder="1" applyAlignment="1">
      <alignment horizontal="center" vertical="center"/>
    </xf>
    <xf numFmtId="178" fontId="5" fillId="0" borderId="0" xfId="2" applyNumberFormat="1" applyFont="1" applyFill="1" applyBorder="1" applyAlignment="1">
      <alignment horizontal="center" vertical="center"/>
    </xf>
    <xf numFmtId="179" fontId="5" fillId="0" borderId="0" xfId="2" applyNumberFormat="1" applyFont="1" applyFill="1" applyBorder="1" applyAlignment="1">
      <alignment horizontal="center" vertical="center"/>
    </xf>
    <xf numFmtId="38" fontId="5" fillId="0" borderId="0" xfId="2" applyNumberFormat="1" applyFont="1" applyFill="1" applyBorder="1" applyAlignment="1">
      <alignment horizontal="center" vertical="center"/>
    </xf>
    <xf numFmtId="180" fontId="5" fillId="0" borderId="0" xfId="2" applyNumberFormat="1" applyFont="1" applyFill="1" applyBorder="1" applyAlignment="1">
      <alignment horizontal="right" vertical="center"/>
    </xf>
    <xf numFmtId="181" fontId="5" fillId="0" borderId="0" xfId="2" applyNumberFormat="1" applyFont="1" applyFill="1" applyBorder="1" applyAlignment="1">
      <alignment horizontal="center" vertical="center"/>
    </xf>
    <xf numFmtId="0" fontId="0" fillId="0" borderId="0" xfId="0" applyFill="1" applyBorder="1">
      <alignment vertical="center"/>
    </xf>
    <xf numFmtId="0" fontId="5" fillId="0" borderId="0" xfId="2" applyFont="1" applyFill="1" applyBorder="1" applyAlignment="1">
      <alignment horizontal="center" vertical="center" textRotation="255"/>
    </xf>
    <xf numFmtId="0" fontId="0" fillId="0" borderId="0" xfId="0" applyFill="1" applyBorder="1" applyAlignment="1">
      <alignment horizontal="center" vertical="center" textRotation="255"/>
    </xf>
    <xf numFmtId="0" fontId="5" fillId="0" borderId="0" xfId="2" applyFont="1" applyFill="1" applyBorder="1" applyAlignment="1">
      <alignment horizontal="center" vertical="center" shrinkToFit="1"/>
    </xf>
    <xf numFmtId="0" fontId="7" fillId="0" borderId="0" xfId="2" applyFont="1" applyFill="1" applyBorder="1" applyAlignment="1">
      <alignment horizontal="center" vertical="center" wrapText="1" shrinkToFit="1"/>
    </xf>
    <xf numFmtId="0" fontId="2" fillId="0" borderId="4" xfId="0" applyFont="1" applyBorder="1">
      <alignment vertical="center"/>
    </xf>
    <xf numFmtId="0" fontId="2" fillId="0" borderId="0" xfId="0" applyFont="1" applyFill="1" applyBorder="1" applyAlignment="1">
      <alignment horizontal="center" vertical="center"/>
    </xf>
    <xf numFmtId="0" fontId="2" fillId="0" borderId="4" xfId="0" applyFont="1" applyBorder="1" applyAlignment="1">
      <alignment horizontal="center" vertical="center"/>
    </xf>
    <xf numFmtId="0" fontId="0" fillId="0" borderId="6" xfId="0" applyBorder="1">
      <alignment vertical="center"/>
    </xf>
    <xf numFmtId="0" fontId="0" fillId="2" borderId="0" xfId="0" applyFill="1" applyAlignment="1">
      <alignment horizontal="center" vertical="center"/>
    </xf>
    <xf numFmtId="0" fontId="0" fillId="0" borderId="0" xfId="0" applyFill="1" applyBorder="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0" fillId="0" borderId="0" xfId="0" applyFill="1" applyAlignment="1">
      <alignment vertical="center"/>
    </xf>
    <xf numFmtId="0" fontId="0" fillId="0" borderId="0" xfId="0" applyAlignment="1">
      <alignment horizontal="distributed" vertical="center"/>
    </xf>
    <xf numFmtId="0" fontId="0" fillId="0" borderId="0" xfId="0" applyAlignment="1">
      <alignment vertical="center"/>
    </xf>
    <xf numFmtId="0" fontId="0" fillId="0" borderId="4" xfId="0" applyBorder="1" applyAlignment="1">
      <alignment horizontal="distributed" vertical="center"/>
    </xf>
    <xf numFmtId="0" fontId="0" fillId="0" borderId="5" xfId="0" applyBorder="1" applyAlignment="1">
      <alignment vertical="center"/>
    </xf>
    <xf numFmtId="0" fontId="0" fillId="0" borderId="0" xfId="0" applyBorder="1" applyAlignment="1">
      <alignment vertical="center"/>
    </xf>
    <xf numFmtId="0" fontId="2" fillId="0" borderId="0" xfId="0" applyFont="1" applyBorder="1" applyAlignment="1">
      <alignment horizontal="distributed" vertical="center"/>
    </xf>
    <xf numFmtId="0" fontId="0" fillId="0" borderId="5" xfId="0" applyBorder="1" applyAlignment="1">
      <alignment horizontal="distributed" vertical="center"/>
    </xf>
    <xf numFmtId="183" fontId="0" fillId="0" borderId="0" xfId="0" applyNumberFormat="1" applyAlignment="1">
      <alignment horizontal="center" vertical="center" shrinkToFit="1"/>
    </xf>
    <xf numFmtId="0" fontId="0" fillId="0" borderId="0" xfId="0" applyAlignment="1">
      <alignment vertical="center" shrinkToFit="1"/>
    </xf>
    <xf numFmtId="0" fontId="2" fillId="0" borderId="0" xfId="0" applyFont="1" applyAlignment="1">
      <alignment horizontal="left" vertical="center" indent="1"/>
    </xf>
    <xf numFmtId="0" fontId="0" fillId="0" borderId="0" xfId="0" applyAlignment="1">
      <alignment horizontal="left" vertical="center" indent="1"/>
    </xf>
    <xf numFmtId="0" fontId="2" fillId="0" borderId="0" xfId="0" applyFont="1" applyAlignment="1">
      <alignment horizontal="distributed" vertical="center"/>
    </xf>
    <xf numFmtId="0" fontId="0" fillId="0" borderId="0" xfId="0" applyAlignment="1">
      <alignment horizontal="distributed" vertical="center"/>
    </xf>
    <xf numFmtId="49" fontId="2" fillId="0" borderId="0" xfId="0" applyNumberFormat="1" applyFont="1" applyAlignment="1">
      <alignment vertical="center"/>
    </xf>
    <xf numFmtId="49" fontId="0" fillId="0" borderId="0" xfId="0" applyNumberFormat="1" applyAlignment="1">
      <alignment vertical="center"/>
    </xf>
    <xf numFmtId="0" fontId="2" fillId="2" borderId="0" xfId="0" applyFont="1" applyFill="1" applyAlignment="1">
      <alignment vertical="center"/>
    </xf>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horizontal="left" vertical="center" indent="1"/>
    </xf>
    <xf numFmtId="0" fontId="0" fillId="2" borderId="0" xfId="0" applyFill="1" applyAlignment="1">
      <alignment horizontal="left" vertical="center" indent="1"/>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Border="1" applyAlignment="1">
      <alignment horizontal="right" vertical="center"/>
    </xf>
    <xf numFmtId="0" fontId="0" fillId="0" borderId="0" xfId="0" applyBorder="1" applyAlignment="1">
      <alignment vertical="center"/>
    </xf>
    <xf numFmtId="0" fontId="2" fillId="0" borderId="0" xfId="0" applyFont="1" applyBorder="1" applyAlignment="1">
      <alignment vertical="center" wrapText="1"/>
    </xf>
    <xf numFmtId="0" fontId="0" fillId="0" borderId="0" xfId="0" applyBorder="1" applyAlignment="1">
      <alignment horizontal="right" vertical="center"/>
    </xf>
    <xf numFmtId="0" fontId="2" fillId="0" borderId="0" xfId="0" applyFont="1" applyAlignment="1">
      <alignment vertical="center"/>
    </xf>
    <xf numFmtId="0" fontId="2" fillId="0" borderId="0" xfId="0" applyFont="1" applyBorder="1" applyAlignment="1">
      <alignment horizontal="distributed" vertical="center"/>
    </xf>
    <xf numFmtId="0" fontId="0" fillId="0" borderId="4" xfId="0" applyBorder="1" applyAlignment="1">
      <alignment horizontal="distributed" vertical="center"/>
    </xf>
    <xf numFmtId="0" fontId="2" fillId="0" borderId="5" xfId="0" applyFont="1" applyBorder="1" applyAlignment="1">
      <alignment horizontal="distributed" vertical="center"/>
    </xf>
    <xf numFmtId="0" fontId="0" fillId="0" borderId="5" xfId="0" applyBorder="1" applyAlignment="1">
      <alignment horizontal="distributed" vertical="center"/>
    </xf>
    <xf numFmtId="0" fontId="2" fillId="0" borderId="5" xfId="0" applyFont="1" applyBorder="1" applyAlignment="1">
      <alignment vertical="center" wrapText="1"/>
    </xf>
    <xf numFmtId="0" fontId="0" fillId="0" borderId="5" xfId="0" applyBorder="1" applyAlignment="1">
      <alignment vertical="center"/>
    </xf>
    <xf numFmtId="0" fontId="0" fillId="0" borderId="4" xfId="0" applyBorder="1" applyAlignment="1">
      <alignment vertical="center"/>
    </xf>
    <xf numFmtId="0" fontId="2" fillId="0" borderId="5"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4" xfId="0" applyFont="1" applyBorder="1" applyAlignment="1">
      <alignment horizontal="distributed"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4" xfId="0" applyBorder="1" applyAlignment="1">
      <alignment vertical="center" wrapText="1"/>
    </xf>
    <xf numFmtId="179" fontId="5" fillId="0" borderId="25" xfId="2" applyNumberFormat="1" applyFont="1" applyFill="1" applyBorder="1" applyAlignment="1">
      <alignment horizontal="center" vertical="center"/>
    </xf>
    <xf numFmtId="179" fontId="5" fillId="0" borderId="2" xfId="2" applyNumberFormat="1" applyFont="1" applyFill="1" applyBorder="1" applyAlignment="1">
      <alignment horizontal="center" vertical="center"/>
    </xf>
    <xf numFmtId="179" fontId="0" fillId="0" borderId="2" xfId="0" applyNumberFormat="1" applyFill="1" applyBorder="1" applyAlignment="1">
      <alignment horizontal="center" vertical="center"/>
    </xf>
    <xf numFmtId="178" fontId="5" fillId="0" borderId="2" xfId="2" applyNumberFormat="1" applyFont="1" applyFill="1" applyBorder="1" applyAlignment="1">
      <alignment horizontal="center" vertical="center"/>
    </xf>
    <xf numFmtId="178" fontId="5" fillId="0" borderId="3" xfId="2" applyNumberFormat="1" applyFont="1" applyFill="1" applyBorder="1" applyAlignment="1">
      <alignment horizontal="center" vertical="center"/>
    </xf>
    <xf numFmtId="179" fontId="5" fillId="0" borderId="1" xfId="2" applyNumberFormat="1" applyFont="1" applyFill="1" applyBorder="1" applyAlignment="1">
      <alignment horizontal="center" vertical="center"/>
    </xf>
    <xf numFmtId="178" fontId="5" fillId="0" borderId="24" xfId="2" applyNumberFormat="1" applyFont="1" applyFill="1" applyBorder="1" applyAlignment="1">
      <alignment horizontal="center" vertical="center"/>
    </xf>
    <xf numFmtId="0" fontId="5" fillId="2" borderId="28" xfId="2" applyFont="1" applyFill="1" applyBorder="1" applyAlignment="1">
      <alignment horizontal="center" vertical="center" shrinkToFit="1"/>
    </xf>
    <xf numFmtId="0" fontId="0" fillId="2" borderId="28" xfId="0" applyFill="1" applyBorder="1" applyAlignment="1">
      <alignment horizontal="center" vertical="center"/>
    </xf>
    <xf numFmtId="0" fontId="0" fillId="2" borderId="18" xfId="0" applyFill="1" applyBorder="1" applyAlignment="1">
      <alignment horizontal="center" vertical="center"/>
    </xf>
    <xf numFmtId="0" fontId="0" fillId="2" borderId="30" xfId="0" applyFill="1" applyBorder="1" applyAlignment="1">
      <alignment horizontal="center" vertical="center" shrinkToFit="1"/>
    </xf>
    <xf numFmtId="177" fontId="5" fillId="0" borderId="30" xfId="2" applyNumberFormat="1" applyFont="1" applyFill="1" applyBorder="1" applyAlignment="1">
      <alignment horizontal="center" vertical="center"/>
    </xf>
    <xf numFmtId="0" fontId="0" fillId="0" borderId="28" xfId="0" applyFill="1" applyBorder="1" applyAlignment="1">
      <alignment horizontal="center" vertical="center"/>
    </xf>
    <xf numFmtId="178" fontId="5" fillId="0" borderId="28" xfId="2" applyNumberFormat="1" applyFont="1" applyFill="1" applyBorder="1" applyAlignment="1">
      <alignment horizontal="center" vertical="center"/>
    </xf>
    <xf numFmtId="0" fontId="0" fillId="0" borderId="26" xfId="0" applyFill="1" applyBorder="1" applyAlignment="1">
      <alignment horizontal="center" vertical="center"/>
    </xf>
    <xf numFmtId="179" fontId="5" fillId="0" borderId="17" xfId="2" applyNumberFormat="1" applyFont="1" applyFill="1" applyBorder="1" applyAlignment="1">
      <alignment horizontal="center" vertical="center"/>
    </xf>
    <xf numFmtId="178" fontId="5" fillId="0" borderId="17" xfId="2" applyNumberFormat="1" applyFont="1" applyFill="1" applyBorder="1" applyAlignment="1">
      <alignment horizontal="center" vertical="center"/>
    </xf>
    <xf numFmtId="38" fontId="5" fillId="0" borderId="17" xfId="2" applyNumberFormat="1" applyFont="1" applyFill="1" applyBorder="1" applyAlignment="1">
      <alignment horizontal="center" vertical="center"/>
    </xf>
    <xf numFmtId="38" fontId="5" fillId="0" borderId="28" xfId="2" applyNumberFormat="1" applyFont="1" applyFill="1" applyBorder="1" applyAlignment="1">
      <alignment horizontal="center" vertical="center"/>
    </xf>
    <xf numFmtId="0" fontId="0" fillId="0" borderId="18" xfId="0" applyFill="1" applyBorder="1" applyAlignment="1">
      <alignment horizontal="center" vertical="center"/>
    </xf>
    <xf numFmtId="179" fontId="5" fillId="0" borderId="30" xfId="2" applyNumberFormat="1" applyFont="1" applyFill="1" applyBorder="1" applyAlignment="1">
      <alignment horizontal="center" vertical="center"/>
    </xf>
    <xf numFmtId="179" fontId="5" fillId="0" borderId="28" xfId="2" applyNumberFormat="1" applyFont="1" applyFill="1" applyBorder="1" applyAlignment="1">
      <alignment horizontal="center" vertical="center"/>
    </xf>
    <xf numFmtId="179" fontId="0" fillId="0" borderId="28" xfId="0" applyNumberFormat="1" applyFill="1" applyBorder="1" applyAlignment="1">
      <alignment horizontal="center" vertical="center"/>
    </xf>
    <xf numFmtId="178" fontId="5" fillId="0" borderId="26" xfId="2" applyNumberFormat="1" applyFont="1" applyFill="1" applyBorder="1" applyAlignment="1">
      <alignment horizontal="center" vertical="center"/>
    </xf>
    <xf numFmtId="0" fontId="5" fillId="0" borderId="1" xfId="2" applyFont="1" applyFill="1" applyBorder="1" applyAlignment="1">
      <alignment horizontal="center" vertical="center" shrinkToFit="1"/>
    </xf>
    <xf numFmtId="0" fontId="5" fillId="0" borderId="2" xfId="2" applyFont="1" applyFill="1" applyBorder="1" applyAlignment="1">
      <alignment horizontal="center" vertical="center" shrinkToFit="1"/>
    </xf>
    <xf numFmtId="0" fontId="5" fillId="0" borderId="24" xfId="2" applyFont="1" applyFill="1" applyBorder="1" applyAlignment="1">
      <alignment horizontal="center" vertical="center" shrinkToFit="1"/>
    </xf>
    <xf numFmtId="177" fontId="5" fillId="0" borderId="25" xfId="2" applyNumberFormat="1" applyFont="1" applyFill="1" applyBorder="1" applyAlignment="1">
      <alignment horizontal="center" vertical="center"/>
    </xf>
    <xf numFmtId="177" fontId="5" fillId="0" borderId="2" xfId="2" applyNumberFormat="1" applyFont="1" applyFill="1" applyBorder="1" applyAlignment="1">
      <alignment horizontal="center" vertical="center"/>
    </xf>
    <xf numFmtId="178" fontId="5" fillId="0" borderId="1" xfId="2" applyNumberFormat="1" applyFont="1" applyFill="1" applyBorder="1" applyAlignment="1">
      <alignment horizontal="center" vertical="center"/>
    </xf>
    <xf numFmtId="38" fontId="5" fillId="0" borderId="1" xfId="2" applyNumberFormat="1" applyFont="1" applyFill="1" applyBorder="1" applyAlignment="1">
      <alignment horizontal="center" vertical="center"/>
    </xf>
    <xf numFmtId="38" fontId="5" fillId="0" borderId="2" xfId="2" applyNumberFormat="1" applyFont="1" applyFill="1" applyBorder="1" applyAlignment="1">
      <alignment horizontal="center" vertical="center"/>
    </xf>
    <xf numFmtId="0" fontId="0" fillId="0" borderId="2" xfId="0" applyFill="1" applyBorder="1" applyAlignment="1">
      <alignment horizontal="center" vertical="center"/>
    </xf>
    <xf numFmtId="0" fontId="0" fillId="0" borderId="24" xfId="0" applyFill="1" applyBorder="1" applyAlignment="1">
      <alignment horizontal="center" vertical="center"/>
    </xf>
    <xf numFmtId="0" fontId="0" fillId="2" borderId="25" xfId="0" applyFill="1" applyBorder="1" applyAlignment="1">
      <alignment horizontal="center" vertical="center" shrinkToFit="1"/>
    </xf>
    <xf numFmtId="0" fontId="0" fillId="2" borderId="2" xfId="0" applyFill="1" applyBorder="1" applyAlignment="1">
      <alignment horizontal="center" vertical="center"/>
    </xf>
    <xf numFmtId="0" fontId="0" fillId="2" borderId="24" xfId="0" applyFill="1" applyBorder="1" applyAlignment="1">
      <alignment horizontal="center" vertical="center"/>
    </xf>
    <xf numFmtId="0" fontId="0" fillId="0" borderId="3" xfId="0" applyFill="1" applyBorder="1" applyAlignment="1">
      <alignment horizontal="center" vertical="center"/>
    </xf>
    <xf numFmtId="0" fontId="5" fillId="0" borderId="31" xfId="2" applyFont="1" applyBorder="1" applyAlignment="1">
      <alignment horizontal="center" vertical="center" textRotation="255"/>
    </xf>
    <xf numFmtId="0" fontId="0" fillId="0" borderId="32" xfId="0" applyBorder="1" applyAlignment="1">
      <alignment horizontal="center" vertical="center" textRotation="255"/>
    </xf>
    <xf numFmtId="0" fontId="5" fillId="0" borderId="33" xfId="2" applyFont="1" applyBorder="1" applyAlignment="1">
      <alignment horizontal="center" vertical="center" textRotation="255"/>
    </xf>
    <xf numFmtId="0" fontId="0" fillId="0" borderId="10" xfId="0" applyBorder="1" applyAlignment="1">
      <alignment horizontal="center" vertical="center" textRotation="255"/>
    </xf>
    <xf numFmtId="0" fontId="5" fillId="0" borderId="29" xfId="2" applyFont="1" applyBorder="1" applyAlignment="1">
      <alignment horizontal="center" vertical="center" textRotation="255"/>
    </xf>
    <xf numFmtId="0" fontId="0" fillId="0" borderId="27" xfId="0" applyBorder="1" applyAlignment="1">
      <alignment horizontal="center" vertical="center" textRotation="255"/>
    </xf>
    <xf numFmtId="0" fontId="5" fillId="0" borderId="20" xfId="2" applyFont="1" applyFill="1" applyBorder="1" applyAlignment="1">
      <alignment horizontal="center" vertical="center" shrinkToFit="1"/>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7" fillId="2" borderId="31" xfId="2" applyFont="1" applyFill="1" applyBorder="1" applyAlignment="1">
      <alignment horizontal="center" vertical="center" wrapText="1" shrinkToFit="1"/>
    </xf>
    <xf numFmtId="0" fontId="0" fillId="2" borderId="12" xfId="0" applyFill="1" applyBorder="1" applyAlignment="1">
      <alignment horizontal="center" vertical="center" shrinkToFit="1"/>
    </xf>
    <xf numFmtId="0" fontId="0" fillId="2" borderId="13" xfId="0" applyFill="1" applyBorder="1" applyAlignment="1">
      <alignment horizontal="center" vertical="center" shrinkToFit="1"/>
    </xf>
    <xf numFmtId="0" fontId="7" fillId="2" borderId="33" xfId="2" applyFont="1" applyFill="1" applyBorder="1" applyAlignment="1">
      <alignment horizontal="center" vertical="center" wrapText="1" shrinkToFit="1"/>
    </xf>
    <xf numFmtId="0" fontId="0" fillId="2" borderId="0" xfId="0" applyFill="1" applyBorder="1" applyAlignment="1">
      <alignment horizontal="center" vertical="center" shrinkToFit="1"/>
    </xf>
    <xf numFmtId="0" fontId="0" fillId="2" borderId="34" xfId="0" applyFill="1" applyBorder="1" applyAlignment="1">
      <alignment horizontal="center" vertical="center" shrinkToFit="1"/>
    </xf>
    <xf numFmtId="0" fontId="7" fillId="2" borderId="29" xfId="2" applyFont="1" applyFill="1" applyBorder="1" applyAlignment="1">
      <alignment horizontal="center" vertical="center" wrapText="1"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20" xfId="0" applyFill="1" applyBorder="1" applyAlignment="1">
      <alignment horizontal="center" vertical="center"/>
    </xf>
    <xf numFmtId="0" fontId="0" fillId="2" borderId="22" xfId="0" applyFill="1" applyBorder="1" applyAlignment="1">
      <alignment horizontal="center" vertical="center"/>
    </xf>
    <xf numFmtId="177" fontId="5" fillId="0" borderId="23" xfId="2" applyNumberFormat="1" applyFont="1" applyFill="1" applyBorder="1" applyAlignment="1">
      <alignment horizontal="center" vertical="center"/>
    </xf>
    <xf numFmtId="178" fontId="5" fillId="0" borderId="20" xfId="2" applyNumberFormat="1" applyFont="1" applyFill="1" applyBorder="1" applyAlignment="1">
      <alignment horizontal="center" vertical="center"/>
    </xf>
    <xf numFmtId="0" fontId="0" fillId="0" borderId="21" xfId="0" applyFill="1" applyBorder="1" applyAlignment="1">
      <alignment horizontal="center" vertical="center"/>
    </xf>
    <xf numFmtId="179" fontId="5" fillId="0" borderId="19" xfId="2" applyNumberFormat="1" applyFont="1" applyFill="1" applyBorder="1" applyAlignment="1">
      <alignment horizontal="center" vertical="center"/>
    </xf>
    <xf numFmtId="178" fontId="5" fillId="0" borderId="19" xfId="2" applyNumberFormat="1" applyFont="1" applyFill="1" applyBorder="1" applyAlignment="1">
      <alignment horizontal="center" vertical="center"/>
    </xf>
    <xf numFmtId="38" fontId="5" fillId="0" borderId="19" xfId="2" applyNumberFormat="1" applyFont="1" applyFill="1" applyBorder="1" applyAlignment="1">
      <alignment horizontal="center" vertical="center"/>
    </xf>
    <xf numFmtId="38" fontId="5" fillId="0" borderId="20" xfId="2" applyNumberFormat="1" applyFont="1" applyFill="1" applyBorder="1" applyAlignment="1">
      <alignment horizontal="center" vertical="center"/>
    </xf>
    <xf numFmtId="179" fontId="5" fillId="0" borderId="23" xfId="2" applyNumberFormat="1" applyFont="1" applyFill="1" applyBorder="1" applyAlignment="1">
      <alignment horizontal="center" vertical="center"/>
    </xf>
    <xf numFmtId="179" fontId="5" fillId="0" borderId="20" xfId="2" applyNumberFormat="1" applyFont="1" applyFill="1" applyBorder="1" applyAlignment="1">
      <alignment horizontal="center" vertical="center"/>
    </xf>
    <xf numFmtId="179" fontId="0" fillId="0" borderId="20" xfId="0" applyNumberFormat="1" applyFill="1" applyBorder="1" applyAlignment="1">
      <alignment horizontal="center" vertical="center"/>
    </xf>
    <xf numFmtId="0" fontId="2" fillId="0" borderId="4" xfId="0" applyFont="1" applyBorder="1" applyAlignment="1">
      <alignment horizontal="distributed" vertical="center"/>
    </xf>
    <xf numFmtId="0" fontId="0" fillId="2" borderId="6" xfId="0" applyFill="1" applyBorder="1" applyAlignment="1">
      <alignment horizontal="left" vertical="center" indent="1"/>
    </xf>
    <xf numFmtId="0" fontId="0" fillId="0" borderId="6" xfId="0" applyBorder="1" applyAlignment="1">
      <alignment horizontal="left" vertical="center" indent="1"/>
    </xf>
    <xf numFmtId="0" fontId="2" fillId="0" borderId="6" xfId="0" applyFont="1" applyBorder="1" applyAlignment="1">
      <alignment horizontal="distributed" vertical="center"/>
    </xf>
    <xf numFmtId="0" fontId="0" fillId="0" borderId="6" xfId="0" applyBorder="1" applyAlignment="1">
      <alignment horizontal="distributed" vertical="center"/>
    </xf>
    <xf numFmtId="0" fontId="0" fillId="0" borderId="6" xfId="0" applyBorder="1" applyAlignment="1">
      <alignment vertical="center"/>
    </xf>
    <xf numFmtId="49" fontId="2" fillId="2" borderId="37" xfId="0" applyNumberFormat="1" applyFont="1" applyFill="1" applyBorder="1" applyAlignment="1">
      <alignment horizontal="right" vertical="center"/>
    </xf>
    <xf numFmtId="49" fontId="0" fillId="2" borderId="6" xfId="0" applyNumberFormat="1" applyFill="1" applyBorder="1" applyAlignment="1">
      <alignment horizontal="right" vertical="center"/>
    </xf>
    <xf numFmtId="0" fontId="2" fillId="0" borderId="6" xfId="0" applyFont="1" applyFill="1" applyBorder="1" applyAlignment="1">
      <alignment horizontal="center" vertical="center"/>
    </xf>
    <xf numFmtId="0" fontId="0" fillId="0" borderId="38" xfId="0" applyFill="1" applyBorder="1" applyAlignment="1">
      <alignment horizontal="center" vertical="center"/>
    </xf>
    <xf numFmtId="0" fontId="2" fillId="2" borderId="6" xfId="0" applyFont="1" applyFill="1" applyBorder="1" applyAlignment="1">
      <alignment horizontal="left" vertical="center" indent="1"/>
    </xf>
    <xf numFmtId="49" fontId="2" fillId="2" borderId="39" xfId="0" applyNumberFormat="1" applyFont="1" applyFill="1" applyBorder="1" applyAlignment="1">
      <alignment horizontal="right" vertical="center"/>
    </xf>
    <xf numFmtId="49" fontId="0" fillId="2" borderId="5" xfId="0" applyNumberFormat="1" applyFill="1" applyBorder="1" applyAlignment="1">
      <alignment horizontal="right" vertical="center"/>
    </xf>
    <xf numFmtId="0" fontId="2" fillId="0" borderId="5" xfId="0" applyFont="1" applyFill="1" applyBorder="1" applyAlignment="1">
      <alignment horizontal="center" vertical="center"/>
    </xf>
    <xf numFmtId="0" fontId="0" fillId="0" borderId="40" xfId="0" applyFill="1" applyBorder="1" applyAlignment="1">
      <alignment horizontal="center" vertical="center"/>
    </xf>
    <xf numFmtId="182" fontId="0" fillId="2" borderId="4" xfId="0" applyNumberFormat="1" applyFill="1" applyBorder="1" applyAlignment="1">
      <alignment vertical="center"/>
    </xf>
    <xf numFmtId="49" fontId="2" fillId="0" borderId="37" xfId="0" applyNumberFormat="1" applyFont="1" applyFill="1" applyBorder="1" applyAlignment="1">
      <alignment horizontal="right" vertical="center"/>
    </xf>
    <xf numFmtId="49" fontId="0" fillId="0" borderId="6" xfId="0" applyNumberFormat="1" applyFill="1" applyBorder="1" applyAlignment="1">
      <alignment horizontal="right" vertical="center"/>
    </xf>
    <xf numFmtId="0" fontId="5" fillId="0" borderId="28" xfId="2" applyFont="1" applyFill="1" applyBorder="1" applyAlignment="1">
      <alignment horizontal="center" vertical="center" shrinkToFit="1"/>
    </xf>
    <xf numFmtId="0" fontId="11" fillId="0" borderId="0" xfId="0" applyFont="1" applyAlignment="1">
      <alignment horizontal="center" vertical="center"/>
    </xf>
    <xf numFmtId="0" fontId="0" fillId="0" borderId="0" xfId="0" applyAlignment="1">
      <alignment horizontal="center" vertical="center"/>
    </xf>
    <xf numFmtId="0" fontId="2" fillId="2" borderId="4" xfId="0" applyFont="1" applyFill="1" applyBorder="1" applyAlignment="1">
      <alignment vertical="center" wrapText="1"/>
    </xf>
    <xf numFmtId="0" fontId="0" fillId="2" borderId="4" xfId="0" applyFill="1" applyBorder="1" applyAlignment="1">
      <alignment vertical="center"/>
    </xf>
    <xf numFmtId="0" fontId="2" fillId="2" borderId="4" xfId="0" applyFont="1" applyFill="1" applyBorder="1" applyAlignment="1">
      <alignment vertical="center"/>
    </xf>
    <xf numFmtId="0" fontId="5" fillId="0" borderId="22" xfId="2" applyFont="1" applyFill="1" applyBorder="1" applyAlignment="1">
      <alignment horizontal="center" vertical="center" shrinkToFit="1"/>
    </xf>
    <xf numFmtId="178" fontId="5" fillId="0" borderId="18" xfId="2" applyNumberFormat="1" applyFont="1" applyFill="1" applyBorder="1" applyAlignment="1">
      <alignment horizontal="center" vertical="center"/>
    </xf>
    <xf numFmtId="178" fontId="5" fillId="0" borderId="22" xfId="2" applyNumberFormat="1" applyFont="1" applyFill="1" applyBorder="1" applyAlignment="1">
      <alignment horizontal="center" vertical="center"/>
    </xf>
    <xf numFmtId="177" fontId="5" fillId="0" borderId="20" xfId="2" applyNumberFormat="1" applyFont="1" applyFill="1" applyBorder="1" applyAlignment="1">
      <alignment horizontal="center" vertical="center"/>
    </xf>
    <xf numFmtId="177" fontId="5" fillId="0" borderId="8" xfId="2" applyNumberFormat="1" applyFont="1" applyFill="1" applyBorder="1" applyAlignment="1">
      <alignment horizontal="center" vertical="center"/>
    </xf>
    <xf numFmtId="0" fontId="0" fillId="0" borderId="8" xfId="0" applyFill="1" applyBorder="1" applyAlignment="1">
      <alignment horizontal="center" vertical="center"/>
    </xf>
    <xf numFmtId="178" fontId="5" fillId="0" borderId="8" xfId="2" applyNumberFormat="1" applyFont="1" applyFill="1" applyBorder="1" applyAlignment="1">
      <alignment horizontal="center" vertical="center"/>
    </xf>
    <xf numFmtId="0" fontId="0" fillId="0" borderId="9" xfId="0" applyFill="1" applyBorder="1" applyAlignment="1">
      <alignment horizontal="center" vertical="center"/>
    </xf>
    <xf numFmtId="179" fontId="5" fillId="0" borderId="7" xfId="2" applyNumberFormat="1" applyFont="1" applyFill="1" applyBorder="1" applyAlignment="1">
      <alignment horizontal="center" vertical="center"/>
    </xf>
    <xf numFmtId="178" fontId="5" fillId="0" borderId="7" xfId="2" applyNumberFormat="1" applyFont="1" applyFill="1" applyBorder="1" applyAlignment="1">
      <alignment horizontal="center" vertical="center"/>
    </xf>
    <xf numFmtId="38" fontId="5" fillId="0" borderId="7" xfId="2" applyNumberFormat="1" applyFont="1" applyFill="1" applyBorder="1" applyAlignment="1">
      <alignment horizontal="center" vertical="center"/>
    </xf>
    <xf numFmtId="38" fontId="5" fillId="0" borderId="8" xfId="2" applyNumberFormat="1" applyFont="1" applyFill="1" applyBorder="1" applyAlignment="1">
      <alignment horizontal="center" vertical="center"/>
    </xf>
    <xf numFmtId="0" fontId="0" fillId="0" borderId="35" xfId="0" applyFill="1" applyBorder="1" applyAlignment="1">
      <alignment horizontal="center" vertical="center"/>
    </xf>
    <xf numFmtId="177" fontId="5" fillId="0" borderId="12" xfId="2" applyNumberFormat="1" applyFont="1" applyFill="1" applyBorder="1" applyAlignment="1">
      <alignment horizontal="center" vertical="center"/>
    </xf>
    <xf numFmtId="0" fontId="0" fillId="0" borderId="12" xfId="0" applyFill="1" applyBorder="1" applyAlignment="1">
      <alignment horizontal="center" vertical="center"/>
    </xf>
    <xf numFmtId="179" fontId="5" fillId="0" borderId="11" xfId="2" applyNumberFormat="1" applyFont="1" applyFill="1" applyBorder="1" applyAlignment="1">
      <alignment horizontal="center" vertical="center"/>
    </xf>
    <xf numFmtId="178" fontId="5" fillId="0" borderId="12" xfId="2" applyNumberFormat="1" applyFont="1" applyFill="1" applyBorder="1" applyAlignment="1">
      <alignment horizontal="center" vertical="center"/>
    </xf>
    <xf numFmtId="0" fontId="0" fillId="0" borderId="32" xfId="0" applyFill="1" applyBorder="1" applyAlignment="1">
      <alignment horizontal="center" vertical="center"/>
    </xf>
    <xf numFmtId="0" fontId="0" fillId="0" borderId="13" xfId="0" applyFill="1" applyBorder="1" applyAlignment="1">
      <alignment horizontal="center" vertical="center"/>
    </xf>
    <xf numFmtId="0" fontId="5" fillId="0" borderId="30" xfId="2" applyFont="1" applyBorder="1" applyAlignment="1">
      <alignment horizontal="center" vertical="center"/>
    </xf>
    <xf numFmtId="0" fontId="5" fillId="0" borderId="28" xfId="2" applyFont="1"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7" fillId="2" borderId="33" xfId="2" applyFont="1" applyFill="1" applyBorder="1" applyAlignment="1">
      <alignment horizontal="center" vertical="center" shrinkToFit="1"/>
    </xf>
    <xf numFmtId="0" fontId="0" fillId="2" borderId="0" xfId="0" applyFill="1" applyAlignment="1">
      <alignment horizontal="center" vertical="center" shrinkToFit="1"/>
    </xf>
    <xf numFmtId="0" fontId="5" fillId="0" borderId="7" xfId="2" applyFont="1" applyFill="1" applyBorder="1" applyAlignment="1">
      <alignment horizontal="center" vertical="center" shrinkToFit="1"/>
    </xf>
    <xf numFmtId="178" fontId="5" fillId="0" borderId="11" xfId="2" applyNumberFormat="1" applyFont="1" applyFill="1" applyBorder="1" applyAlignment="1">
      <alignment horizontal="center" vertical="center"/>
    </xf>
    <xf numFmtId="0" fontId="5" fillId="0" borderId="11" xfId="2" applyFont="1" applyBorder="1" applyAlignment="1">
      <alignment horizontal="justify" vertical="center"/>
    </xf>
    <xf numFmtId="0" fontId="0" fillId="0" borderId="12" xfId="0" applyBorder="1" applyAlignment="1">
      <alignment horizontal="justify" vertical="center"/>
    </xf>
    <xf numFmtId="0" fontId="0" fillId="0" borderId="32" xfId="0" applyBorder="1" applyAlignment="1">
      <alignment horizontal="justify" vertical="center"/>
    </xf>
    <xf numFmtId="0" fontId="5" fillId="0" borderId="14" xfId="2" applyFont="1" applyBorder="1" applyAlignment="1">
      <alignment horizontal="justify" vertical="center"/>
    </xf>
    <xf numFmtId="0" fontId="0" fillId="0" borderId="15" xfId="0" applyBorder="1" applyAlignment="1">
      <alignment horizontal="justify" vertical="center"/>
    </xf>
    <xf numFmtId="0" fontId="0" fillId="0" borderId="27" xfId="0" applyBorder="1" applyAlignment="1">
      <alignment horizontal="justify" vertical="center"/>
    </xf>
    <xf numFmtId="0" fontId="5" fillId="0" borderId="17" xfId="2" applyFont="1" applyBorder="1" applyAlignment="1">
      <alignment horizontal="center" vertical="center"/>
    </xf>
    <xf numFmtId="0" fontId="5" fillId="0" borderId="20" xfId="2"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38" fontId="5" fillId="0" borderId="11" xfId="2" applyNumberFormat="1" applyFont="1" applyFill="1" applyBorder="1" applyAlignment="1">
      <alignment horizontal="center" vertical="center"/>
    </xf>
    <xf numFmtId="0" fontId="0" fillId="2" borderId="36" xfId="0" applyFill="1" applyBorder="1" applyAlignment="1">
      <alignment horizontal="center" vertical="center" shrinkToFit="1"/>
    </xf>
    <xf numFmtId="0" fontId="0" fillId="2" borderId="8" xfId="0" applyFill="1" applyBorder="1" applyAlignment="1">
      <alignment horizontal="center" vertical="center"/>
    </xf>
    <xf numFmtId="0" fontId="0" fillId="2" borderId="35" xfId="0" applyFill="1" applyBorder="1" applyAlignment="1">
      <alignment horizontal="center" vertical="center"/>
    </xf>
    <xf numFmtId="0" fontId="5" fillId="0" borderId="11" xfId="2" applyFont="1" applyBorder="1" applyAlignment="1">
      <alignment horizontal="center" vertical="center"/>
    </xf>
    <xf numFmtId="0" fontId="0" fillId="0" borderId="12" xfId="0" applyBorder="1" applyAlignment="1">
      <alignment horizontal="center" vertical="center"/>
    </xf>
    <xf numFmtId="0" fontId="0" fillId="0" borderId="3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2" borderId="2" xfId="0" applyFill="1" applyBorder="1" applyAlignment="1">
      <alignment horizontal="center" vertical="center" shrinkToFit="1"/>
    </xf>
    <xf numFmtId="0" fontId="0" fillId="2" borderId="24" xfId="0" applyFill="1" applyBorder="1" applyAlignment="1">
      <alignment horizontal="center" vertical="center" shrinkToFit="1"/>
    </xf>
    <xf numFmtId="0" fontId="5" fillId="0" borderId="23" xfId="2" applyFont="1" applyBorder="1" applyAlignment="1">
      <alignment horizontal="center" vertical="center" shrinkToFit="1"/>
    </xf>
    <xf numFmtId="0" fontId="5" fillId="0" borderId="20" xfId="2" applyFont="1" applyBorder="1" applyAlignment="1">
      <alignment horizontal="center" vertical="center" shrinkToFit="1"/>
    </xf>
    <xf numFmtId="0" fontId="5" fillId="0" borderId="22" xfId="2" applyFont="1" applyBorder="1" applyAlignment="1">
      <alignment horizontal="center" vertical="center" shrinkToFit="1"/>
    </xf>
    <xf numFmtId="0" fontId="5" fillId="0" borderId="18" xfId="2" applyFont="1" applyBorder="1" applyAlignment="1">
      <alignment horizontal="center" vertical="center"/>
    </xf>
    <xf numFmtId="0" fontId="9" fillId="2" borderId="11" xfId="2" applyFont="1" applyFill="1" applyBorder="1" applyAlignment="1">
      <alignment horizontal="center" vertical="center"/>
    </xf>
    <xf numFmtId="0" fontId="3" fillId="2" borderId="12" xfId="0" applyFont="1" applyFill="1" applyBorder="1" applyAlignment="1">
      <alignment horizontal="center" vertical="center"/>
    </xf>
    <xf numFmtId="0" fontId="9" fillId="2" borderId="14" xfId="2" applyFont="1" applyFill="1" applyBorder="1" applyAlignment="1">
      <alignment horizontal="center" vertical="center"/>
    </xf>
    <xf numFmtId="0" fontId="3" fillId="2" borderId="15" xfId="0" applyFont="1" applyFill="1" applyBorder="1" applyAlignment="1">
      <alignment horizontal="center" vertical="center"/>
    </xf>
    <xf numFmtId="0" fontId="9" fillId="2" borderId="31" xfId="2" applyFont="1" applyFill="1" applyBorder="1" applyAlignment="1">
      <alignment horizontal="center" vertical="center"/>
    </xf>
    <xf numFmtId="0" fontId="9" fillId="2" borderId="12" xfId="2" applyFont="1" applyFill="1" applyBorder="1" applyAlignment="1">
      <alignment horizontal="center" vertical="center"/>
    </xf>
    <xf numFmtId="0" fontId="3" fillId="2" borderId="13"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6" xfId="0" applyFont="1" applyFill="1" applyBorder="1" applyAlignment="1">
      <alignment horizontal="center" vertical="center"/>
    </xf>
    <xf numFmtId="176" fontId="5" fillId="0" borderId="11" xfId="2" applyNumberFormat="1" applyFont="1" applyBorder="1" applyAlignment="1">
      <alignment horizontal="center" vertical="center" wrapText="1"/>
    </xf>
    <xf numFmtId="176" fontId="5" fillId="0" borderId="12" xfId="2" applyNumberFormat="1" applyFont="1" applyBorder="1" applyAlignment="1">
      <alignment horizontal="center" vertical="center"/>
    </xf>
    <xf numFmtId="176" fontId="5" fillId="0" borderId="13" xfId="2" applyNumberFormat="1" applyFont="1" applyBorder="1" applyAlignment="1">
      <alignment horizontal="center" vertical="center"/>
    </xf>
    <xf numFmtId="176" fontId="5" fillId="0" borderId="14" xfId="2" applyNumberFormat="1" applyFont="1" applyBorder="1" applyAlignment="1">
      <alignment horizontal="center" vertical="center"/>
    </xf>
    <xf numFmtId="176" fontId="5" fillId="0" borderId="15" xfId="2" applyNumberFormat="1" applyFont="1" applyBorder="1" applyAlignment="1">
      <alignment horizontal="center" vertical="center"/>
    </xf>
    <xf numFmtId="176" fontId="5" fillId="0" borderId="16" xfId="2" applyNumberFormat="1" applyFont="1" applyBorder="1" applyAlignment="1">
      <alignment horizontal="center" vertical="center"/>
    </xf>
    <xf numFmtId="0" fontId="5" fillId="0" borderId="31" xfId="2" applyFont="1" applyBorder="1" applyAlignment="1">
      <alignment horizontal="center" vertical="center"/>
    </xf>
    <xf numFmtId="0" fontId="5" fillId="0" borderId="29" xfId="2" applyFont="1" applyBorder="1" applyAlignment="1">
      <alignment horizontal="center" vertical="center"/>
    </xf>
    <xf numFmtId="38" fontId="5" fillId="0" borderId="12" xfId="2" applyNumberFormat="1" applyFont="1" applyFill="1" applyBorder="1" applyAlignment="1">
      <alignment horizontal="center" vertical="center"/>
    </xf>
    <xf numFmtId="179" fontId="5" fillId="0" borderId="31" xfId="2" applyNumberFormat="1" applyFont="1" applyFill="1" applyBorder="1" applyAlignment="1">
      <alignment horizontal="center" vertical="center"/>
    </xf>
    <xf numFmtId="179" fontId="5" fillId="0" borderId="12" xfId="2" applyNumberFormat="1" applyFont="1" applyFill="1" applyBorder="1" applyAlignment="1">
      <alignment horizontal="center" vertical="center"/>
    </xf>
    <xf numFmtId="179" fontId="0" fillId="0" borderId="12" xfId="0" applyNumberFormat="1" applyFill="1" applyBorder="1" applyAlignment="1">
      <alignment horizontal="center" vertical="center"/>
    </xf>
    <xf numFmtId="0" fontId="5" fillId="0" borderId="19" xfId="2" applyFont="1" applyFill="1" applyBorder="1" applyAlignment="1">
      <alignment horizontal="center" vertical="center" shrinkToFit="1"/>
    </xf>
    <xf numFmtId="0" fontId="0" fillId="0" borderId="6" xfId="0" applyFill="1" applyBorder="1" applyAlignment="1">
      <alignment horizontal="left" vertical="center" indent="1"/>
    </xf>
    <xf numFmtId="0" fontId="2" fillId="0" borderId="39" xfId="0" applyNumberFormat="1" applyFont="1" applyFill="1" applyBorder="1" applyAlignment="1">
      <alignment horizontal="right" vertical="center"/>
    </xf>
    <xf numFmtId="0" fontId="0" fillId="0" borderId="5" xfId="0" applyNumberFormat="1" applyFill="1" applyBorder="1" applyAlignment="1">
      <alignment horizontal="right" vertical="center"/>
    </xf>
    <xf numFmtId="49" fontId="2" fillId="0" borderId="39" xfId="0" applyNumberFormat="1" applyFont="1" applyFill="1" applyBorder="1" applyAlignment="1">
      <alignment horizontal="right" vertical="center"/>
    </xf>
    <xf numFmtId="49" fontId="0" fillId="0" borderId="5" xfId="0" applyNumberFormat="1" applyFill="1" applyBorder="1" applyAlignment="1">
      <alignment horizontal="right" vertical="center"/>
    </xf>
    <xf numFmtId="0" fontId="2" fillId="0" borderId="6" xfId="0" applyFont="1" applyFill="1" applyBorder="1" applyAlignment="1">
      <alignment horizontal="left" vertical="center" indent="1"/>
    </xf>
    <xf numFmtId="182" fontId="0" fillId="0" borderId="4" xfId="0" applyNumberFormat="1" applyFill="1" applyBorder="1" applyAlignment="1">
      <alignment vertical="center"/>
    </xf>
    <xf numFmtId="0" fontId="0" fillId="0" borderId="6" xfId="0" applyNumberFormat="1" applyFill="1" applyBorder="1" applyAlignment="1">
      <alignment horizontal="right" vertical="center"/>
    </xf>
    <xf numFmtId="0" fontId="2" fillId="0" borderId="4" xfId="0" applyFont="1" applyFill="1" applyBorder="1" applyAlignment="1">
      <alignment vertical="center" wrapText="1"/>
    </xf>
    <xf numFmtId="0" fontId="0" fillId="0" borderId="4" xfId="0" applyFill="1" applyBorder="1" applyAlignment="1">
      <alignment vertical="center" wrapText="1"/>
    </xf>
    <xf numFmtId="0" fontId="2" fillId="0" borderId="4" xfId="0" applyFont="1" applyFill="1" applyBorder="1" applyAlignment="1">
      <alignment vertical="center"/>
    </xf>
    <xf numFmtId="0" fontId="0" fillId="0" borderId="4" xfId="0" applyFill="1" applyBorder="1" applyAlignment="1">
      <alignment vertical="center"/>
    </xf>
  </cellXfs>
  <cellStyles count="3">
    <cellStyle name="標準" xfId="0" builtinId="0"/>
    <cellStyle name="標準 2" xfId="2"/>
    <cellStyle name="標準 7" xfId="1"/>
  </cellStyles>
  <dxfs count="12">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s>
  <tableStyles count="2" defaultTableStyle="TableStyleMedium9" defaultPivotStyle="PivotStyleLight16">
    <tableStyle name="テーブル スタイル 1" pivot="0" count="0"/>
    <tableStyle name="テーブル スタイル 2" pivot="0" count="1">
      <tableStyleElement type="wholeTable"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190500</xdr:colOff>
      <xdr:row>12</xdr:row>
      <xdr:rowOff>190500</xdr:rowOff>
    </xdr:from>
    <xdr:to>
      <xdr:col>24</xdr:col>
      <xdr:colOff>266700</xdr:colOff>
      <xdr:row>14</xdr:row>
      <xdr:rowOff>38100</xdr:rowOff>
    </xdr:to>
    <xdr:sp macro="" textlink="">
      <xdr:nvSpPr>
        <xdr:cNvPr id="2" name="テキスト ボックス 1"/>
        <xdr:cNvSpPr txBox="1"/>
      </xdr:nvSpPr>
      <xdr:spPr>
        <a:xfrm>
          <a:off x="6238875" y="2590800"/>
          <a:ext cx="352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180975</xdr:colOff>
      <xdr:row>33</xdr:row>
      <xdr:rowOff>0</xdr:rowOff>
    </xdr:from>
    <xdr:to>
      <xdr:col>13</xdr:col>
      <xdr:colOff>152400</xdr:colOff>
      <xdr:row>36</xdr:row>
      <xdr:rowOff>104775</xdr:rowOff>
    </xdr:to>
    <xdr:sp macro="" textlink="">
      <xdr:nvSpPr>
        <xdr:cNvPr id="2" name="テキスト ボックス 1"/>
        <xdr:cNvSpPr txBox="1"/>
      </xdr:nvSpPr>
      <xdr:spPr>
        <a:xfrm>
          <a:off x="1381125" y="3248025"/>
          <a:ext cx="1371600" cy="4667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twoCellAnchor>
    <xdr:from>
      <xdr:col>9</xdr:col>
      <xdr:colOff>19050</xdr:colOff>
      <xdr:row>68</xdr:row>
      <xdr:rowOff>200025</xdr:rowOff>
    </xdr:from>
    <xdr:to>
      <xdr:col>17</xdr:col>
      <xdr:colOff>171450</xdr:colOff>
      <xdr:row>70</xdr:row>
      <xdr:rowOff>190500</xdr:rowOff>
    </xdr:to>
    <xdr:sp macro="" textlink="">
      <xdr:nvSpPr>
        <xdr:cNvPr id="3" name="テキスト ボックス 2"/>
        <xdr:cNvSpPr txBox="1"/>
      </xdr:nvSpPr>
      <xdr:spPr>
        <a:xfrm>
          <a:off x="1819275" y="8801100"/>
          <a:ext cx="1752600" cy="4667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8</xdr:col>
      <xdr:colOff>139700</xdr:colOff>
      <xdr:row>41</xdr:row>
      <xdr:rowOff>107950</xdr:rowOff>
    </xdr:from>
    <xdr:to>
      <xdr:col>17</xdr:col>
      <xdr:colOff>41275</xdr:colOff>
      <xdr:row>43</xdr:row>
      <xdr:rowOff>63500</xdr:rowOff>
    </xdr:to>
    <xdr:sp macro="" textlink="">
      <xdr:nvSpPr>
        <xdr:cNvPr id="4" name="テキスト ボックス 3"/>
        <xdr:cNvSpPr txBox="1"/>
      </xdr:nvSpPr>
      <xdr:spPr>
        <a:xfrm>
          <a:off x="1739900" y="7299325"/>
          <a:ext cx="1701800" cy="4794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twoCellAnchor>
    <xdr:from>
      <xdr:col>6</xdr:col>
      <xdr:colOff>152400</xdr:colOff>
      <xdr:row>5</xdr:row>
      <xdr:rowOff>9525</xdr:rowOff>
    </xdr:from>
    <xdr:to>
      <xdr:col>13</xdr:col>
      <xdr:colOff>123825</xdr:colOff>
      <xdr:row>8</xdr:row>
      <xdr:rowOff>95250</xdr:rowOff>
    </xdr:to>
    <xdr:sp macro="" textlink="">
      <xdr:nvSpPr>
        <xdr:cNvPr id="5" name="テキスト ボックス 4"/>
        <xdr:cNvSpPr txBox="1"/>
      </xdr:nvSpPr>
      <xdr:spPr>
        <a:xfrm>
          <a:off x="1352550" y="876300"/>
          <a:ext cx="1371600" cy="4667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4"/>
  <sheetViews>
    <sheetView tabSelected="1" view="pageBreakPreview" zoomScaleNormal="100" zoomScaleSheetLayoutView="100" workbookViewId="0">
      <selection activeCell="G14" sqref="G14"/>
    </sheetView>
  </sheetViews>
  <sheetFormatPr defaultRowHeight="13.5"/>
  <cols>
    <col min="1" max="10" width="3.625" customWidth="1"/>
    <col min="11" max="11" width="1.625" customWidth="1"/>
    <col min="12" max="25" width="3.625" customWidth="1"/>
  </cols>
  <sheetData>
    <row r="1" spans="1:25" ht="15.95" customHeight="1">
      <c r="H1" s="1"/>
      <c r="I1" s="1"/>
      <c r="U1" s="3" t="s">
        <v>0</v>
      </c>
      <c r="V1" s="41"/>
      <c r="W1" s="2" t="s">
        <v>1</v>
      </c>
      <c r="X1" s="17"/>
      <c r="Y1" s="2" t="s">
        <v>2</v>
      </c>
    </row>
    <row r="2" spans="1:25" ht="15.95" customHeight="1"/>
    <row r="3" spans="1:25" ht="15.95" customHeight="1"/>
    <row r="4" spans="1:25" ht="15.95" customHeight="1"/>
    <row r="5" spans="1:25" ht="15.95" customHeight="1"/>
    <row r="6" spans="1:25" ht="15.95" customHeight="1"/>
    <row r="7" spans="1:25" ht="15.95" customHeight="1">
      <c r="A7" s="1" t="s">
        <v>3</v>
      </c>
      <c r="H7" s="1"/>
      <c r="I7" s="1"/>
    </row>
    <row r="8" spans="1:25" ht="15.95" customHeight="1"/>
    <row r="9" spans="1:25" ht="15.95" customHeight="1"/>
    <row r="10" spans="1:25" ht="15.95" customHeight="1"/>
    <row r="11" spans="1:25" ht="15.95" customHeight="1"/>
    <row r="12" spans="1:25" ht="15.95" customHeight="1"/>
    <row r="13" spans="1:25" ht="15.95" customHeight="1">
      <c r="L13" s="57" t="s">
        <v>4</v>
      </c>
      <c r="M13" s="57"/>
      <c r="N13" s="58"/>
      <c r="O13" s="58"/>
      <c r="P13" s="64"/>
      <c r="Q13" s="65"/>
      <c r="R13" s="65"/>
      <c r="S13" s="65"/>
      <c r="T13" s="65"/>
      <c r="U13" s="65"/>
      <c r="V13" s="65"/>
      <c r="W13" s="65"/>
      <c r="X13" s="65"/>
      <c r="Y13" s="65"/>
    </row>
    <row r="14" spans="1:25" ht="15.95" customHeight="1">
      <c r="L14" s="57" t="s">
        <v>5</v>
      </c>
      <c r="M14" s="57"/>
      <c r="N14" s="58"/>
      <c r="O14" s="58"/>
      <c r="P14" s="64"/>
      <c r="Q14" s="65"/>
      <c r="R14" s="65"/>
      <c r="S14" s="65"/>
      <c r="T14" s="65"/>
      <c r="U14" s="65"/>
      <c r="V14" s="65"/>
      <c r="W14" s="65"/>
      <c r="X14" s="65"/>
      <c r="Y14" s="65"/>
    </row>
    <row r="15" spans="1:25" ht="15.95" customHeight="1">
      <c r="L15" s="57" t="s">
        <v>6</v>
      </c>
      <c r="M15" s="57"/>
      <c r="N15" s="58"/>
      <c r="O15" s="58"/>
      <c r="P15" s="64"/>
      <c r="Q15" s="65"/>
      <c r="R15" s="65"/>
      <c r="S15" s="65"/>
      <c r="T15" s="65"/>
      <c r="U15" s="65"/>
      <c r="V15" s="65"/>
      <c r="W15" s="65"/>
      <c r="X15" s="65"/>
      <c r="Y15" s="65"/>
    </row>
    <row r="16" spans="1:25" ht="15.95" customHeight="1"/>
    <row r="17" spans="1:25" ht="15.95" customHeight="1"/>
    <row r="18" spans="1:25" ht="15.95" customHeight="1"/>
    <row r="19" spans="1:25" ht="15.95" customHeight="1">
      <c r="A19" s="66" t="s">
        <v>84</v>
      </c>
      <c r="B19" s="63"/>
      <c r="C19" s="63"/>
      <c r="D19" s="63"/>
      <c r="E19" s="63"/>
      <c r="F19" s="63"/>
      <c r="G19" s="63"/>
      <c r="H19" s="63"/>
      <c r="I19" s="63"/>
      <c r="J19" s="63"/>
      <c r="K19" s="63"/>
      <c r="L19" s="63"/>
      <c r="M19" s="63"/>
      <c r="N19" s="63"/>
      <c r="O19" s="63"/>
      <c r="P19" s="63"/>
      <c r="Q19" s="63"/>
      <c r="R19" s="63"/>
      <c r="S19" s="63"/>
      <c r="T19" s="63"/>
      <c r="U19" s="63"/>
      <c r="V19" s="63"/>
      <c r="W19" s="63"/>
      <c r="X19" s="63"/>
      <c r="Y19" s="63"/>
    </row>
    <row r="20" spans="1:25" ht="15.95" customHeight="1"/>
    <row r="21" spans="1:25" ht="15.95" customHeight="1"/>
    <row r="22" spans="1:25" ht="15.95" customHeight="1"/>
    <row r="23" spans="1:25" ht="15.95" customHeight="1">
      <c r="B23" s="67" t="s">
        <v>88</v>
      </c>
      <c r="C23" s="68"/>
      <c r="D23" s="63"/>
      <c r="E23" s="63"/>
      <c r="F23" s="63"/>
      <c r="G23" s="63"/>
      <c r="H23" s="63"/>
      <c r="I23" s="63"/>
      <c r="J23" s="63"/>
      <c r="K23" s="63"/>
      <c r="L23" s="63"/>
      <c r="M23" s="63"/>
      <c r="N23" s="63"/>
      <c r="O23" s="63"/>
      <c r="P23" s="63"/>
      <c r="Q23" s="63"/>
      <c r="R23" s="63"/>
      <c r="S23" s="63"/>
      <c r="T23" s="63"/>
      <c r="U23" s="63"/>
      <c r="V23" s="63"/>
      <c r="W23" s="63"/>
      <c r="X23" s="63"/>
    </row>
    <row r="24" spans="1:25" ht="15.95" customHeight="1">
      <c r="A24" s="43"/>
      <c r="B24" s="67" t="s">
        <v>89</v>
      </c>
      <c r="C24" s="68"/>
      <c r="D24" s="63"/>
      <c r="E24" s="63"/>
      <c r="F24" s="63"/>
      <c r="G24" s="63"/>
      <c r="H24" s="63"/>
      <c r="I24" s="63"/>
      <c r="J24" s="63"/>
      <c r="K24" s="63"/>
      <c r="L24" s="63"/>
      <c r="M24" s="63"/>
      <c r="N24" s="63"/>
      <c r="O24" s="63"/>
      <c r="P24" s="63"/>
      <c r="Q24" s="63"/>
      <c r="R24" s="63"/>
      <c r="S24" s="63"/>
      <c r="T24" s="63"/>
      <c r="U24" s="63"/>
      <c r="V24" s="63"/>
      <c r="W24" s="63"/>
      <c r="X24" s="63"/>
      <c r="Y24" s="45"/>
    </row>
    <row r="25" spans="1:25" ht="15.95" customHeight="1">
      <c r="A25" s="44"/>
      <c r="B25" s="45"/>
      <c r="C25" s="45"/>
      <c r="D25" s="45"/>
      <c r="E25" s="45"/>
      <c r="F25" s="45"/>
      <c r="G25" s="45"/>
      <c r="H25" s="45"/>
      <c r="I25" s="45"/>
      <c r="J25" s="45"/>
      <c r="K25" s="45"/>
      <c r="L25" s="45"/>
      <c r="M25" s="45"/>
      <c r="N25" s="45"/>
      <c r="O25" s="45"/>
      <c r="P25" s="45"/>
      <c r="Q25" s="45"/>
      <c r="R25" s="45"/>
      <c r="S25" s="45"/>
      <c r="T25" s="45"/>
      <c r="U25" s="45"/>
      <c r="V25" s="45"/>
      <c r="W25" s="45"/>
      <c r="X25" s="45"/>
      <c r="Y25" s="45"/>
    </row>
    <row r="26" spans="1:25" ht="15.95" customHeight="1"/>
    <row r="27" spans="1:25" ht="15.95" customHeight="1"/>
    <row r="28" spans="1:25" ht="15.95" customHeight="1">
      <c r="B28" s="59" t="s">
        <v>8</v>
      </c>
      <c r="C28" s="60"/>
      <c r="D28" s="60"/>
      <c r="E28" s="60"/>
      <c r="F28" s="60"/>
      <c r="G28" s="60"/>
      <c r="H28" s="60"/>
      <c r="I28" s="60"/>
      <c r="J28" s="60"/>
      <c r="K28" s="60"/>
      <c r="L28" s="60"/>
      <c r="M28" s="60"/>
      <c r="N28" s="60"/>
    </row>
    <row r="29" spans="1:25" ht="15.95" customHeight="1">
      <c r="C29" s="57" t="s">
        <v>4</v>
      </c>
      <c r="D29" s="57"/>
      <c r="E29" s="58"/>
      <c r="F29" s="58"/>
      <c r="G29" s="55" t="str">
        <f>IF(P13="","",P13)</f>
        <v/>
      </c>
      <c r="H29" s="56"/>
      <c r="I29" s="56"/>
      <c r="J29" s="56"/>
      <c r="K29" s="56"/>
      <c r="L29" s="56"/>
      <c r="M29" s="56"/>
      <c r="N29" s="56"/>
      <c r="O29" s="56"/>
      <c r="P29" s="56"/>
      <c r="Q29" s="56"/>
      <c r="R29" s="56"/>
    </row>
    <row r="30" spans="1:25" ht="15.95" customHeight="1">
      <c r="C30" s="57" t="s">
        <v>5</v>
      </c>
      <c r="D30" s="57"/>
      <c r="E30" s="58"/>
      <c r="F30" s="58"/>
      <c r="G30" s="55" t="str">
        <f t="shared" ref="G30:G31" si="0">IF(P14="","",P14)</f>
        <v/>
      </c>
      <c r="H30" s="56"/>
      <c r="I30" s="56"/>
      <c r="J30" s="56"/>
      <c r="K30" s="56"/>
      <c r="L30" s="56"/>
      <c r="M30" s="56"/>
      <c r="N30" s="56"/>
      <c r="O30" s="56"/>
      <c r="P30" s="56"/>
      <c r="Q30" s="56"/>
      <c r="R30" s="56"/>
    </row>
    <row r="31" spans="1:25" ht="15.95" customHeight="1">
      <c r="C31" s="57" t="s">
        <v>6</v>
      </c>
      <c r="D31" s="57"/>
      <c r="E31" s="58"/>
      <c r="F31" s="58"/>
      <c r="G31" s="55" t="str">
        <f t="shared" si="0"/>
        <v/>
      </c>
      <c r="H31" s="56"/>
      <c r="I31" s="56"/>
      <c r="J31" s="56"/>
      <c r="K31" s="56"/>
      <c r="L31" s="56"/>
      <c r="M31" s="56"/>
      <c r="N31" s="56"/>
      <c r="O31" s="56"/>
      <c r="P31" s="56"/>
      <c r="Q31" s="56"/>
      <c r="R31" s="56"/>
    </row>
    <row r="32" spans="1:25" ht="15.95" customHeight="1"/>
    <row r="33" spans="2:21" ht="15.95" customHeight="1">
      <c r="B33" s="59" t="s">
        <v>9</v>
      </c>
      <c r="C33" s="60"/>
      <c r="D33" s="60"/>
      <c r="E33" s="60"/>
      <c r="F33" s="60"/>
      <c r="G33" s="60"/>
      <c r="H33" s="60"/>
      <c r="I33" s="60"/>
      <c r="J33" s="60"/>
      <c r="K33" s="60"/>
      <c r="L33" s="60"/>
      <c r="M33" s="60"/>
      <c r="N33" s="60"/>
    </row>
    <row r="34" spans="2:21" ht="15.95" customHeight="1">
      <c r="C34" s="1" t="s">
        <v>7</v>
      </c>
    </row>
    <row r="35" spans="2:21" ht="15.95" customHeight="1"/>
    <row r="36" spans="2:21" ht="15.95" customHeight="1">
      <c r="B36" s="59" t="s">
        <v>10</v>
      </c>
      <c r="C36" s="60"/>
      <c r="D36" s="60"/>
      <c r="E36" s="60"/>
      <c r="F36" s="60"/>
      <c r="G36" s="60"/>
      <c r="H36" s="60"/>
      <c r="I36" s="60"/>
      <c r="J36" s="60"/>
      <c r="K36" s="60"/>
      <c r="L36" s="60"/>
      <c r="M36" s="60"/>
      <c r="N36" s="60"/>
    </row>
    <row r="37" spans="2:21" ht="15.95" customHeight="1">
      <c r="C37" s="61" t="s">
        <v>11</v>
      </c>
      <c r="D37" s="62"/>
      <c r="E37" s="62"/>
      <c r="F37" s="62"/>
      <c r="G37" s="62"/>
      <c r="H37" s="62"/>
      <c r="I37" s="62"/>
      <c r="J37" s="62"/>
      <c r="K37" s="62"/>
      <c r="L37" s="62"/>
      <c r="M37" s="62"/>
      <c r="N37" s="62"/>
      <c r="O37" s="62"/>
      <c r="P37" s="62"/>
      <c r="Q37" s="62"/>
      <c r="R37" s="62"/>
      <c r="S37" s="62"/>
      <c r="T37" s="62"/>
      <c r="U37" s="62"/>
    </row>
    <row r="38" spans="2:21" ht="15.95" customHeight="1"/>
    <row r="39" spans="2:21" ht="15.95" customHeight="1">
      <c r="B39" s="59" t="s">
        <v>12</v>
      </c>
      <c r="C39" s="60"/>
      <c r="D39" s="60"/>
      <c r="E39" s="60"/>
      <c r="F39" s="60"/>
      <c r="G39" s="60"/>
      <c r="H39" s="60"/>
      <c r="I39" s="60"/>
      <c r="J39" s="60"/>
      <c r="K39" s="60"/>
      <c r="L39" s="60"/>
      <c r="M39" s="60"/>
      <c r="N39" s="60"/>
      <c r="O39" s="63"/>
      <c r="P39" s="63"/>
      <c r="Q39" s="63"/>
      <c r="R39" s="63"/>
      <c r="S39" s="63"/>
      <c r="T39" s="63"/>
      <c r="U39" s="63"/>
    </row>
    <row r="40" spans="2:21" ht="15.95" customHeight="1">
      <c r="C40" s="1" t="s">
        <v>13</v>
      </c>
    </row>
    <row r="41" spans="2:21" ht="15.95" customHeight="1">
      <c r="C41" s="1" t="s">
        <v>14</v>
      </c>
    </row>
    <row r="42" spans="2:21" ht="15.95" customHeight="1"/>
    <row r="43" spans="2:21" ht="15.95" customHeight="1">
      <c r="B43" s="59" t="s">
        <v>86</v>
      </c>
      <c r="C43" s="60"/>
      <c r="D43" s="60"/>
      <c r="E43" s="60"/>
      <c r="F43" s="60"/>
      <c r="G43" s="60"/>
      <c r="H43" s="60"/>
      <c r="I43" s="60"/>
      <c r="J43" s="60"/>
      <c r="K43" s="60"/>
      <c r="L43" s="60"/>
      <c r="M43" s="60"/>
      <c r="N43" s="60"/>
      <c r="O43" s="63"/>
      <c r="P43" s="63"/>
      <c r="Q43" s="63"/>
      <c r="R43" s="63"/>
      <c r="S43" s="63"/>
      <c r="T43" s="63"/>
      <c r="U43" s="63"/>
    </row>
    <row r="44" spans="2:21" ht="15.95" customHeight="1">
      <c r="C44" s="1" t="s">
        <v>87</v>
      </c>
    </row>
    <row r="45" spans="2:21" ht="15.95" customHeight="1"/>
    <row r="46" spans="2:21" ht="15.95" customHeight="1"/>
    <row r="47" spans="2:21" ht="15.95" customHeight="1"/>
    <row r="48" spans="2:21" ht="15.95" customHeight="1"/>
    <row r="49" ht="15.95" customHeight="1"/>
    <row r="50" ht="15.95" customHeight="1"/>
    <row r="51" ht="15.95" customHeight="1"/>
    <row r="52" ht="15.9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mergeCells count="21">
    <mergeCell ref="B43:U43"/>
    <mergeCell ref="P13:Y13"/>
    <mergeCell ref="P14:Y14"/>
    <mergeCell ref="P15:Y15"/>
    <mergeCell ref="A19:Y19"/>
    <mergeCell ref="B23:X23"/>
    <mergeCell ref="B24:X24"/>
    <mergeCell ref="B28:N28"/>
    <mergeCell ref="C29:F29"/>
    <mergeCell ref="C30:F30"/>
    <mergeCell ref="L14:O14"/>
    <mergeCell ref="L13:O13"/>
    <mergeCell ref="L15:O15"/>
    <mergeCell ref="B39:U39"/>
    <mergeCell ref="G29:R29"/>
    <mergeCell ref="G30:R30"/>
    <mergeCell ref="G31:R31"/>
    <mergeCell ref="C31:F31"/>
    <mergeCell ref="B33:N33"/>
    <mergeCell ref="B36:N36"/>
    <mergeCell ref="C37:U37"/>
  </mergeCells>
  <phoneticPr fontId="1"/>
  <pageMargins left="0.70866141732283472" right="0.70866141732283472" top="0.74803149606299213" bottom="0.74803149606299213" header="0.31496062992125984" footer="0.31496062992125984"/>
  <pageSetup paperSize="9" orientation="portrait" blackAndWhite="1" r:id="rId1"/>
  <headerFooter>
    <oddHeader xml:space="preserve">&amp;L&amp;10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I312"/>
  <sheetViews>
    <sheetView view="pageBreakPreview" zoomScaleNormal="100" zoomScaleSheetLayoutView="100" workbookViewId="0">
      <selection activeCell="I2" sqref="I2"/>
    </sheetView>
  </sheetViews>
  <sheetFormatPr defaultRowHeight="13.5"/>
  <cols>
    <col min="1" max="85" width="2.625" customWidth="1"/>
  </cols>
  <sheetData>
    <row r="1" spans="1:113" ht="20.100000000000001" customHeight="1">
      <c r="A1" s="70" t="str">
        <f>IF(表紙!P14="","",表紙!P14)</f>
        <v/>
      </c>
      <c r="B1" s="70"/>
      <c r="C1" s="70"/>
      <c r="D1" s="70"/>
      <c r="E1" s="70"/>
      <c r="F1" s="70"/>
      <c r="G1" s="70"/>
      <c r="H1" s="70"/>
      <c r="I1" s="70"/>
      <c r="J1" s="70"/>
      <c r="K1" s="70"/>
      <c r="L1" s="70"/>
      <c r="M1" s="70"/>
      <c r="N1" s="70"/>
      <c r="O1" s="70"/>
      <c r="P1" s="70"/>
      <c r="Q1" s="70"/>
      <c r="R1" s="70"/>
      <c r="S1" s="70"/>
      <c r="T1" s="70"/>
      <c r="U1" s="70"/>
      <c r="V1" s="4"/>
      <c r="W1" s="4"/>
      <c r="X1" s="4"/>
      <c r="Y1" s="4"/>
      <c r="Z1" s="4"/>
      <c r="AA1" s="4"/>
      <c r="AB1" s="4"/>
      <c r="AC1" s="4"/>
      <c r="AD1" s="4"/>
      <c r="AE1" s="4"/>
      <c r="AF1" s="4"/>
    </row>
    <row r="2" spans="1:113" ht="8.1" customHeight="1"/>
    <row r="3" spans="1:113" ht="15.95" customHeight="1">
      <c r="A3" s="175" t="s">
        <v>90</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24"/>
      <c r="BC3" s="24"/>
      <c r="BD3" s="24"/>
    </row>
    <row r="4" spans="1:113" ht="8.1" customHeight="1"/>
    <row r="5" spans="1:113" ht="15.95" customHeight="1">
      <c r="A5" s="6" t="s">
        <v>16</v>
      </c>
      <c r="B5" s="1" t="s">
        <v>15</v>
      </c>
      <c r="C5" s="1"/>
      <c r="D5" s="1"/>
      <c r="E5" s="1"/>
      <c r="F5" s="1"/>
    </row>
    <row r="6" spans="1:113" ht="12" customHeight="1">
      <c r="B6" s="74" t="s">
        <v>101</v>
      </c>
      <c r="C6" s="58"/>
      <c r="D6" s="58"/>
      <c r="E6" s="58"/>
      <c r="F6" s="58"/>
      <c r="G6" s="58"/>
      <c r="H6" s="58"/>
      <c r="I6" s="46"/>
      <c r="J6" s="71" t="s">
        <v>102</v>
      </c>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10"/>
      <c r="BB6" s="10"/>
      <c r="BC6" s="10"/>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53"/>
      <c r="CV6" s="54"/>
      <c r="CW6" s="54"/>
      <c r="CX6" s="54"/>
      <c r="CY6" s="54"/>
      <c r="CZ6" s="54"/>
      <c r="DA6" s="54"/>
      <c r="DB6" s="54"/>
      <c r="DC6" s="54"/>
      <c r="DD6" s="54"/>
      <c r="DE6" s="54"/>
      <c r="DF6" s="54"/>
      <c r="DG6" s="54"/>
      <c r="DH6" s="54"/>
      <c r="DI6" s="54"/>
    </row>
    <row r="7" spans="1:113" ht="12" customHeight="1">
      <c r="B7" s="58"/>
      <c r="C7" s="58"/>
      <c r="D7" s="58"/>
      <c r="E7" s="58"/>
      <c r="F7" s="58"/>
      <c r="G7" s="58"/>
      <c r="H7" s="58"/>
      <c r="I7" s="46"/>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10"/>
      <c r="BB7" s="10"/>
      <c r="BC7" s="10"/>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53"/>
      <c r="CV7" s="54"/>
      <c r="CW7" s="54"/>
      <c r="CX7" s="54"/>
      <c r="CY7" s="54"/>
      <c r="CZ7" s="54"/>
      <c r="DA7" s="54"/>
      <c r="DB7" s="54"/>
      <c r="DC7" s="54"/>
      <c r="DD7" s="54"/>
      <c r="DE7" s="54"/>
      <c r="DF7" s="54"/>
      <c r="DG7" s="54"/>
      <c r="DH7" s="54"/>
      <c r="DI7" s="54"/>
    </row>
    <row r="8" spans="1:113" ht="12" customHeight="1">
      <c r="B8" s="75"/>
      <c r="C8" s="75"/>
      <c r="D8" s="75"/>
      <c r="E8" s="75"/>
      <c r="F8" s="75"/>
      <c r="G8" s="75"/>
      <c r="H8" s="75"/>
      <c r="I8" s="48"/>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10"/>
      <c r="BB8" s="10"/>
      <c r="BC8" s="10"/>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53"/>
      <c r="CV8" s="54"/>
      <c r="CW8" s="54"/>
      <c r="CX8" s="54"/>
      <c r="CY8" s="54"/>
      <c r="CZ8" s="54"/>
      <c r="DA8" s="54"/>
      <c r="DB8" s="54"/>
      <c r="DC8" s="54"/>
      <c r="DD8" s="54"/>
      <c r="DE8" s="54"/>
      <c r="DF8" s="54"/>
      <c r="DG8" s="54"/>
      <c r="DH8" s="54"/>
      <c r="DI8" s="54"/>
    </row>
    <row r="9" spans="1:113" ht="12" customHeight="1">
      <c r="B9" s="76" t="s">
        <v>103</v>
      </c>
      <c r="C9" s="77"/>
      <c r="D9" s="77"/>
      <c r="E9" s="77"/>
      <c r="F9" s="77"/>
      <c r="G9" s="77"/>
      <c r="H9" s="77"/>
      <c r="I9" s="52"/>
      <c r="J9" s="78" t="s">
        <v>104</v>
      </c>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10"/>
      <c r="BB9" s="10"/>
      <c r="BC9" s="10"/>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53"/>
      <c r="CV9" s="54"/>
      <c r="CW9" s="54"/>
      <c r="CX9" s="54"/>
      <c r="CY9" s="54"/>
      <c r="CZ9" s="54"/>
      <c r="DA9" s="54"/>
      <c r="DB9" s="54"/>
      <c r="DC9" s="54"/>
      <c r="DD9" s="54"/>
      <c r="DE9" s="54"/>
      <c r="DF9" s="54"/>
      <c r="DG9" s="54"/>
      <c r="DH9" s="54"/>
      <c r="DI9" s="54"/>
    </row>
    <row r="10" spans="1:113" ht="12" customHeight="1">
      <c r="B10" s="58"/>
      <c r="C10" s="58"/>
      <c r="D10" s="58"/>
      <c r="E10" s="58"/>
      <c r="F10" s="58"/>
      <c r="G10" s="58"/>
      <c r="H10" s="58"/>
      <c r="I10" s="9"/>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10"/>
      <c r="BB10" s="10"/>
      <c r="BC10" s="10"/>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53"/>
      <c r="CV10" s="54"/>
      <c r="CW10" s="54"/>
      <c r="CX10" s="54"/>
      <c r="CY10" s="54"/>
      <c r="CZ10" s="54"/>
      <c r="DA10" s="54"/>
      <c r="DB10" s="54"/>
      <c r="DC10" s="54"/>
      <c r="DD10" s="54"/>
      <c r="DE10" s="54"/>
      <c r="DF10" s="54"/>
      <c r="DG10" s="54"/>
      <c r="DH10" s="54"/>
      <c r="DI10" s="54"/>
    </row>
    <row r="11" spans="1:113" ht="12" customHeight="1">
      <c r="B11" s="75"/>
      <c r="C11" s="75"/>
      <c r="D11" s="75"/>
      <c r="E11" s="75"/>
      <c r="F11" s="75"/>
      <c r="G11" s="75"/>
      <c r="H11" s="75"/>
      <c r="I11" s="48"/>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10"/>
      <c r="BB11" s="10"/>
      <c r="BC11" s="10"/>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53"/>
      <c r="CV11" s="54"/>
      <c r="CW11" s="54"/>
      <c r="CX11" s="54"/>
      <c r="CY11" s="54"/>
      <c r="CZ11" s="54"/>
      <c r="DA11" s="54"/>
      <c r="DB11" s="54"/>
      <c r="DC11" s="54"/>
      <c r="DD11" s="54"/>
      <c r="DE11" s="54"/>
      <c r="DF11" s="54"/>
      <c r="DG11" s="54"/>
      <c r="DH11" s="54"/>
      <c r="DI11" s="54"/>
    </row>
    <row r="12" spans="1:113" ht="12" customHeight="1">
      <c r="B12" s="76" t="s">
        <v>105</v>
      </c>
      <c r="C12" s="77"/>
      <c r="D12" s="77"/>
      <c r="E12" s="77"/>
      <c r="F12" s="77"/>
      <c r="G12" s="77"/>
      <c r="H12" s="77"/>
      <c r="I12" s="52"/>
      <c r="J12" s="78" t="s">
        <v>106</v>
      </c>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10"/>
      <c r="BB12" s="10"/>
      <c r="BC12" s="10"/>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53"/>
      <c r="CV12" s="54"/>
      <c r="CW12" s="54"/>
      <c r="CX12" s="54"/>
      <c r="CY12" s="54"/>
      <c r="CZ12" s="54"/>
      <c r="DA12" s="54"/>
      <c r="DB12" s="54"/>
      <c r="DC12" s="54"/>
      <c r="DD12" s="54"/>
      <c r="DE12" s="54"/>
      <c r="DF12" s="54"/>
      <c r="DG12" s="54"/>
      <c r="DH12" s="54"/>
      <c r="DI12" s="54"/>
    </row>
    <row r="13" spans="1:113" ht="12" customHeight="1">
      <c r="B13" s="58"/>
      <c r="C13" s="58"/>
      <c r="D13" s="58"/>
      <c r="E13" s="58"/>
      <c r="F13" s="58"/>
      <c r="G13" s="58"/>
      <c r="H13" s="58"/>
      <c r="I13" s="9"/>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10"/>
      <c r="BB13" s="10"/>
      <c r="BC13" s="10"/>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53"/>
      <c r="CV13" s="54"/>
      <c r="CW13" s="54"/>
      <c r="CX13" s="54"/>
      <c r="CY13" s="54"/>
      <c r="CZ13" s="54"/>
      <c r="DA13" s="54"/>
      <c r="DB13" s="54"/>
      <c r="DC13" s="54"/>
      <c r="DD13" s="54"/>
      <c r="DE13" s="54"/>
      <c r="DF13" s="54"/>
      <c r="DG13" s="54"/>
      <c r="DH13" s="54"/>
      <c r="DI13" s="54"/>
    </row>
    <row r="14" spans="1:113" ht="12" customHeight="1">
      <c r="B14" s="58"/>
      <c r="C14" s="58"/>
      <c r="D14" s="58"/>
      <c r="E14" s="58"/>
      <c r="F14" s="58"/>
      <c r="G14" s="58"/>
      <c r="H14" s="58"/>
      <c r="I14" s="9"/>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10"/>
      <c r="BB14" s="10"/>
      <c r="BC14" s="10"/>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53"/>
      <c r="CV14" s="54"/>
      <c r="CW14" s="54"/>
      <c r="CX14" s="54"/>
      <c r="CY14" s="54"/>
      <c r="CZ14" s="54"/>
      <c r="DA14" s="54"/>
      <c r="DB14" s="54"/>
      <c r="DC14" s="54"/>
      <c r="DD14" s="54"/>
      <c r="DE14" s="54"/>
      <c r="DF14" s="54"/>
      <c r="DG14" s="54"/>
      <c r="DH14" s="54"/>
      <c r="DI14" s="54"/>
    </row>
    <row r="15" spans="1:113" ht="12" customHeight="1">
      <c r="B15" s="58"/>
      <c r="C15" s="58"/>
      <c r="D15" s="58"/>
      <c r="E15" s="58"/>
      <c r="F15" s="58"/>
      <c r="G15" s="58"/>
      <c r="H15" s="58"/>
      <c r="I15" s="46"/>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10"/>
      <c r="BB15" s="10"/>
      <c r="BC15" s="10"/>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53"/>
      <c r="CV15" s="54"/>
      <c r="CW15" s="54"/>
      <c r="CX15" s="54"/>
      <c r="CY15" s="54"/>
      <c r="CZ15" s="54"/>
      <c r="DA15" s="54"/>
      <c r="DB15" s="54"/>
      <c r="DC15" s="54"/>
      <c r="DD15" s="54"/>
      <c r="DE15" s="54"/>
      <c r="DF15" s="54"/>
      <c r="DG15" s="54"/>
      <c r="DH15" s="54"/>
      <c r="DI15" s="54"/>
    </row>
    <row r="16" spans="1:113" ht="29.25" customHeight="1">
      <c r="B16" s="75"/>
      <c r="C16" s="75"/>
      <c r="D16" s="75"/>
      <c r="E16" s="75"/>
      <c r="F16" s="75"/>
      <c r="G16" s="75"/>
      <c r="H16" s="75"/>
      <c r="I16" s="48"/>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10"/>
      <c r="BB16" s="10"/>
      <c r="BC16" s="10"/>
      <c r="BD16" s="50"/>
      <c r="BE16" s="50"/>
      <c r="BF16" s="50"/>
      <c r="BG16" s="50"/>
      <c r="BH16" s="50"/>
      <c r="BI16" s="50"/>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53"/>
      <c r="CV16" s="54"/>
      <c r="CW16" s="54"/>
      <c r="CX16" s="54"/>
      <c r="CY16" s="54"/>
      <c r="CZ16" s="54"/>
      <c r="DA16" s="54"/>
      <c r="DB16" s="54"/>
      <c r="DC16" s="54"/>
      <c r="DD16" s="54"/>
      <c r="DE16" s="54"/>
      <c r="DF16" s="54"/>
      <c r="DG16" s="54"/>
      <c r="DH16" s="54"/>
      <c r="DI16" s="54"/>
    </row>
    <row r="17" spans="2:113" ht="9.9499999999999993" customHeight="1">
      <c r="B17" s="81" t="s">
        <v>107</v>
      </c>
      <c r="C17" s="81"/>
      <c r="D17" s="81"/>
      <c r="E17" s="81"/>
      <c r="F17" s="81"/>
      <c r="G17" s="81"/>
      <c r="H17" s="81"/>
      <c r="I17" s="52"/>
      <c r="J17" s="78" t="s">
        <v>108</v>
      </c>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10"/>
      <c r="BB17" s="10"/>
      <c r="BC17" s="10"/>
      <c r="BD17" s="50"/>
      <c r="BE17" s="50"/>
      <c r="BF17" s="50"/>
      <c r="BG17" s="50"/>
      <c r="BH17" s="50"/>
      <c r="BI17" s="50"/>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53"/>
      <c r="CV17" s="54"/>
      <c r="CW17" s="54"/>
      <c r="CX17" s="54"/>
      <c r="CY17" s="54"/>
      <c r="CZ17" s="54"/>
      <c r="DA17" s="54"/>
      <c r="DB17" s="54"/>
      <c r="DC17" s="54"/>
      <c r="DD17" s="54"/>
      <c r="DE17" s="54"/>
      <c r="DF17" s="54"/>
      <c r="DG17" s="54"/>
      <c r="DH17" s="54"/>
      <c r="DI17" s="54"/>
    </row>
    <row r="18" spans="2:113" ht="9.9499999999999993" customHeight="1">
      <c r="B18" s="82"/>
      <c r="C18" s="82"/>
      <c r="D18" s="82"/>
      <c r="E18" s="82"/>
      <c r="F18" s="82"/>
      <c r="G18" s="82"/>
      <c r="H18" s="82"/>
      <c r="I18" s="9"/>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10"/>
      <c r="BB18" s="10"/>
      <c r="BC18" s="10"/>
      <c r="BD18" s="50"/>
      <c r="BE18" s="50"/>
      <c r="BF18" s="50"/>
      <c r="BG18" s="50"/>
      <c r="BH18" s="50"/>
      <c r="BI18" s="50"/>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53"/>
      <c r="CV18" s="54"/>
      <c r="CW18" s="54"/>
      <c r="CX18" s="54"/>
      <c r="CY18" s="54"/>
      <c r="CZ18" s="54"/>
      <c r="DA18" s="54"/>
      <c r="DB18" s="54"/>
      <c r="DC18" s="54"/>
      <c r="DD18" s="54"/>
      <c r="DE18" s="54"/>
      <c r="DF18" s="54"/>
      <c r="DG18" s="54"/>
      <c r="DH18" s="54"/>
      <c r="DI18" s="54"/>
    </row>
    <row r="19" spans="2:113" ht="9.9499999999999993" customHeight="1">
      <c r="B19" s="82"/>
      <c r="C19" s="82"/>
      <c r="D19" s="82"/>
      <c r="E19" s="82"/>
      <c r="F19" s="82"/>
      <c r="G19" s="82"/>
      <c r="H19" s="82"/>
      <c r="I19" s="9"/>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10"/>
      <c r="BB19" s="10"/>
      <c r="BC19" s="10"/>
      <c r="BD19" s="50"/>
      <c r="BE19" s="50"/>
      <c r="BF19" s="50"/>
      <c r="BG19" s="50"/>
      <c r="BH19" s="50"/>
      <c r="BI19" s="50"/>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53"/>
      <c r="CV19" s="54"/>
      <c r="CW19" s="54"/>
      <c r="CX19" s="54"/>
      <c r="CY19" s="54"/>
      <c r="CZ19" s="54"/>
      <c r="DA19" s="54"/>
      <c r="DB19" s="54"/>
      <c r="DC19" s="54"/>
      <c r="DD19" s="54"/>
      <c r="DE19" s="54"/>
      <c r="DF19" s="54"/>
      <c r="DG19" s="54"/>
      <c r="DH19" s="54"/>
      <c r="DI19" s="54"/>
    </row>
    <row r="20" spans="2:113" ht="9.9499999999999993" customHeight="1">
      <c r="B20" s="82"/>
      <c r="C20" s="82"/>
      <c r="D20" s="82"/>
      <c r="E20" s="82"/>
      <c r="F20" s="82"/>
      <c r="G20" s="82"/>
      <c r="H20" s="82"/>
      <c r="I20" s="9"/>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10"/>
      <c r="BB20" s="10"/>
      <c r="BC20" s="10"/>
      <c r="BD20" s="50"/>
      <c r="BE20" s="50"/>
      <c r="BF20" s="50"/>
      <c r="BG20" s="50"/>
      <c r="BH20" s="50"/>
      <c r="BI20" s="50"/>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53"/>
      <c r="CV20" s="54"/>
      <c r="CW20" s="54"/>
      <c r="CX20" s="54"/>
      <c r="CY20" s="54"/>
      <c r="CZ20" s="54"/>
      <c r="DA20" s="54"/>
      <c r="DB20" s="54"/>
      <c r="DC20" s="54"/>
      <c r="DD20" s="54"/>
      <c r="DE20" s="54"/>
      <c r="DF20" s="54"/>
      <c r="DG20" s="54"/>
      <c r="DH20" s="54"/>
      <c r="DI20" s="54"/>
    </row>
    <row r="21" spans="2:113" ht="9.9499999999999993" customHeight="1">
      <c r="B21" s="82"/>
      <c r="C21" s="82"/>
      <c r="D21" s="82"/>
      <c r="E21" s="82"/>
      <c r="F21" s="82"/>
      <c r="G21" s="82"/>
      <c r="H21" s="82"/>
      <c r="I21" s="9"/>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10"/>
      <c r="BB21" s="10"/>
      <c r="BC21" s="10"/>
      <c r="BD21" s="50"/>
      <c r="BE21" s="50"/>
      <c r="BF21" s="50"/>
      <c r="BG21" s="50"/>
      <c r="BH21" s="50"/>
      <c r="BI21" s="50"/>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53"/>
      <c r="CV21" s="54"/>
      <c r="CW21" s="54"/>
      <c r="CX21" s="54"/>
      <c r="CY21" s="54"/>
      <c r="CZ21" s="54"/>
      <c r="DA21" s="54"/>
      <c r="DB21" s="54"/>
      <c r="DC21" s="54"/>
      <c r="DD21" s="54"/>
      <c r="DE21" s="54"/>
      <c r="DF21" s="54"/>
      <c r="DG21" s="54"/>
      <c r="DH21" s="54"/>
      <c r="DI21" s="54"/>
    </row>
    <row r="22" spans="2:113" ht="9.9499999999999993" customHeight="1">
      <c r="B22" s="82"/>
      <c r="C22" s="82"/>
      <c r="D22" s="82"/>
      <c r="E22" s="82"/>
      <c r="F22" s="82"/>
      <c r="G22" s="82"/>
      <c r="H22" s="82"/>
      <c r="I22" s="9"/>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10"/>
      <c r="BB22" s="10"/>
      <c r="BC22" s="10"/>
      <c r="BD22" s="50"/>
      <c r="BE22" s="50"/>
      <c r="BF22" s="50"/>
      <c r="BG22" s="50"/>
      <c r="BH22" s="50"/>
      <c r="BI22" s="50"/>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53"/>
      <c r="CV22" s="54"/>
      <c r="CW22" s="54"/>
      <c r="CX22" s="54"/>
      <c r="CY22" s="54"/>
      <c r="CZ22" s="54"/>
      <c r="DA22" s="54"/>
      <c r="DB22" s="54"/>
      <c r="DC22" s="54"/>
      <c r="DD22" s="54"/>
      <c r="DE22" s="54"/>
      <c r="DF22" s="54"/>
      <c r="DG22" s="54"/>
      <c r="DH22" s="54"/>
      <c r="DI22" s="54"/>
    </row>
    <row r="23" spans="2:113" ht="9.9499999999999993" customHeight="1">
      <c r="B23" s="82"/>
      <c r="C23" s="82"/>
      <c r="D23" s="82"/>
      <c r="E23" s="82"/>
      <c r="F23" s="82"/>
      <c r="G23" s="82"/>
      <c r="H23" s="82"/>
      <c r="I23" s="9"/>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10"/>
      <c r="BB23" s="10"/>
      <c r="BC23" s="10"/>
      <c r="BD23" s="50"/>
      <c r="BE23" s="50"/>
      <c r="BF23" s="50"/>
      <c r="BG23" s="50"/>
      <c r="BH23" s="50"/>
      <c r="BI23" s="50"/>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53"/>
      <c r="CV23" s="54"/>
      <c r="CW23" s="54"/>
      <c r="CX23" s="54"/>
      <c r="CY23" s="54"/>
      <c r="CZ23" s="54"/>
      <c r="DA23" s="54"/>
      <c r="DB23" s="54"/>
      <c r="DC23" s="54"/>
      <c r="DD23" s="54"/>
      <c r="DE23" s="54"/>
      <c r="DF23" s="54"/>
      <c r="DG23" s="54"/>
      <c r="DH23" s="54"/>
      <c r="DI23" s="54"/>
    </row>
    <row r="24" spans="2:113" ht="9.9499999999999993" customHeight="1">
      <c r="B24" s="83"/>
      <c r="C24" s="83"/>
      <c r="D24" s="83"/>
      <c r="E24" s="83"/>
      <c r="F24" s="83"/>
      <c r="G24" s="83"/>
      <c r="H24" s="83"/>
      <c r="I24" s="48"/>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10"/>
      <c r="BB24" s="10"/>
      <c r="BC24" s="10"/>
      <c r="BD24" s="50"/>
      <c r="BE24" s="50"/>
      <c r="BF24" s="50"/>
      <c r="BG24" s="50"/>
      <c r="BH24" s="50"/>
      <c r="BI24" s="50"/>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53"/>
      <c r="CV24" s="54"/>
      <c r="CW24" s="54"/>
      <c r="CX24" s="54"/>
      <c r="CY24" s="54"/>
      <c r="CZ24" s="54"/>
      <c r="DA24" s="54"/>
      <c r="DB24" s="54"/>
      <c r="DC24" s="54"/>
      <c r="DD24" s="54"/>
      <c r="DE24" s="54"/>
      <c r="DF24" s="54"/>
      <c r="DG24" s="54"/>
      <c r="DH24" s="54"/>
      <c r="DI24" s="54"/>
    </row>
    <row r="25" spans="2:113" ht="9.9499999999999993" customHeight="1">
      <c r="B25" s="9"/>
      <c r="C25" s="9"/>
      <c r="D25" s="9"/>
      <c r="E25" s="9"/>
      <c r="F25" s="52"/>
      <c r="G25" s="52"/>
      <c r="H25" s="52"/>
      <c r="I25" s="52"/>
      <c r="J25" s="49"/>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10"/>
      <c r="BB25" s="10"/>
      <c r="BC25" s="10"/>
      <c r="BD25" s="50"/>
      <c r="BE25" s="50"/>
      <c r="BF25" s="50"/>
      <c r="BG25" s="50"/>
      <c r="BH25" s="50"/>
      <c r="BI25" s="50"/>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53"/>
      <c r="CV25" s="54"/>
      <c r="CW25" s="54"/>
      <c r="CX25" s="54"/>
      <c r="CY25" s="54"/>
      <c r="CZ25" s="54"/>
      <c r="DA25" s="54"/>
      <c r="DB25" s="54"/>
      <c r="DC25" s="54"/>
      <c r="DD25" s="54"/>
      <c r="DE25" s="54"/>
      <c r="DF25" s="54"/>
      <c r="DG25" s="54"/>
      <c r="DH25" s="54"/>
      <c r="DI25" s="54"/>
    </row>
    <row r="26" spans="2:113" ht="9.9499999999999993" customHeight="1">
      <c r="F26" s="69" t="s">
        <v>17</v>
      </c>
      <c r="G26" s="70"/>
      <c r="H26" s="70"/>
      <c r="I26" s="69" t="s">
        <v>109</v>
      </c>
      <c r="J26" s="70"/>
      <c r="K26" s="71" t="s">
        <v>110</v>
      </c>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10"/>
      <c r="BB26" s="10"/>
      <c r="BC26" s="10"/>
      <c r="BD26" s="50"/>
      <c r="BE26" s="50"/>
      <c r="BF26" s="50"/>
      <c r="BG26" s="50"/>
      <c r="BH26" s="50"/>
      <c r="BI26" s="50"/>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53"/>
      <c r="CV26" s="54"/>
      <c r="CW26" s="54"/>
      <c r="CX26" s="54"/>
      <c r="CY26" s="54"/>
      <c r="CZ26" s="54"/>
      <c r="DA26" s="54"/>
      <c r="DB26" s="54"/>
      <c r="DC26" s="54"/>
      <c r="DD26" s="54"/>
      <c r="DE26" s="54"/>
      <c r="DF26" s="54"/>
      <c r="DG26" s="54"/>
      <c r="DH26" s="54"/>
      <c r="DI26" s="54"/>
    </row>
    <row r="27" spans="2:113" ht="21.75" customHeight="1">
      <c r="F27" s="63"/>
      <c r="G27" s="63"/>
      <c r="H27" s="63"/>
      <c r="I27" s="70"/>
      <c r="J27" s="70"/>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10"/>
      <c r="BB27" s="10"/>
      <c r="BC27" s="10"/>
      <c r="BD27" s="50"/>
      <c r="BE27" s="50"/>
      <c r="BF27" s="50"/>
      <c r="BG27" s="50"/>
      <c r="BH27" s="50"/>
      <c r="BI27" s="50"/>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53"/>
      <c r="CV27" s="54"/>
      <c r="CW27" s="54"/>
      <c r="CX27" s="54"/>
      <c r="CY27" s="54"/>
      <c r="CZ27" s="54"/>
      <c r="DA27" s="54"/>
      <c r="DB27" s="54"/>
      <c r="DC27" s="54"/>
      <c r="DD27" s="54"/>
      <c r="DE27" s="54"/>
      <c r="DF27" s="54"/>
      <c r="DG27" s="54"/>
      <c r="DH27" s="54"/>
      <c r="DI27" s="54"/>
    </row>
    <row r="28" spans="2:113" ht="9.9499999999999993" customHeight="1">
      <c r="I28" s="69" t="s">
        <v>111</v>
      </c>
      <c r="J28" s="70"/>
      <c r="K28" s="71" t="s">
        <v>112</v>
      </c>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10"/>
      <c r="BB28" s="10"/>
      <c r="BC28" s="10"/>
      <c r="BD28" s="50"/>
      <c r="BE28" s="50"/>
      <c r="BF28" s="50"/>
      <c r="BG28" s="50"/>
      <c r="BH28" s="50"/>
      <c r="BI28" s="50"/>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53"/>
      <c r="CV28" s="54"/>
      <c r="CW28" s="54"/>
      <c r="CX28" s="54"/>
      <c r="CY28" s="54"/>
      <c r="CZ28" s="54"/>
      <c r="DA28" s="54"/>
      <c r="DB28" s="54"/>
      <c r="DC28" s="54"/>
      <c r="DD28" s="54"/>
      <c r="DE28" s="54"/>
      <c r="DF28" s="54"/>
      <c r="DG28" s="54"/>
      <c r="DH28" s="54"/>
      <c r="DI28" s="54"/>
    </row>
    <row r="29" spans="2:113" ht="9.9499999999999993" customHeight="1">
      <c r="I29" s="70"/>
      <c r="J29" s="70"/>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10"/>
      <c r="BB29" s="10"/>
      <c r="BC29" s="10"/>
      <c r="BD29" s="50"/>
      <c r="BE29" s="50"/>
      <c r="BF29" s="50"/>
      <c r="BG29" s="50"/>
      <c r="BH29" s="50"/>
      <c r="BI29" s="50"/>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53"/>
      <c r="CV29" s="54"/>
      <c r="CW29" s="54"/>
      <c r="CX29" s="54"/>
      <c r="CY29" s="54"/>
      <c r="CZ29" s="54"/>
      <c r="DA29" s="54"/>
      <c r="DB29" s="54"/>
      <c r="DC29" s="54"/>
      <c r="DD29" s="54"/>
      <c r="DE29" s="54"/>
      <c r="DF29" s="54"/>
      <c r="DG29" s="54"/>
      <c r="DH29" s="54"/>
      <c r="DI29" s="54"/>
    </row>
    <row r="30" spans="2:113" ht="9.9499999999999993" customHeight="1">
      <c r="I30" s="69" t="s">
        <v>113</v>
      </c>
      <c r="J30" s="70"/>
      <c r="K30" s="71" t="s">
        <v>114</v>
      </c>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10"/>
      <c r="BB30" s="10"/>
      <c r="BC30" s="10"/>
      <c r="BD30" s="50"/>
      <c r="BE30" s="50"/>
      <c r="BF30" s="50"/>
      <c r="BG30" s="50"/>
      <c r="BH30" s="50"/>
      <c r="BI30" s="50"/>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53"/>
      <c r="CV30" s="54"/>
      <c r="CW30" s="54"/>
      <c r="CX30" s="54"/>
      <c r="CY30" s="54"/>
      <c r="CZ30" s="54"/>
      <c r="DA30" s="54"/>
      <c r="DB30" s="54"/>
      <c r="DC30" s="54"/>
      <c r="DD30" s="54"/>
      <c r="DE30" s="54"/>
      <c r="DF30" s="54"/>
      <c r="DG30" s="54"/>
      <c r="DH30" s="54"/>
      <c r="DI30" s="54"/>
    </row>
    <row r="31" spans="2:113" ht="8.1" customHeight="1">
      <c r="I31" s="70"/>
      <c r="J31" s="70"/>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10"/>
      <c r="CU31" s="53"/>
      <c r="CV31" s="54"/>
      <c r="CW31" s="54"/>
      <c r="CX31" s="54"/>
      <c r="CY31" s="54"/>
      <c r="CZ31" s="54"/>
      <c r="DA31" s="54"/>
      <c r="DB31" s="54"/>
      <c r="DC31" s="54"/>
      <c r="DD31" s="54"/>
      <c r="DE31" s="54"/>
      <c r="DF31" s="54"/>
      <c r="DG31" s="54"/>
      <c r="DH31" s="54"/>
      <c r="DI31" s="54"/>
    </row>
    <row r="32" spans="2:113" ht="8.1" customHeight="1">
      <c r="I32" s="69" t="s">
        <v>115</v>
      </c>
      <c r="J32" s="72"/>
      <c r="K32" s="73" t="s">
        <v>116</v>
      </c>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10"/>
      <c r="CU32" s="53"/>
      <c r="CV32" s="54"/>
      <c r="CW32" s="54"/>
      <c r="CX32" s="54"/>
      <c r="CY32" s="54"/>
      <c r="CZ32" s="54"/>
      <c r="DA32" s="54"/>
      <c r="DB32" s="54"/>
      <c r="DC32" s="54"/>
      <c r="DD32" s="54"/>
      <c r="DE32" s="54"/>
      <c r="DF32" s="54"/>
      <c r="DG32" s="54"/>
      <c r="DH32" s="54"/>
      <c r="DI32" s="54"/>
    </row>
    <row r="33" spans="1:113" ht="8.1" customHeight="1">
      <c r="I33" s="72"/>
      <c r="J33" s="72"/>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10"/>
      <c r="CU33" s="53"/>
      <c r="CV33" s="54"/>
      <c r="CW33" s="54"/>
      <c r="CX33" s="54"/>
      <c r="CY33" s="54"/>
      <c r="CZ33" s="54"/>
      <c r="DA33" s="54"/>
      <c r="DB33" s="54"/>
      <c r="DC33" s="54"/>
      <c r="DD33" s="54"/>
      <c r="DE33" s="54"/>
      <c r="DF33" s="54"/>
      <c r="DG33" s="54"/>
      <c r="DH33" s="54"/>
      <c r="DI33" s="54"/>
    </row>
    <row r="34" spans="1:113" ht="8.1" customHeight="1"/>
    <row r="35" spans="1:113" ht="15.95" customHeight="1">
      <c r="A35" s="6" t="s">
        <v>18</v>
      </c>
      <c r="B35" s="1" t="s">
        <v>19</v>
      </c>
      <c r="C35" s="1"/>
      <c r="D35" s="1"/>
      <c r="E35" s="1"/>
      <c r="F35" s="1"/>
    </row>
    <row r="36" spans="1:113" ht="5.0999999999999996" customHeight="1" thickBot="1"/>
    <row r="37" spans="1:113" ht="15.95" customHeight="1">
      <c r="B37" s="248" t="s">
        <v>24</v>
      </c>
      <c r="C37" s="223"/>
      <c r="D37" s="221" t="s">
        <v>25</v>
      </c>
      <c r="E37" s="222"/>
      <c r="F37" s="223"/>
      <c r="G37" s="233" t="s">
        <v>26</v>
      </c>
      <c r="H37" s="234"/>
      <c r="I37" s="234"/>
      <c r="J37" s="234"/>
      <c r="K37" s="237" t="s">
        <v>27</v>
      </c>
      <c r="L37" s="238"/>
      <c r="M37" s="234"/>
      <c r="N37" s="239"/>
      <c r="O37" s="214" t="s">
        <v>28</v>
      </c>
      <c r="P37" s="214"/>
      <c r="Q37" s="214"/>
      <c r="R37" s="214"/>
      <c r="S37" s="214"/>
      <c r="T37" s="214"/>
      <c r="U37" s="214"/>
      <c r="V37" s="214"/>
      <c r="W37" s="214"/>
      <c r="X37" s="214"/>
      <c r="Y37" s="215"/>
      <c r="Z37" s="216"/>
      <c r="AA37" s="207" t="s">
        <v>29</v>
      </c>
      <c r="AB37" s="208"/>
      <c r="AC37" s="208"/>
      <c r="AD37" s="209"/>
      <c r="AE37" s="242" t="s">
        <v>85</v>
      </c>
      <c r="AF37" s="243"/>
      <c r="AG37" s="243"/>
      <c r="AH37" s="243"/>
      <c r="AI37" s="243"/>
      <c r="AJ37" s="243"/>
      <c r="AK37" s="243"/>
      <c r="AL37" s="243"/>
      <c r="AM37" s="244"/>
      <c r="AN37" s="229" t="s">
        <v>30</v>
      </c>
      <c r="AO37" s="230"/>
      <c r="AP37" s="230"/>
      <c r="AQ37" s="230"/>
      <c r="AR37" s="230"/>
      <c r="AS37" s="230"/>
      <c r="AT37" s="230"/>
      <c r="AU37" s="230"/>
      <c r="AV37" s="230"/>
      <c r="AW37" s="230"/>
      <c r="AX37" s="230"/>
      <c r="AY37" s="230"/>
      <c r="AZ37" s="231"/>
    </row>
    <row r="38" spans="1:113" ht="15.95" customHeight="1" thickBot="1">
      <c r="B38" s="249"/>
      <c r="C38" s="226"/>
      <c r="D38" s="224"/>
      <c r="E38" s="225"/>
      <c r="F38" s="226"/>
      <c r="G38" s="235"/>
      <c r="H38" s="236"/>
      <c r="I38" s="236"/>
      <c r="J38" s="236"/>
      <c r="K38" s="240"/>
      <c r="L38" s="236"/>
      <c r="M38" s="236"/>
      <c r="N38" s="241"/>
      <c r="O38" s="200" t="s">
        <v>31</v>
      </c>
      <c r="P38" s="200"/>
      <c r="Q38" s="200"/>
      <c r="R38" s="200"/>
      <c r="S38" s="201"/>
      <c r="T38" s="202"/>
      <c r="U38" s="213" t="s">
        <v>23</v>
      </c>
      <c r="V38" s="200"/>
      <c r="W38" s="200"/>
      <c r="X38" s="200"/>
      <c r="Y38" s="201"/>
      <c r="Z38" s="202"/>
      <c r="AA38" s="210"/>
      <c r="AB38" s="211"/>
      <c r="AC38" s="211"/>
      <c r="AD38" s="212"/>
      <c r="AE38" s="245"/>
      <c r="AF38" s="246"/>
      <c r="AG38" s="246"/>
      <c r="AH38" s="246"/>
      <c r="AI38" s="246"/>
      <c r="AJ38" s="246"/>
      <c r="AK38" s="246"/>
      <c r="AL38" s="246"/>
      <c r="AM38" s="247"/>
      <c r="AN38" s="199" t="s">
        <v>31</v>
      </c>
      <c r="AO38" s="200"/>
      <c r="AP38" s="200"/>
      <c r="AQ38" s="200"/>
      <c r="AR38" s="200"/>
      <c r="AS38" s="201"/>
      <c r="AT38" s="202"/>
      <c r="AU38" s="213" t="s">
        <v>23</v>
      </c>
      <c r="AV38" s="200"/>
      <c r="AW38" s="200"/>
      <c r="AX38" s="200"/>
      <c r="AY38" s="200"/>
      <c r="AZ38" s="232"/>
    </row>
    <row r="39" spans="1:113" ht="14.1" customHeight="1">
      <c r="B39" s="125" t="s">
        <v>32</v>
      </c>
      <c r="C39" s="126"/>
      <c r="D39" s="254" t="s">
        <v>20</v>
      </c>
      <c r="E39" s="132"/>
      <c r="F39" s="133"/>
      <c r="G39" s="134" t="s">
        <v>33</v>
      </c>
      <c r="H39" s="135"/>
      <c r="I39" s="135"/>
      <c r="J39" s="135"/>
      <c r="K39" s="143"/>
      <c r="L39" s="144"/>
      <c r="M39" s="144"/>
      <c r="N39" s="145"/>
      <c r="O39" s="193">
        <v>1.5</v>
      </c>
      <c r="P39" s="194"/>
      <c r="Q39" s="194"/>
      <c r="R39" s="196">
        <v>770</v>
      </c>
      <c r="S39" s="194"/>
      <c r="T39" s="197"/>
      <c r="U39" s="195">
        <v>219</v>
      </c>
      <c r="V39" s="194"/>
      <c r="W39" s="194"/>
      <c r="X39" s="196">
        <v>90</v>
      </c>
      <c r="Y39" s="194"/>
      <c r="Z39" s="197"/>
      <c r="AA39" s="206">
        <v>3000</v>
      </c>
      <c r="AB39" s="194"/>
      <c r="AC39" s="194"/>
      <c r="AD39" s="197"/>
      <c r="AE39" s="217">
        <v>1</v>
      </c>
      <c r="AF39" s="194"/>
      <c r="AG39" s="22" t="s">
        <v>34</v>
      </c>
      <c r="AH39" s="250">
        <v>20</v>
      </c>
      <c r="AI39" s="194"/>
      <c r="AJ39" s="23" t="s">
        <v>35</v>
      </c>
      <c r="AK39" s="196">
        <v>90</v>
      </c>
      <c r="AL39" s="194"/>
      <c r="AM39" s="198"/>
      <c r="AN39" s="251">
        <f>1500-U39-U39</f>
        <v>1062</v>
      </c>
      <c r="AO39" s="252"/>
      <c r="AP39" s="253"/>
      <c r="AQ39" s="253"/>
      <c r="AR39" s="196">
        <f>R39-X39-X39</f>
        <v>590</v>
      </c>
      <c r="AS39" s="194"/>
      <c r="AT39" s="197"/>
      <c r="AU39" s="195">
        <v>219</v>
      </c>
      <c r="AV39" s="194"/>
      <c r="AW39" s="194"/>
      <c r="AX39" s="196">
        <v>90</v>
      </c>
      <c r="AY39" s="194"/>
      <c r="AZ39" s="198"/>
    </row>
    <row r="40" spans="1:113" ht="14.1" customHeight="1">
      <c r="B40" s="127"/>
      <c r="C40" s="128"/>
      <c r="D40" s="111" t="s">
        <v>36</v>
      </c>
      <c r="E40" s="119"/>
      <c r="F40" s="120"/>
      <c r="G40" s="203"/>
      <c r="H40" s="204"/>
      <c r="I40" s="204"/>
      <c r="J40" s="138"/>
      <c r="K40" s="121"/>
      <c r="L40" s="122"/>
      <c r="M40" s="122"/>
      <c r="N40" s="123"/>
      <c r="O40" s="115">
        <v>1.5</v>
      </c>
      <c r="P40" s="119"/>
      <c r="Q40" s="119"/>
      <c r="R40" s="90">
        <v>760</v>
      </c>
      <c r="S40" s="119"/>
      <c r="T40" s="124"/>
      <c r="U40" s="92">
        <v>222</v>
      </c>
      <c r="V40" s="119"/>
      <c r="W40" s="119"/>
      <c r="X40" s="90">
        <v>90</v>
      </c>
      <c r="Y40" s="119"/>
      <c r="Z40" s="124"/>
      <c r="AA40" s="116">
        <v>2960</v>
      </c>
      <c r="AB40" s="119"/>
      <c r="AC40" s="119"/>
      <c r="AD40" s="124"/>
      <c r="AE40" s="117">
        <v>1</v>
      </c>
      <c r="AF40" s="119"/>
      <c r="AG40" s="13" t="s">
        <v>34</v>
      </c>
      <c r="AH40" s="118">
        <v>20</v>
      </c>
      <c r="AI40" s="119"/>
      <c r="AJ40" s="14" t="s">
        <v>35</v>
      </c>
      <c r="AK40" s="90">
        <v>90</v>
      </c>
      <c r="AL40" s="119"/>
      <c r="AM40" s="120"/>
      <c r="AN40" s="87">
        <f>1500-U40-U40</f>
        <v>1056</v>
      </c>
      <c r="AO40" s="88"/>
      <c r="AP40" s="89"/>
      <c r="AQ40" s="89"/>
      <c r="AR40" s="90">
        <f>R40-X40-X40</f>
        <v>580</v>
      </c>
      <c r="AS40" s="119"/>
      <c r="AT40" s="124"/>
      <c r="AU40" s="92">
        <v>222</v>
      </c>
      <c r="AV40" s="119"/>
      <c r="AW40" s="119"/>
      <c r="AX40" s="90">
        <v>90</v>
      </c>
      <c r="AY40" s="119"/>
      <c r="AZ40" s="120"/>
    </row>
    <row r="41" spans="1:113" ht="14.1" customHeight="1">
      <c r="B41" s="127"/>
      <c r="C41" s="128"/>
      <c r="D41" s="111" t="s">
        <v>37</v>
      </c>
      <c r="E41" s="119"/>
      <c r="F41" s="120"/>
      <c r="G41" s="203"/>
      <c r="H41" s="204"/>
      <c r="I41" s="204"/>
      <c r="J41" s="138"/>
      <c r="K41" s="121"/>
      <c r="L41" s="122"/>
      <c r="M41" s="122"/>
      <c r="N41" s="123"/>
      <c r="O41" s="115">
        <v>1.5</v>
      </c>
      <c r="P41" s="119"/>
      <c r="Q41" s="119"/>
      <c r="R41" s="90">
        <v>750</v>
      </c>
      <c r="S41" s="119"/>
      <c r="T41" s="124"/>
      <c r="U41" s="92">
        <v>225</v>
      </c>
      <c r="V41" s="119"/>
      <c r="W41" s="119"/>
      <c r="X41" s="90">
        <v>90</v>
      </c>
      <c r="Y41" s="119"/>
      <c r="Z41" s="124"/>
      <c r="AA41" s="116">
        <v>2920</v>
      </c>
      <c r="AB41" s="119"/>
      <c r="AC41" s="119"/>
      <c r="AD41" s="124"/>
      <c r="AE41" s="117">
        <v>1</v>
      </c>
      <c r="AF41" s="119"/>
      <c r="AG41" s="13" t="s">
        <v>34</v>
      </c>
      <c r="AH41" s="118">
        <v>25</v>
      </c>
      <c r="AI41" s="119"/>
      <c r="AJ41" s="14" t="s">
        <v>35</v>
      </c>
      <c r="AK41" s="90">
        <v>90</v>
      </c>
      <c r="AL41" s="119"/>
      <c r="AM41" s="120"/>
      <c r="AN41" s="87">
        <f>1500-U41-U41</f>
        <v>1050</v>
      </c>
      <c r="AO41" s="88"/>
      <c r="AP41" s="89"/>
      <c r="AQ41" s="89"/>
      <c r="AR41" s="90">
        <f t="shared" ref="AR41:AR45" si="0">R41-X41-X41</f>
        <v>570</v>
      </c>
      <c r="AS41" s="119"/>
      <c r="AT41" s="124"/>
      <c r="AU41" s="92">
        <v>225</v>
      </c>
      <c r="AV41" s="119"/>
      <c r="AW41" s="119"/>
      <c r="AX41" s="90">
        <v>90</v>
      </c>
      <c r="AY41" s="119"/>
      <c r="AZ41" s="120"/>
    </row>
    <row r="42" spans="1:113" ht="14.1" customHeight="1">
      <c r="B42" s="127"/>
      <c r="C42" s="128"/>
      <c r="D42" s="111" t="s">
        <v>38</v>
      </c>
      <c r="E42" s="119"/>
      <c r="F42" s="120"/>
      <c r="G42" s="203"/>
      <c r="H42" s="204"/>
      <c r="I42" s="204"/>
      <c r="J42" s="138"/>
      <c r="K42" s="121"/>
      <c r="L42" s="122"/>
      <c r="M42" s="122"/>
      <c r="N42" s="123"/>
      <c r="O42" s="115">
        <v>1.5</v>
      </c>
      <c r="P42" s="119"/>
      <c r="Q42" s="119"/>
      <c r="R42" s="90">
        <v>740</v>
      </c>
      <c r="S42" s="119"/>
      <c r="T42" s="124"/>
      <c r="U42" s="92">
        <v>228</v>
      </c>
      <c r="V42" s="119"/>
      <c r="W42" s="119"/>
      <c r="X42" s="90">
        <v>90</v>
      </c>
      <c r="Y42" s="119"/>
      <c r="Z42" s="124"/>
      <c r="AA42" s="116">
        <v>2880</v>
      </c>
      <c r="AB42" s="119"/>
      <c r="AC42" s="119"/>
      <c r="AD42" s="124"/>
      <c r="AE42" s="117">
        <v>1</v>
      </c>
      <c r="AF42" s="119"/>
      <c r="AG42" s="13" t="s">
        <v>34</v>
      </c>
      <c r="AH42" s="118">
        <v>25</v>
      </c>
      <c r="AI42" s="119"/>
      <c r="AJ42" s="14" t="s">
        <v>35</v>
      </c>
      <c r="AK42" s="90">
        <v>90</v>
      </c>
      <c r="AL42" s="119"/>
      <c r="AM42" s="120"/>
      <c r="AN42" s="87">
        <f t="shared" ref="AN42:AN45" si="1">1500-U42-U42</f>
        <v>1044</v>
      </c>
      <c r="AO42" s="88"/>
      <c r="AP42" s="89"/>
      <c r="AQ42" s="89"/>
      <c r="AR42" s="90">
        <f t="shared" si="0"/>
        <v>560</v>
      </c>
      <c r="AS42" s="119"/>
      <c r="AT42" s="124"/>
      <c r="AU42" s="92">
        <v>228</v>
      </c>
      <c r="AV42" s="119"/>
      <c r="AW42" s="119"/>
      <c r="AX42" s="90">
        <v>90</v>
      </c>
      <c r="AY42" s="119"/>
      <c r="AZ42" s="120"/>
    </row>
    <row r="43" spans="1:113" ht="14.1" customHeight="1">
      <c r="B43" s="127"/>
      <c r="C43" s="128"/>
      <c r="D43" s="111" t="s">
        <v>39</v>
      </c>
      <c r="E43" s="119"/>
      <c r="F43" s="120"/>
      <c r="G43" s="203"/>
      <c r="H43" s="204"/>
      <c r="I43" s="204"/>
      <c r="J43" s="138"/>
      <c r="K43" s="121"/>
      <c r="L43" s="122"/>
      <c r="M43" s="122"/>
      <c r="N43" s="123"/>
      <c r="O43" s="115">
        <v>1.5</v>
      </c>
      <c r="P43" s="119"/>
      <c r="Q43" s="119"/>
      <c r="R43" s="90">
        <v>730</v>
      </c>
      <c r="S43" s="119"/>
      <c r="T43" s="124"/>
      <c r="U43" s="92">
        <v>231</v>
      </c>
      <c r="V43" s="119"/>
      <c r="W43" s="119"/>
      <c r="X43" s="90">
        <v>90</v>
      </c>
      <c r="Y43" s="119"/>
      <c r="Z43" s="124"/>
      <c r="AA43" s="116">
        <v>2840</v>
      </c>
      <c r="AB43" s="119"/>
      <c r="AC43" s="119"/>
      <c r="AD43" s="124"/>
      <c r="AE43" s="117">
        <v>1</v>
      </c>
      <c r="AF43" s="119"/>
      <c r="AG43" s="13" t="s">
        <v>34</v>
      </c>
      <c r="AH43" s="118">
        <v>25</v>
      </c>
      <c r="AI43" s="119"/>
      <c r="AJ43" s="14" t="s">
        <v>35</v>
      </c>
      <c r="AK43" s="90">
        <v>90</v>
      </c>
      <c r="AL43" s="119"/>
      <c r="AM43" s="120"/>
      <c r="AN43" s="87">
        <f t="shared" si="1"/>
        <v>1038</v>
      </c>
      <c r="AO43" s="88"/>
      <c r="AP43" s="89"/>
      <c r="AQ43" s="89"/>
      <c r="AR43" s="90">
        <f t="shared" si="0"/>
        <v>550</v>
      </c>
      <c r="AS43" s="119"/>
      <c r="AT43" s="124"/>
      <c r="AU43" s="92">
        <v>231</v>
      </c>
      <c r="AV43" s="119"/>
      <c r="AW43" s="119"/>
      <c r="AX43" s="90">
        <v>90</v>
      </c>
      <c r="AY43" s="119"/>
      <c r="AZ43" s="120"/>
    </row>
    <row r="44" spans="1:113" ht="14.1" customHeight="1">
      <c r="B44" s="127"/>
      <c r="C44" s="128"/>
      <c r="D44" s="111" t="s">
        <v>40</v>
      </c>
      <c r="E44" s="119"/>
      <c r="F44" s="120"/>
      <c r="G44" s="203"/>
      <c r="H44" s="204"/>
      <c r="I44" s="204"/>
      <c r="J44" s="138"/>
      <c r="K44" s="121"/>
      <c r="L44" s="122"/>
      <c r="M44" s="122"/>
      <c r="N44" s="123"/>
      <c r="O44" s="115">
        <v>1.5</v>
      </c>
      <c r="P44" s="119"/>
      <c r="Q44" s="119"/>
      <c r="R44" s="90">
        <v>720</v>
      </c>
      <c r="S44" s="119"/>
      <c r="T44" s="124"/>
      <c r="U44" s="92">
        <v>235</v>
      </c>
      <c r="V44" s="119"/>
      <c r="W44" s="119"/>
      <c r="X44" s="90">
        <v>90</v>
      </c>
      <c r="Y44" s="119"/>
      <c r="Z44" s="124"/>
      <c r="AA44" s="116">
        <v>2810</v>
      </c>
      <c r="AB44" s="119"/>
      <c r="AC44" s="119"/>
      <c r="AD44" s="124"/>
      <c r="AE44" s="117">
        <v>1</v>
      </c>
      <c r="AF44" s="119"/>
      <c r="AG44" s="13" t="s">
        <v>34</v>
      </c>
      <c r="AH44" s="118">
        <v>25</v>
      </c>
      <c r="AI44" s="119"/>
      <c r="AJ44" s="14" t="s">
        <v>35</v>
      </c>
      <c r="AK44" s="90">
        <v>90</v>
      </c>
      <c r="AL44" s="119"/>
      <c r="AM44" s="120"/>
      <c r="AN44" s="87">
        <f t="shared" si="1"/>
        <v>1030</v>
      </c>
      <c r="AO44" s="88"/>
      <c r="AP44" s="89"/>
      <c r="AQ44" s="89"/>
      <c r="AR44" s="90">
        <f t="shared" si="0"/>
        <v>540</v>
      </c>
      <c r="AS44" s="119"/>
      <c r="AT44" s="124"/>
      <c r="AU44" s="92">
        <v>235</v>
      </c>
      <c r="AV44" s="119"/>
      <c r="AW44" s="119"/>
      <c r="AX44" s="90">
        <v>90</v>
      </c>
      <c r="AY44" s="119"/>
      <c r="AZ44" s="120"/>
    </row>
    <row r="45" spans="1:113" ht="14.1" customHeight="1" thickBot="1">
      <c r="B45" s="127"/>
      <c r="C45" s="128"/>
      <c r="D45" s="205" t="s">
        <v>22</v>
      </c>
      <c r="E45" s="185"/>
      <c r="F45" s="192"/>
      <c r="G45" s="203"/>
      <c r="H45" s="138"/>
      <c r="I45" s="138"/>
      <c r="J45" s="138"/>
      <c r="K45" s="218"/>
      <c r="L45" s="219"/>
      <c r="M45" s="219"/>
      <c r="N45" s="220"/>
      <c r="O45" s="184">
        <v>1.5</v>
      </c>
      <c r="P45" s="185"/>
      <c r="Q45" s="185"/>
      <c r="R45" s="186">
        <v>710</v>
      </c>
      <c r="S45" s="185"/>
      <c r="T45" s="187"/>
      <c r="U45" s="188">
        <v>239</v>
      </c>
      <c r="V45" s="185"/>
      <c r="W45" s="185"/>
      <c r="X45" s="186">
        <v>90</v>
      </c>
      <c r="Y45" s="185"/>
      <c r="Z45" s="187"/>
      <c r="AA45" s="189">
        <v>2770</v>
      </c>
      <c r="AB45" s="185"/>
      <c r="AC45" s="185"/>
      <c r="AD45" s="187"/>
      <c r="AE45" s="190">
        <v>1</v>
      </c>
      <c r="AF45" s="185"/>
      <c r="AG45" s="19" t="s">
        <v>34</v>
      </c>
      <c r="AH45" s="191">
        <v>30</v>
      </c>
      <c r="AI45" s="185"/>
      <c r="AJ45" s="20" t="s">
        <v>35</v>
      </c>
      <c r="AK45" s="186">
        <v>90</v>
      </c>
      <c r="AL45" s="185"/>
      <c r="AM45" s="192"/>
      <c r="AN45" s="87">
        <f t="shared" si="1"/>
        <v>1022</v>
      </c>
      <c r="AO45" s="88"/>
      <c r="AP45" s="89"/>
      <c r="AQ45" s="89"/>
      <c r="AR45" s="90">
        <f t="shared" si="0"/>
        <v>530</v>
      </c>
      <c r="AS45" s="119"/>
      <c r="AT45" s="124"/>
      <c r="AU45" s="188">
        <v>239</v>
      </c>
      <c r="AV45" s="185"/>
      <c r="AW45" s="185"/>
      <c r="AX45" s="186">
        <v>90</v>
      </c>
      <c r="AY45" s="185"/>
      <c r="AZ45" s="192"/>
    </row>
    <row r="46" spans="1:113" ht="15.95" customHeight="1">
      <c r="B46" s="125" t="s">
        <v>41</v>
      </c>
      <c r="C46" s="126"/>
      <c r="D46" s="131" t="s">
        <v>20</v>
      </c>
      <c r="E46" s="131"/>
      <c r="F46" s="180"/>
      <c r="G46" s="134" t="s">
        <v>46</v>
      </c>
      <c r="H46" s="135"/>
      <c r="I46" s="135"/>
      <c r="J46" s="135"/>
      <c r="K46" s="143"/>
      <c r="L46" s="144"/>
      <c r="M46" s="144"/>
      <c r="N46" s="145"/>
      <c r="O46" s="183">
        <v>1.5</v>
      </c>
      <c r="P46" s="132"/>
      <c r="Q46" s="132"/>
      <c r="R46" s="147">
        <v>720</v>
      </c>
      <c r="S46" s="132"/>
      <c r="T46" s="148"/>
      <c r="U46" s="149">
        <v>231</v>
      </c>
      <c r="V46" s="132"/>
      <c r="W46" s="132"/>
      <c r="X46" s="147">
        <v>90</v>
      </c>
      <c r="Y46" s="132"/>
      <c r="Z46" s="148"/>
      <c r="AA46" s="150">
        <v>2900</v>
      </c>
      <c r="AB46" s="132"/>
      <c r="AC46" s="132"/>
      <c r="AD46" s="148"/>
      <c r="AE46" s="151">
        <v>1</v>
      </c>
      <c r="AF46" s="132"/>
      <c r="AG46" s="11" t="s">
        <v>34</v>
      </c>
      <c r="AH46" s="152">
        <v>25</v>
      </c>
      <c r="AI46" s="132"/>
      <c r="AJ46" s="12" t="s">
        <v>35</v>
      </c>
      <c r="AK46" s="147">
        <v>90</v>
      </c>
      <c r="AL46" s="132"/>
      <c r="AM46" s="133"/>
      <c r="AN46" s="153">
        <f>1500-U46-U46</f>
        <v>1038</v>
      </c>
      <c r="AO46" s="154"/>
      <c r="AP46" s="155"/>
      <c r="AQ46" s="155"/>
      <c r="AR46" s="147">
        <f>R46-X46-X46</f>
        <v>540</v>
      </c>
      <c r="AS46" s="132"/>
      <c r="AT46" s="148"/>
      <c r="AU46" s="149">
        <v>231</v>
      </c>
      <c r="AV46" s="132"/>
      <c r="AW46" s="132"/>
      <c r="AX46" s="147">
        <v>90</v>
      </c>
      <c r="AY46" s="147"/>
      <c r="AZ46" s="182"/>
    </row>
    <row r="47" spans="1:113" ht="15.95" customHeight="1">
      <c r="B47" s="127"/>
      <c r="C47" s="128"/>
      <c r="D47" s="112" t="s">
        <v>42</v>
      </c>
      <c r="E47" s="119"/>
      <c r="F47" s="120"/>
      <c r="G47" s="137"/>
      <c r="H47" s="138"/>
      <c r="I47" s="138"/>
      <c r="J47" s="138"/>
      <c r="K47" s="121"/>
      <c r="L47" s="122"/>
      <c r="M47" s="122"/>
      <c r="N47" s="123"/>
      <c r="O47" s="115">
        <v>1.5</v>
      </c>
      <c r="P47" s="119"/>
      <c r="Q47" s="119"/>
      <c r="R47" s="90">
        <v>710</v>
      </c>
      <c r="S47" s="119"/>
      <c r="T47" s="124"/>
      <c r="U47" s="92">
        <v>234</v>
      </c>
      <c r="V47" s="119"/>
      <c r="W47" s="119"/>
      <c r="X47" s="90">
        <v>90</v>
      </c>
      <c r="Y47" s="119"/>
      <c r="Z47" s="124"/>
      <c r="AA47" s="116">
        <v>2860</v>
      </c>
      <c r="AB47" s="119"/>
      <c r="AC47" s="119"/>
      <c r="AD47" s="124"/>
      <c r="AE47" s="117">
        <v>1</v>
      </c>
      <c r="AF47" s="119"/>
      <c r="AG47" s="13" t="s">
        <v>34</v>
      </c>
      <c r="AH47" s="118">
        <v>25</v>
      </c>
      <c r="AI47" s="119"/>
      <c r="AJ47" s="14" t="s">
        <v>35</v>
      </c>
      <c r="AK47" s="90">
        <v>90</v>
      </c>
      <c r="AL47" s="119"/>
      <c r="AM47" s="120"/>
      <c r="AN47" s="87">
        <f>1500-U47-U47</f>
        <v>1032</v>
      </c>
      <c r="AO47" s="88"/>
      <c r="AP47" s="89"/>
      <c r="AQ47" s="89"/>
      <c r="AR47" s="90">
        <f>R47-X47-X47</f>
        <v>530</v>
      </c>
      <c r="AS47" s="119"/>
      <c r="AT47" s="124"/>
      <c r="AU47" s="92">
        <v>234</v>
      </c>
      <c r="AV47" s="119"/>
      <c r="AW47" s="119"/>
      <c r="AX47" s="90">
        <v>90</v>
      </c>
      <c r="AY47" s="90"/>
      <c r="AZ47" s="93"/>
    </row>
    <row r="48" spans="1:113" ht="15.95" customHeight="1">
      <c r="B48" s="127"/>
      <c r="C48" s="128"/>
      <c r="D48" s="112" t="s">
        <v>43</v>
      </c>
      <c r="E48" s="119"/>
      <c r="F48" s="120"/>
      <c r="G48" s="137"/>
      <c r="H48" s="138"/>
      <c r="I48" s="138"/>
      <c r="J48" s="139"/>
      <c r="K48" s="121"/>
      <c r="L48" s="122"/>
      <c r="M48" s="122"/>
      <c r="N48" s="123"/>
      <c r="O48" s="114">
        <v>1.5</v>
      </c>
      <c r="P48" s="119"/>
      <c r="Q48" s="119"/>
      <c r="R48" s="90">
        <v>700</v>
      </c>
      <c r="S48" s="119"/>
      <c r="T48" s="124"/>
      <c r="U48" s="92">
        <v>238</v>
      </c>
      <c r="V48" s="119"/>
      <c r="W48" s="119"/>
      <c r="X48" s="90">
        <v>90</v>
      </c>
      <c r="Y48" s="119"/>
      <c r="Z48" s="124"/>
      <c r="AA48" s="116">
        <v>2820</v>
      </c>
      <c r="AB48" s="119"/>
      <c r="AC48" s="119"/>
      <c r="AD48" s="124"/>
      <c r="AE48" s="117">
        <v>1</v>
      </c>
      <c r="AF48" s="119"/>
      <c r="AG48" s="13" t="s">
        <v>34</v>
      </c>
      <c r="AH48" s="118">
        <v>30</v>
      </c>
      <c r="AI48" s="119"/>
      <c r="AJ48" s="14" t="s">
        <v>35</v>
      </c>
      <c r="AK48" s="90">
        <v>90</v>
      </c>
      <c r="AL48" s="119"/>
      <c r="AM48" s="120"/>
      <c r="AN48" s="87">
        <f t="shared" ref="AN48:AN51" si="2">1500-U48-U48</f>
        <v>1024</v>
      </c>
      <c r="AO48" s="88"/>
      <c r="AP48" s="89"/>
      <c r="AQ48" s="89"/>
      <c r="AR48" s="90">
        <f t="shared" ref="AR48:AR51" si="3">R48-X48-X48</f>
        <v>520</v>
      </c>
      <c r="AS48" s="119"/>
      <c r="AT48" s="124"/>
      <c r="AU48" s="92">
        <v>238</v>
      </c>
      <c r="AV48" s="119"/>
      <c r="AW48" s="119"/>
      <c r="AX48" s="90">
        <v>90</v>
      </c>
      <c r="AY48" s="90"/>
      <c r="AZ48" s="93"/>
    </row>
    <row r="49" spans="1:52" ht="15.95" customHeight="1">
      <c r="B49" s="127"/>
      <c r="C49" s="128"/>
      <c r="D49" s="112" t="s">
        <v>44</v>
      </c>
      <c r="E49" s="119"/>
      <c r="F49" s="120"/>
      <c r="G49" s="137"/>
      <c r="H49" s="138"/>
      <c r="I49" s="138"/>
      <c r="J49" s="139"/>
      <c r="K49" s="121"/>
      <c r="L49" s="122"/>
      <c r="M49" s="122"/>
      <c r="N49" s="123"/>
      <c r="O49" s="114">
        <v>1.5</v>
      </c>
      <c r="P49" s="119"/>
      <c r="Q49" s="119"/>
      <c r="R49" s="90">
        <v>690</v>
      </c>
      <c r="S49" s="119"/>
      <c r="T49" s="124"/>
      <c r="U49" s="92">
        <v>241</v>
      </c>
      <c r="V49" s="119"/>
      <c r="W49" s="119"/>
      <c r="X49" s="90">
        <v>90</v>
      </c>
      <c r="Y49" s="119"/>
      <c r="Z49" s="124"/>
      <c r="AA49" s="116">
        <v>2780</v>
      </c>
      <c r="AB49" s="119"/>
      <c r="AC49" s="119"/>
      <c r="AD49" s="124"/>
      <c r="AE49" s="117">
        <v>1</v>
      </c>
      <c r="AF49" s="119"/>
      <c r="AG49" s="13" t="s">
        <v>34</v>
      </c>
      <c r="AH49" s="118">
        <v>30</v>
      </c>
      <c r="AI49" s="119"/>
      <c r="AJ49" s="14" t="s">
        <v>35</v>
      </c>
      <c r="AK49" s="90">
        <v>90</v>
      </c>
      <c r="AL49" s="119"/>
      <c r="AM49" s="120"/>
      <c r="AN49" s="87">
        <f t="shared" si="2"/>
        <v>1018</v>
      </c>
      <c r="AO49" s="88"/>
      <c r="AP49" s="89"/>
      <c r="AQ49" s="89"/>
      <c r="AR49" s="90">
        <f t="shared" si="3"/>
        <v>510</v>
      </c>
      <c r="AS49" s="119"/>
      <c r="AT49" s="124"/>
      <c r="AU49" s="92">
        <v>241</v>
      </c>
      <c r="AV49" s="119"/>
      <c r="AW49" s="119"/>
      <c r="AX49" s="90">
        <v>90</v>
      </c>
      <c r="AY49" s="90"/>
      <c r="AZ49" s="93"/>
    </row>
    <row r="50" spans="1:52" ht="15.95" customHeight="1">
      <c r="B50" s="127"/>
      <c r="C50" s="128"/>
      <c r="D50" s="112" t="s">
        <v>45</v>
      </c>
      <c r="E50" s="119"/>
      <c r="F50" s="120"/>
      <c r="G50" s="137"/>
      <c r="H50" s="138"/>
      <c r="I50" s="138"/>
      <c r="J50" s="139"/>
      <c r="K50" s="121"/>
      <c r="L50" s="122"/>
      <c r="M50" s="122"/>
      <c r="N50" s="123"/>
      <c r="O50" s="114">
        <v>1.5</v>
      </c>
      <c r="P50" s="119"/>
      <c r="Q50" s="119"/>
      <c r="R50" s="90">
        <v>680</v>
      </c>
      <c r="S50" s="119"/>
      <c r="T50" s="124"/>
      <c r="U50" s="92">
        <v>245</v>
      </c>
      <c r="V50" s="119"/>
      <c r="W50" s="119"/>
      <c r="X50" s="90">
        <v>90</v>
      </c>
      <c r="Y50" s="119"/>
      <c r="Z50" s="124"/>
      <c r="AA50" s="116">
        <v>2740</v>
      </c>
      <c r="AB50" s="119"/>
      <c r="AC50" s="119"/>
      <c r="AD50" s="124"/>
      <c r="AE50" s="117">
        <v>1</v>
      </c>
      <c r="AF50" s="119"/>
      <c r="AG50" s="13" t="s">
        <v>34</v>
      </c>
      <c r="AH50" s="118">
        <v>30</v>
      </c>
      <c r="AI50" s="119"/>
      <c r="AJ50" s="14" t="s">
        <v>35</v>
      </c>
      <c r="AK50" s="90">
        <v>90</v>
      </c>
      <c r="AL50" s="119"/>
      <c r="AM50" s="120"/>
      <c r="AN50" s="87">
        <f t="shared" si="2"/>
        <v>1010</v>
      </c>
      <c r="AO50" s="88"/>
      <c r="AP50" s="89"/>
      <c r="AQ50" s="89"/>
      <c r="AR50" s="90">
        <f t="shared" si="3"/>
        <v>500</v>
      </c>
      <c r="AS50" s="119"/>
      <c r="AT50" s="124"/>
      <c r="AU50" s="92">
        <v>245</v>
      </c>
      <c r="AV50" s="119"/>
      <c r="AW50" s="119"/>
      <c r="AX50" s="90">
        <v>90</v>
      </c>
      <c r="AY50" s="90"/>
      <c r="AZ50" s="93"/>
    </row>
    <row r="51" spans="1:52" ht="15.95" customHeight="1" thickBot="1">
      <c r="B51" s="129"/>
      <c r="C51" s="130"/>
      <c r="D51" s="174" t="s">
        <v>22</v>
      </c>
      <c r="E51" s="99"/>
      <c r="F51" s="106"/>
      <c r="G51" s="140"/>
      <c r="H51" s="141"/>
      <c r="I51" s="141"/>
      <c r="J51" s="142"/>
      <c r="K51" s="97"/>
      <c r="L51" s="95"/>
      <c r="M51" s="95"/>
      <c r="N51" s="96"/>
      <c r="O51" s="98">
        <v>1.5</v>
      </c>
      <c r="P51" s="99"/>
      <c r="Q51" s="99"/>
      <c r="R51" s="100">
        <v>670</v>
      </c>
      <c r="S51" s="99"/>
      <c r="T51" s="101"/>
      <c r="U51" s="102">
        <v>249</v>
      </c>
      <c r="V51" s="99"/>
      <c r="W51" s="99"/>
      <c r="X51" s="100">
        <v>90</v>
      </c>
      <c r="Y51" s="99"/>
      <c r="Z51" s="101"/>
      <c r="AA51" s="103">
        <v>2700</v>
      </c>
      <c r="AB51" s="99"/>
      <c r="AC51" s="99"/>
      <c r="AD51" s="101"/>
      <c r="AE51" s="104">
        <v>1</v>
      </c>
      <c r="AF51" s="99"/>
      <c r="AG51" s="15" t="s">
        <v>34</v>
      </c>
      <c r="AH51" s="105">
        <v>30</v>
      </c>
      <c r="AI51" s="99"/>
      <c r="AJ51" s="16" t="s">
        <v>35</v>
      </c>
      <c r="AK51" s="100">
        <v>90</v>
      </c>
      <c r="AL51" s="99"/>
      <c r="AM51" s="106"/>
      <c r="AN51" s="87">
        <f t="shared" si="2"/>
        <v>1002</v>
      </c>
      <c r="AO51" s="88"/>
      <c r="AP51" s="89"/>
      <c r="AQ51" s="89"/>
      <c r="AR51" s="90">
        <f t="shared" si="3"/>
        <v>490</v>
      </c>
      <c r="AS51" s="119"/>
      <c r="AT51" s="124"/>
      <c r="AU51" s="102">
        <v>249</v>
      </c>
      <c r="AV51" s="99"/>
      <c r="AW51" s="99"/>
      <c r="AX51" s="100">
        <v>90</v>
      </c>
      <c r="AY51" s="100"/>
      <c r="AZ51" s="181"/>
    </row>
    <row r="52" spans="1:52" ht="15.95" customHeight="1">
      <c r="B52" s="125" t="s">
        <v>93</v>
      </c>
      <c r="C52" s="126"/>
      <c r="D52" s="131" t="s">
        <v>20</v>
      </c>
      <c r="E52" s="132"/>
      <c r="F52" s="133"/>
      <c r="G52" s="134" t="s">
        <v>46</v>
      </c>
      <c r="H52" s="135"/>
      <c r="I52" s="135"/>
      <c r="J52" s="136"/>
      <c r="K52" s="143"/>
      <c r="L52" s="144"/>
      <c r="M52" s="144"/>
      <c r="N52" s="145"/>
      <c r="O52" s="146">
        <v>1.5</v>
      </c>
      <c r="P52" s="132"/>
      <c r="Q52" s="132"/>
      <c r="R52" s="147">
        <v>680</v>
      </c>
      <c r="S52" s="132"/>
      <c r="T52" s="148"/>
      <c r="U52" s="149">
        <v>241</v>
      </c>
      <c r="V52" s="132"/>
      <c r="W52" s="132"/>
      <c r="X52" s="147">
        <v>80</v>
      </c>
      <c r="Y52" s="132"/>
      <c r="Z52" s="148"/>
      <c r="AA52" s="150">
        <v>2500</v>
      </c>
      <c r="AB52" s="132"/>
      <c r="AC52" s="132"/>
      <c r="AD52" s="148"/>
      <c r="AE52" s="151">
        <v>1</v>
      </c>
      <c r="AF52" s="132"/>
      <c r="AG52" s="11" t="s">
        <v>34</v>
      </c>
      <c r="AH52" s="152">
        <v>30</v>
      </c>
      <c r="AI52" s="132"/>
      <c r="AJ52" s="12" t="s">
        <v>35</v>
      </c>
      <c r="AK52" s="147">
        <v>80</v>
      </c>
      <c r="AL52" s="132"/>
      <c r="AM52" s="133">
        <v>50</v>
      </c>
      <c r="AN52" s="153">
        <f>1500-U52-U52</f>
        <v>1018</v>
      </c>
      <c r="AO52" s="154"/>
      <c r="AP52" s="155"/>
      <c r="AQ52" s="155"/>
      <c r="AR52" s="147">
        <f>R52-X52-X52</f>
        <v>520</v>
      </c>
      <c r="AS52" s="132"/>
      <c r="AT52" s="148"/>
      <c r="AU52" s="149">
        <v>241</v>
      </c>
      <c r="AV52" s="132"/>
      <c r="AW52" s="132"/>
      <c r="AX52" s="147">
        <v>80</v>
      </c>
      <c r="AY52" s="132"/>
      <c r="AZ52" s="133"/>
    </row>
    <row r="53" spans="1:52" ht="15.95" customHeight="1">
      <c r="B53" s="127"/>
      <c r="C53" s="128"/>
      <c r="D53" s="112" t="s">
        <v>42</v>
      </c>
      <c r="E53" s="119"/>
      <c r="F53" s="120"/>
      <c r="G53" s="137"/>
      <c r="H53" s="138"/>
      <c r="I53" s="138"/>
      <c r="J53" s="139"/>
      <c r="K53" s="121"/>
      <c r="L53" s="122"/>
      <c r="M53" s="122"/>
      <c r="N53" s="123"/>
      <c r="O53" s="114">
        <v>1.5</v>
      </c>
      <c r="P53" s="119"/>
      <c r="Q53" s="119"/>
      <c r="R53" s="90">
        <v>670</v>
      </c>
      <c r="S53" s="119"/>
      <c r="T53" s="124"/>
      <c r="U53" s="92">
        <v>245</v>
      </c>
      <c r="V53" s="119"/>
      <c r="W53" s="119"/>
      <c r="X53" s="90">
        <v>80</v>
      </c>
      <c r="Y53" s="119"/>
      <c r="Z53" s="124"/>
      <c r="AA53" s="116">
        <v>2450</v>
      </c>
      <c r="AB53" s="119"/>
      <c r="AC53" s="119"/>
      <c r="AD53" s="124"/>
      <c r="AE53" s="117">
        <v>1</v>
      </c>
      <c r="AF53" s="119"/>
      <c r="AG53" s="13" t="s">
        <v>34</v>
      </c>
      <c r="AH53" s="118">
        <v>30</v>
      </c>
      <c r="AI53" s="119"/>
      <c r="AJ53" s="14" t="s">
        <v>35</v>
      </c>
      <c r="AK53" s="90">
        <v>80</v>
      </c>
      <c r="AL53" s="119"/>
      <c r="AM53" s="120">
        <v>50</v>
      </c>
      <c r="AN53" s="87">
        <f>1500-U53-U53</f>
        <v>1010</v>
      </c>
      <c r="AO53" s="88"/>
      <c r="AP53" s="89"/>
      <c r="AQ53" s="89"/>
      <c r="AR53" s="90">
        <f>R53-X53-X53</f>
        <v>510</v>
      </c>
      <c r="AS53" s="119"/>
      <c r="AT53" s="124"/>
      <c r="AU53" s="92">
        <v>245</v>
      </c>
      <c r="AV53" s="119"/>
      <c r="AW53" s="119"/>
      <c r="AX53" s="90">
        <v>80</v>
      </c>
      <c r="AY53" s="119"/>
      <c r="AZ53" s="120"/>
    </row>
    <row r="54" spans="1:52" ht="15.95" customHeight="1">
      <c r="B54" s="127"/>
      <c r="C54" s="128"/>
      <c r="D54" s="112" t="s">
        <v>37</v>
      </c>
      <c r="E54" s="119"/>
      <c r="F54" s="120"/>
      <c r="G54" s="137"/>
      <c r="H54" s="138"/>
      <c r="I54" s="138"/>
      <c r="J54" s="139"/>
      <c r="K54" s="121"/>
      <c r="L54" s="122"/>
      <c r="M54" s="122"/>
      <c r="N54" s="123"/>
      <c r="O54" s="114">
        <v>1.5</v>
      </c>
      <c r="P54" s="119"/>
      <c r="Q54" s="119"/>
      <c r="R54" s="90">
        <v>660</v>
      </c>
      <c r="S54" s="119"/>
      <c r="T54" s="124"/>
      <c r="U54" s="92">
        <v>249</v>
      </c>
      <c r="V54" s="119"/>
      <c r="W54" s="119"/>
      <c r="X54" s="90">
        <v>80</v>
      </c>
      <c r="Y54" s="119"/>
      <c r="Z54" s="124"/>
      <c r="AA54" s="116">
        <v>2420</v>
      </c>
      <c r="AB54" s="119"/>
      <c r="AC54" s="119"/>
      <c r="AD54" s="124"/>
      <c r="AE54" s="117">
        <v>1</v>
      </c>
      <c r="AF54" s="119"/>
      <c r="AG54" s="13" t="s">
        <v>34</v>
      </c>
      <c r="AH54" s="118">
        <v>30</v>
      </c>
      <c r="AI54" s="119"/>
      <c r="AJ54" s="14" t="s">
        <v>35</v>
      </c>
      <c r="AK54" s="90">
        <v>80</v>
      </c>
      <c r="AL54" s="119"/>
      <c r="AM54" s="120">
        <v>50</v>
      </c>
      <c r="AN54" s="87">
        <f t="shared" ref="AN54:AN57" si="4">1500-U54-U54</f>
        <v>1002</v>
      </c>
      <c r="AO54" s="88"/>
      <c r="AP54" s="89"/>
      <c r="AQ54" s="89"/>
      <c r="AR54" s="90">
        <f t="shared" ref="AR54:AR57" si="5">R54-X54-X54</f>
        <v>500</v>
      </c>
      <c r="AS54" s="119"/>
      <c r="AT54" s="124"/>
      <c r="AU54" s="92">
        <v>249</v>
      </c>
      <c r="AV54" s="119"/>
      <c r="AW54" s="119"/>
      <c r="AX54" s="90">
        <v>80</v>
      </c>
      <c r="AY54" s="119"/>
      <c r="AZ54" s="120"/>
    </row>
    <row r="55" spans="1:52" ht="15.95" customHeight="1">
      <c r="B55" s="127"/>
      <c r="C55" s="128"/>
      <c r="D55" s="112" t="s">
        <v>47</v>
      </c>
      <c r="E55" s="119"/>
      <c r="F55" s="120"/>
      <c r="G55" s="137"/>
      <c r="H55" s="138"/>
      <c r="I55" s="138"/>
      <c r="J55" s="139"/>
      <c r="K55" s="121"/>
      <c r="L55" s="122"/>
      <c r="M55" s="122"/>
      <c r="N55" s="123"/>
      <c r="O55" s="114">
        <v>1.5</v>
      </c>
      <c r="P55" s="119"/>
      <c r="Q55" s="119"/>
      <c r="R55" s="90">
        <v>650</v>
      </c>
      <c r="S55" s="119"/>
      <c r="T55" s="124"/>
      <c r="U55" s="92">
        <v>252</v>
      </c>
      <c r="V55" s="119"/>
      <c r="W55" s="119"/>
      <c r="X55" s="90">
        <v>80</v>
      </c>
      <c r="Y55" s="119"/>
      <c r="Z55" s="124"/>
      <c r="AA55" s="116">
        <v>2380</v>
      </c>
      <c r="AB55" s="119"/>
      <c r="AC55" s="119"/>
      <c r="AD55" s="124"/>
      <c r="AE55" s="117">
        <v>1</v>
      </c>
      <c r="AF55" s="119"/>
      <c r="AG55" s="13" t="s">
        <v>34</v>
      </c>
      <c r="AH55" s="118">
        <v>35</v>
      </c>
      <c r="AI55" s="119"/>
      <c r="AJ55" s="14" t="s">
        <v>35</v>
      </c>
      <c r="AK55" s="90">
        <v>80</v>
      </c>
      <c r="AL55" s="119"/>
      <c r="AM55" s="120">
        <v>50</v>
      </c>
      <c r="AN55" s="87">
        <f t="shared" si="4"/>
        <v>996</v>
      </c>
      <c r="AO55" s="88"/>
      <c r="AP55" s="89"/>
      <c r="AQ55" s="89"/>
      <c r="AR55" s="90">
        <f t="shared" si="5"/>
        <v>490</v>
      </c>
      <c r="AS55" s="119"/>
      <c r="AT55" s="124"/>
      <c r="AU55" s="92">
        <v>252</v>
      </c>
      <c r="AV55" s="119"/>
      <c r="AW55" s="119"/>
      <c r="AX55" s="90">
        <v>80</v>
      </c>
      <c r="AY55" s="119"/>
      <c r="AZ55" s="120"/>
    </row>
    <row r="56" spans="1:52" ht="15.95" customHeight="1">
      <c r="B56" s="127"/>
      <c r="C56" s="128"/>
      <c r="D56" s="111" t="s">
        <v>99</v>
      </c>
      <c r="E56" s="112"/>
      <c r="F56" s="113"/>
      <c r="G56" s="137"/>
      <c r="H56" s="138"/>
      <c r="I56" s="138"/>
      <c r="J56" s="139"/>
      <c r="K56" s="121"/>
      <c r="L56" s="227"/>
      <c r="M56" s="227"/>
      <c r="N56" s="228"/>
      <c r="O56" s="114">
        <v>1.5</v>
      </c>
      <c r="P56" s="115"/>
      <c r="Q56" s="115"/>
      <c r="R56" s="90">
        <v>640</v>
      </c>
      <c r="S56" s="90"/>
      <c r="T56" s="91"/>
      <c r="U56" s="92">
        <v>257</v>
      </c>
      <c r="V56" s="88"/>
      <c r="W56" s="88"/>
      <c r="X56" s="90">
        <v>80</v>
      </c>
      <c r="Y56" s="90"/>
      <c r="Z56" s="91"/>
      <c r="AA56" s="116">
        <v>2340</v>
      </c>
      <c r="AB56" s="90"/>
      <c r="AC56" s="90"/>
      <c r="AD56" s="91"/>
      <c r="AE56" s="117">
        <v>1</v>
      </c>
      <c r="AF56" s="118"/>
      <c r="AG56" s="19" t="s">
        <v>97</v>
      </c>
      <c r="AH56" s="118">
        <v>35</v>
      </c>
      <c r="AI56" s="118"/>
      <c r="AJ56" s="20" t="s">
        <v>98</v>
      </c>
      <c r="AK56" s="90">
        <v>80</v>
      </c>
      <c r="AL56" s="90"/>
      <c r="AM56" s="93">
        <v>50</v>
      </c>
      <c r="AN56" s="87">
        <f t="shared" si="4"/>
        <v>986</v>
      </c>
      <c r="AO56" s="88"/>
      <c r="AP56" s="89"/>
      <c r="AQ56" s="89"/>
      <c r="AR56" s="90">
        <f t="shared" si="5"/>
        <v>480</v>
      </c>
      <c r="AS56" s="119"/>
      <c r="AT56" s="124"/>
      <c r="AU56" s="92">
        <v>257</v>
      </c>
      <c r="AV56" s="88"/>
      <c r="AW56" s="88"/>
      <c r="AX56" s="90">
        <v>80</v>
      </c>
      <c r="AY56" s="90"/>
      <c r="AZ56" s="93"/>
    </row>
    <row r="57" spans="1:52" ht="15.95" customHeight="1" thickBot="1">
      <c r="B57" s="129"/>
      <c r="C57" s="130"/>
      <c r="D57" s="94" t="s">
        <v>22</v>
      </c>
      <c r="E57" s="95"/>
      <c r="F57" s="96"/>
      <c r="G57" s="140"/>
      <c r="H57" s="141"/>
      <c r="I57" s="141"/>
      <c r="J57" s="142"/>
      <c r="K57" s="97"/>
      <c r="L57" s="95"/>
      <c r="M57" s="95"/>
      <c r="N57" s="96"/>
      <c r="O57" s="98">
        <v>1.5</v>
      </c>
      <c r="P57" s="99"/>
      <c r="Q57" s="99"/>
      <c r="R57" s="100">
        <v>630</v>
      </c>
      <c r="S57" s="99"/>
      <c r="T57" s="101"/>
      <c r="U57" s="102">
        <v>261</v>
      </c>
      <c r="V57" s="99"/>
      <c r="W57" s="99"/>
      <c r="X57" s="100">
        <v>80</v>
      </c>
      <c r="Y57" s="99"/>
      <c r="Z57" s="101"/>
      <c r="AA57" s="103">
        <v>2310</v>
      </c>
      <c r="AB57" s="99"/>
      <c r="AC57" s="99"/>
      <c r="AD57" s="101"/>
      <c r="AE57" s="104">
        <v>1</v>
      </c>
      <c r="AF57" s="99"/>
      <c r="AG57" s="15" t="s">
        <v>34</v>
      </c>
      <c r="AH57" s="105">
        <v>35</v>
      </c>
      <c r="AI57" s="99"/>
      <c r="AJ57" s="16" t="s">
        <v>35</v>
      </c>
      <c r="AK57" s="100">
        <v>80</v>
      </c>
      <c r="AL57" s="99"/>
      <c r="AM57" s="106">
        <v>50</v>
      </c>
      <c r="AN57" s="87">
        <f t="shared" si="4"/>
        <v>978</v>
      </c>
      <c r="AO57" s="88"/>
      <c r="AP57" s="89"/>
      <c r="AQ57" s="89"/>
      <c r="AR57" s="90">
        <f t="shared" si="5"/>
        <v>470</v>
      </c>
      <c r="AS57" s="119"/>
      <c r="AT57" s="124"/>
      <c r="AU57" s="102">
        <v>261</v>
      </c>
      <c r="AV57" s="99"/>
      <c r="AW57" s="99"/>
      <c r="AX57" s="100">
        <v>80</v>
      </c>
      <c r="AY57" s="99"/>
      <c r="AZ57" s="106"/>
    </row>
    <row r="58" spans="1:52" ht="15.95" customHeight="1">
      <c r="A58" s="32"/>
      <c r="B58" s="125" t="s">
        <v>94</v>
      </c>
      <c r="C58" s="126"/>
      <c r="D58" s="131" t="s">
        <v>20</v>
      </c>
      <c r="E58" s="132"/>
      <c r="F58" s="133"/>
      <c r="G58" s="134" t="s">
        <v>46</v>
      </c>
      <c r="H58" s="135"/>
      <c r="I58" s="135"/>
      <c r="J58" s="136"/>
      <c r="K58" s="143"/>
      <c r="L58" s="144"/>
      <c r="M58" s="144"/>
      <c r="N58" s="145"/>
      <c r="O58" s="146">
        <v>1.5</v>
      </c>
      <c r="P58" s="132"/>
      <c r="Q58" s="132"/>
      <c r="R58" s="147">
        <v>650</v>
      </c>
      <c r="S58" s="132"/>
      <c r="T58" s="148"/>
      <c r="U58" s="149">
        <v>312</v>
      </c>
      <c r="V58" s="132"/>
      <c r="W58" s="132"/>
      <c r="X58" s="147">
        <v>80</v>
      </c>
      <c r="Y58" s="132"/>
      <c r="Z58" s="148"/>
      <c r="AA58" s="150">
        <v>2040</v>
      </c>
      <c r="AB58" s="132"/>
      <c r="AC58" s="132"/>
      <c r="AD58" s="148"/>
      <c r="AE58" s="151">
        <v>1</v>
      </c>
      <c r="AF58" s="132"/>
      <c r="AG58" s="11" t="s">
        <v>34</v>
      </c>
      <c r="AH58" s="152">
        <v>55</v>
      </c>
      <c r="AI58" s="132"/>
      <c r="AJ58" s="12" t="s">
        <v>35</v>
      </c>
      <c r="AK58" s="147">
        <v>80</v>
      </c>
      <c r="AL58" s="132"/>
      <c r="AM58" s="133">
        <v>50</v>
      </c>
      <c r="AN58" s="153">
        <f>1500-U58-U58</f>
        <v>876</v>
      </c>
      <c r="AO58" s="154"/>
      <c r="AP58" s="155"/>
      <c r="AQ58" s="155"/>
      <c r="AR58" s="147">
        <f>R58-X58-X58</f>
        <v>490</v>
      </c>
      <c r="AS58" s="132"/>
      <c r="AT58" s="148"/>
      <c r="AU58" s="149">
        <v>312</v>
      </c>
      <c r="AV58" s="132"/>
      <c r="AW58" s="132"/>
      <c r="AX58" s="147">
        <v>80</v>
      </c>
      <c r="AY58" s="132"/>
      <c r="AZ58" s="133"/>
    </row>
    <row r="59" spans="1:52" ht="15.95" customHeight="1">
      <c r="A59" s="32"/>
      <c r="B59" s="127"/>
      <c r="C59" s="128"/>
      <c r="D59" s="112" t="s">
        <v>36</v>
      </c>
      <c r="E59" s="119"/>
      <c r="F59" s="120"/>
      <c r="G59" s="137"/>
      <c r="H59" s="138"/>
      <c r="I59" s="138"/>
      <c r="J59" s="139"/>
      <c r="K59" s="121"/>
      <c r="L59" s="122"/>
      <c r="M59" s="122"/>
      <c r="N59" s="123"/>
      <c r="O59" s="114">
        <v>1.5</v>
      </c>
      <c r="P59" s="119"/>
      <c r="Q59" s="119"/>
      <c r="R59" s="90">
        <v>640</v>
      </c>
      <c r="S59" s="119"/>
      <c r="T59" s="124"/>
      <c r="U59" s="92">
        <v>317</v>
      </c>
      <c r="V59" s="119"/>
      <c r="W59" s="119"/>
      <c r="X59" s="90">
        <v>80</v>
      </c>
      <c r="Y59" s="119"/>
      <c r="Z59" s="124"/>
      <c r="AA59" s="116">
        <v>2010</v>
      </c>
      <c r="AB59" s="119"/>
      <c r="AC59" s="119"/>
      <c r="AD59" s="124"/>
      <c r="AE59" s="117">
        <v>1</v>
      </c>
      <c r="AF59" s="119"/>
      <c r="AG59" s="13" t="s">
        <v>34</v>
      </c>
      <c r="AH59" s="118">
        <v>55</v>
      </c>
      <c r="AI59" s="119"/>
      <c r="AJ59" s="14" t="s">
        <v>35</v>
      </c>
      <c r="AK59" s="90">
        <v>80</v>
      </c>
      <c r="AL59" s="119"/>
      <c r="AM59" s="120">
        <v>50</v>
      </c>
      <c r="AN59" s="87">
        <f>1500-U59-U59</f>
        <v>866</v>
      </c>
      <c r="AO59" s="88"/>
      <c r="AP59" s="89"/>
      <c r="AQ59" s="89"/>
      <c r="AR59" s="90">
        <f>R59-X59-X59</f>
        <v>480</v>
      </c>
      <c r="AS59" s="90"/>
      <c r="AT59" s="91"/>
      <c r="AU59" s="92">
        <v>317</v>
      </c>
      <c r="AV59" s="119"/>
      <c r="AW59" s="119"/>
      <c r="AX59" s="90">
        <v>80</v>
      </c>
      <c r="AY59" s="119"/>
      <c r="AZ59" s="120"/>
    </row>
    <row r="60" spans="1:52" ht="15.95" customHeight="1">
      <c r="A60" s="32"/>
      <c r="B60" s="127"/>
      <c r="C60" s="128"/>
      <c r="D60" s="112" t="s">
        <v>37</v>
      </c>
      <c r="E60" s="119"/>
      <c r="F60" s="120"/>
      <c r="G60" s="137"/>
      <c r="H60" s="138"/>
      <c r="I60" s="138"/>
      <c r="J60" s="139"/>
      <c r="K60" s="121"/>
      <c r="L60" s="122"/>
      <c r="M60" s="122"/>
      <c r="N60" s="123"/>
      <c r="O60" s="114">
        <v>1.5</v>
      </c>
      <c r="P60" s="119"/>
      <c r="Q60" s="119"/>
      <c r="R60" s="90">
        <v>630</v>
      </c>
      <c r="S60" s="119"/>
      <c r="T60" s="124"/>
      <c r="U60" s="92">
        <v>322</v>
      </c>
      <c r="V60" s="119"/>
      <c r="W60" s="119"/>
      <c r="X60" s="90">
        <v>80</v>
      </c>
      <c r="Y60" s="119"/>
      <c r="Z60" s="124"/>
      <c r="AA60" s="116">
        <v>1980</v>
      </c>
      <c r="AB60" s="119"/>
      <c r="AC60" s="119"/>
      <c r="AD60" s="124"/>
      <c r="AE60" s="117">
        <v>2</v>
      </c>
      <c r="AF60" s="119"/>
      <c r="AG60" s="13" t="s">
        <v>34</v>
      </c>
      <c r="AH60" s="118">
        <v>0</v>
      </c>
      <c r="AI60" s="119"/>
      <c r="AJ60" s="14" t="s">
        <v>35</v>
      </c>
      <c r="AK60" s="90">
        <v>80</v>
      </c>
      <c r="AL60" s="119"/>
      <c r="AM60" s="120">
        <v>50</v>
      </c>
      <c r="AN60" s="87">
        <f t="shared" ref="AN60:AN63" si="6">1500-U60-U60</f>
        <v>856</v>
      </c>
      <c r="AO60" s="88"/>
      <c r="AP60" s="89"/>
      <c r="AQ60" s="89"/>
      <c r="AR60" s="90">
        <f t="shared" ref="AR60:AR63" si="7">R60-X60-X60</f>
        <v>470</v>
      </c>
      <c r="AS60" s="90"/>
      <c r="AT60" s="91"/>
      <c r="AU60" s="92">
        <v>322</v>
      </c>
      <c r="AV60" s="119"/>
      <c r="AW60" s="119"/>
      <c r="AX60" s="90">
        <v>80</v>
      </c>
      <c r="AY60" s="119"/>
      <c r="AZ60" s="120"/>
    </row>
    <row r="61" spans="1:52" ht="15.95" customHeight="1">
      <c r="A61" s="32"/>
      <c r="B61" s="127"/>
      <c r="C61" s="128"/>
      <c r="D61" s="112" t="s">
        <v>47</v>
      </c>
      <c r="E61" s="119"/>
      <c r="F61" s="120"/>
      <c r="G61" s="137"/>
      <c r="H61" s="138"/>
      <c r="I61" s="138"/>
      <c r="J61" s="139"/>
      <c r="K61" s="121"/>
      <c r="L61" s="122"/>
      <c r="M61" s="122"/>
      <c r="N61" s="123"/>
      <c r="O61" s="114">
        <v>1.5</v>
      </c>
      <c r="P61" s="119"/>
      <c r="Q61" s="119"/>
      <c r="R61" s="90">
        <v>620</v>
      </c>
      <c r="S61" s="119"/>
      <c r="T61" s="124"/>
      <c r="U61" s="92">
        <v>328</v>
      </c>
      <c r="V61" s="119"/>
      <c r="W61" s="119"/>
      <c r="X61" s="90">
        <v>80</v>
      </c>
      <c r="Y61" s="119"/>
      <c r="Z61" s="124"/>
      <c r="AA61" s="116">
        <v>1950</v>
      </c>
      <c r="AB61" s="119"/>
      <c r="AC61" s="119"/>
      <c r="AD61" s="124"/>
      <c r="AE61" s="117">
        <v>2</v>
      </c>
      <c r="AF61" s="119"/>
      <c r="AG61" s="13" t="s">
        <v>34</v>
      </c>
      <c r="AH61" s="118">
        <v>0</v>
      </c>
      <c r="AI61" s="119"/>
      <c r="AJ61" s="14" t="s">
        <v>35</v>
      </c>
      <c r="AK61" s="90">
        <v>80</v>
      </c>
      <c r="AL61" s="119"/>
      <c r="AM61" s="120">
        <v>50</v>
      </c>
      <c r="AN61" s="87">
        <f t="shared" si="6"/>
        <v>844</v>
      </c>
      <c r="AO61" s="88"/>
      <c r="AP61" s="89"/>
      <c r="AQ61" s="89"/>
      <c r="AR61" s="90">
        <f t="shared" si="7"/>
        <v>460</v>
      </c>
      <c r="AS61" s="90"/>
      <c r="AT61" s="91"/>
      <c r="AU61" s="92">
        <v>328</v>
      </c>
      <c r="AV61" s="119"/>
      <c r="AW61" s="119"/>
      <c r="AX61" s="90">
        <v>80</v>
      </c>
      <c r="AY61" s="119"/>
      <c r="AZ61" s="120"/>
    </row>
    <row r="62" spans="1:52" ht="15.95" customHeight="1">
      <c r="A62" s="32"/>
      <c r="B62" s="127"/>
      <c r="C62" s="128"/>
      <c r="D62" s="111" t="s">
        <v>99</v>
      </c>
      <c r="E62" s="112"/>
      <c r="F62" s="113"/>
      <c r="G62" s="137"/>
      <c r="H62" s="138"/>
      <c r="I62" s="138"/>
      <c r="J62" s="139"/>
      <c r="K62" s="121"/>
      <c r="L62" s="227"/>
      <c r="M62" s="227"/>
      <c r="N62" s="228"/>
      <c r="O62" s="114">
        <v>1.5</v>
      </c>
      <c r="P62" s="115"/>
      <c r="Q62" s="115"/>
      <c r="R62" s="90">
        <v>610</v>
      </c>
      <c r="S62" s="90"/>
      <c r="T62" s="91"/>
      <c r="U62" s="92">
        <v>332</v>
      </c>
      <c r="V62" s="88"/>
      <c r="W62" s="88"/>
      <c r="X62" s="90">
        <v>80</v>
      </c>
      <c r="Y62" s="90"/>
      <c r="Z62" s="91"/>
      <c r="AA62" s="116">
        <v>1910</v>
      </c>
      <c r="AB62" s="90"/>
      <c r="AC62" s="90"/>
      <c r="AD62" s="91"/>
      <c r="AE62" s="117">
        <v>2</v>
      </c>
      <c r="AF62" s="118"/>
      <c r="AG62" s="19" t="s">
        <v>97</v>
      </c>
      <c r="AH62" s="118">
        <v>0</v>
      </c>
      <c r="AI62" s="118"/>
      <c r="AJ62" s="20" t="s">
        <v>98</v>
      </c>
      <c r="AK62" s="90">
        <v>80</v>
      </c>
      <c r="AL62" s="90"/>
      <c r="AM62" s="93">
        <v>50</v>
      </c>
      <c r="AN62" s="87">
        <f t="shared" si="6"/>
        <v>836</v>
      </c>
      <c r="AO62" s="88"/>
      <c r="AP62" s="89"/>
      <c r="AQ62" s="89"/>
      <c r="AR62" s="90">
        <f t="shared" si="7"/>
        <v>450</v>
      </c>
      <c r="AS62" s="90"/>
      <c r="AT62" s="91"/>
      <c r="AU62" s="92">
        <v>332</v>
      </c>
      <c r="AV62" s="88"/>
      <c r="AW62" s="88"/>
      <c r="AX62" s="90">
        <v>80</v>
      </c>
      <c r="AY62" s="90"/>
      <c r="AZ62" s="93"/>
    </row>
    <row r="63" spans="1:52" ht="15.95" customHeight="1" thickBot="1">
      <c r="A63" s="32"/>
      <c r="B63" s="129"/>
      <c r="C63" s="130"/>
      <c r="D63" s="94" t="s">
        <v>22</v>
      </c>
      <c r="E63" s="95"/>
      <c r="F63" s="96"/>
      <c r="G63" s="140"/>
      <c r="H63" s="141"/>
      <c r="I63" s="141"/>
      <c r="J63" s="142"/>
      <c r="K63" s="97"/>
      <c r="L63" s="95"/>
      <c r="M63" s="95"/>
      <c r="N63" s="96"/>
      <c r="O63" s="98">
        <v>1.5</v>
      </c>
      <c r="P63" s="99"/>
      <c r="Q63" s="99"/>
      <c r="R63" s="100">
        <v>600</v>
      </c>
      <c r="S63" s="99"/>
      <c r="T63" s="101"/>
      <c r="U63" s="102">
        <v>338</v>
      </c>
      <c r="V63" s="99"/>
      <c r="W63" s="99"/>
      <c r="X63" s="100">
        <v>80</v>
      </c>
      <c r="Y63" s="99"/>
      <c r="Z63" s="101"/>
      <c r="AA63" s="103">
        <v>1870</v>
      </c>
      <c r="AB63" s="99"/>
      <c r="AC63" s="99"/>
      <c r="AD63" s="101"/>
      <c r="AE63" s="104">
        <v>2</v>
      </c>
      <c r="AF63" s="99"/>
      <c r="AG63" s="15" t="s">
        <v>34</v>
      </c>
      <c r="AH63" s="105">
        <v>5</v>
      </c>
      <c r="AI63" s="99"/>
      <c r="AJ63" s="16" t="s">
        <v>35</v>
      </c>
      <c r="AK63" s="100">
        <v>80</v>
      </c>
      <c r="AL63" s="99"/>
      <c r="AM63" s="106">
        <v>50</v>
      </c>
      <c r="AN63" s="107">
        <f t="shared" si="6"/>
        <v>824</v>
      </c>
      <c r="AO63" s="108"/>
      <c r="AP63" s="109"/>
      <c r="AQ63" s="109"/>
      <c r="AR63" s="100">
        <f t="shared" si="7"/>
        <v>440</v>
      </c>
      <c r="AS63" s="100"/>
      <c r="AT63" s="110"/>
      <c r="AU63" s="102">
        <v>338</v>
      </c>
      <c r="AV63" s="99"/>
      <c r="AW63" s="99"/>
      <c r="AX63" s="100">
        <v>80</v>
      </c>
      <c r="AY63" s="99"/>
      <c r="AZ63" s="106"/>
    </row>
    <row r="64" spans="1:52" ht="18.95" customHeight="1">
      <c r="A64" s="32"/>
      <c r="B64" s="33"/>
      <c r="C64" s="34"/>
      <c r="D64" s="35"/>
      <c r="E64" s="26"/>
      <c r="F64" s="26"/>
      <c r="G64" s="36"/>
      <c r="H64" s="18"/>
      <c r="I64" s="18"/>
      <c r="J64" s="18"/>
      <c r="K64" s="18"/>
      <c r="L64" s="26"/>
      <c r="M64" s="26"/>
      <c r="N64" s="26"/>
      <c r="O64" s="25"/>
      <c r="P64" s="26"/>
      <c r="Q64" s="26"/>
      <c r="R64" s="27"/>
      <c r="S64" s="26"/>
      <c r="T64" s="26"/>
      <c r="U64" s="28"/>
      <c r="V64" s="26"/>
      <c r="W64" s="26"/>
      <c r="X64" s="27"/>
      <c r="Y64" s="26"/>
      <c r="Z64" s="26"/>
      <c r="AA64" s="27"/>
      <c r="AB64" s="26"/>
      <c r="AC64" s="26"/>
      <c r="AD64" s="26"/>
      <c r="AE64" s="29"/>
      <c r="AF64" s="26"/>
      <c r="AG64" s="30"/>
      <c r="AH64" s="29"/>
      <c r="AI64" s="26"/>
      <c r="AJ64" s="21"/>
      <c r="AK64" s="27"/>
      <c r="AL64" s="26"/>
      <c r="AM64" s="26"/>
      <c r="AN64" s="31"/>
      <c r="AO64" s="31"/>
      <c r="AP64" s="26"/>
      <c r="AQ64" s="26"/>
      <c r="AR64" s="27"/>
      <c r="AS64" s="26"/>
      <c r="AT64" s="26"/>
      <c r="AU64" s="28"/>
      <c r="AV64" s="26"/>
      <c r="AW64" s="26"/>
      <c r="AX64" s="27"/>
      <c r="AY64" s="26"/>
      <c r="AZ64" s="26"/>
    </row>
    <row r="65" spans="1:39" ht="50.1" customHeight="1">
      <c r="B65" s="156" t="s">
        <v>100</v>
      </c>
      <c r="C65" s="75"/>
      <c r="D65" s="75"/>
      <c r="E65" s="75"/>
      <c r="F65" s="75"/>
      <c r="G65" s="75"/>
      <c r="H65" s="75"/>
      <c r="I65" s="37"/>
      <c r="J65" s="177" t="s">
        <v>117</v>
      </c>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row>
    <row r="66" spans="1:39" ht="18.95" customHeight="1"/>
    <row r="67" spans="1:39" ht="18.95" customHeight="1">
      <c r="A67" s="6" t="s">
        <v>52</v>
      </c>
      <c r="B67" s="1" t="s">
        <v>49</v>
      </c>
      <c r="C67" s="1"/>
      <c r="D67" s="1"/>
      <c r="E67" s="1"/>
    </row>
    <row r="68" spans="1:39" ht="18.95" customHeight="1">
      <c r="B68" s="156" t="s">
        <v>50</v>
      </c>
      <c r="C68" s="75"/>
      <c r="D68" s="75"/>
      <c r="E68" s="75"/>
      <c r="F68" s="75"/>
      <c r="G68" s="75"/>
      <c r="H68" s="75"/>
      <c r="I68" s="37"/>
      <c r="J68" s="179" t="s">
        <v>53</v>
      </c>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2" t="s">
        <v>57</v>
      </c>
      <c r="AK68" s="173"/>
      <c r="AL68" s="164" t="s">
        <v>92</v>
      </c>
      <c r="AM68" s="165"/>
    </row>
    <row r="69" spans="1:39" ht="18.95" customHeight="1">
      <c r="AJ69" s="5"/>
      <c r="AK69" s="5"/>
    </row>
    <row r="70" spans="1:39" ht="18.95" customHeight="1">
      <c r="A70" s="6" t="s">
        <v>118</v>
      </c>
      <c r="B70" t="s">
        <v>51</v>
      </c>
      <c r="AJ70" s="5"/>
      <c r="AK70" s="5"/>
    </row>
    <row r="71" spans="1:39" ht="18.95" customHeight="1">
      <c r="B71" t="s">
        <v>55</v>
      </c>
      <c r="C71" s="1"/>
      <c r="AJ71" s="5"/>
      <c r="AK71" s="5"/>
    </row>
    <row r="72" spans="1:39" ht="18.95" customHeight="1">
      <c r="C72" s="75" t="s">
        <v>56</v>
      </c>
      <c r="D72" s="75"/>
      <c r="E72" s="75"/>
      <c r="F72" s="75"/>
      <c r="G72" s="75"/>
      <c r="H72" s="75"/>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172" t="s">
        <v>58</v>
      </c>
      <c r="AK72" s="173"/>
      <c r="AL72" s="164" t="s">
        <v>54</v>
      </c>
      <c r="AM72" s="165"/>
    </row>
    <row r="73" spans="1:39" ht="18.95" customHeight="1">
      <c r="C73" s="156" t="s">
        <v>59</v>
      </c>
      <c r="D73" s="75"/>
      <c r="E73" s="75"/>
      <c r="F73" s="75"/>
      <c r="G73" s="75"/>
      <c r="H73" s="75"/>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172" t="s">
        <v>58</v>
      </c>
      <c r="AK73" s="173"/>
      <c r="AL73" s="164" t="s">
        <v>54</v>
      </c>
      <c r="AM73" s="165"/>
    </row>
    <row r="74" spans="1:39" ht="18.95" customHeight="1">
      <c r="C74" s="156" t="s">
        <v>60</v>
      </c>
      <c r="D74" s="75"/>
      <c r="E74" s="75"/>
      <c r="F74" s="75"/>
      <c r="G74" s="75"/>
      <c r="H74" s="75"/>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172" t="s">
        <v>58</v>
      </c>
      <c r="AK74" s="173"/>
      <c r="AL74" s="164" t="s">
        <v>54</v>
      </c>
      <c r="AM74" s="165"/>
    </row>
    <row r="75" spans="1:39" ht="18.95" customHeight="1">
      <c r="C75" s="156" t="s">
        <v>61</v>
      </c>
      <c r="D75" s="75"/>
      <c r="E75" s="75"/>
      <c r="F75" s="75"/>
      <c r="G75" s="75"/>
      <c r="H75" s="75"/>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172" t="s">
        <v>58</v>
      </c>
      <c r="AK75" s="173"/>
      <c r="AL75" s="164" t="s">
        <v>54</v>
      </c>
      <c r="AM75" s="165"/>
    </row>
    <row r="76" spans="1:39" ht="18.95" customHeight="1">
      <c r="C76" s="159" t="s">
        <v>62</v>
      </c>
      <c r="D76" s="160"/>
      <c r="E76" s="160"/>
      <c r="F76" s="160"/>
      <c r="G76" s="160"/>
      <c r="H76" s="160"/>
      <c r="I76" s="161"/>
      <c r="J76" s="161"/>
      <c r="K76" s="8"/>
      <c r="L76" s="8"/>
      <c r="M76" s="8"/>
      <c r="N76" s="8"/>
      <c r="O76" s="8"/>
      <c r="P76" s="8"/>
      <c r="Q76" s="8"/>
      <c r="R76" s="8"/>
      <c r="S76" s="8"/>
      <c r="T76" s="8"/>
      <c r="U76" s="8"/>
      <c r="V76" s="8"/>
      <c r="W76" s="8"/>
      <c r="X76" s="8"/>
      <c r="Y76" s="8"/>
      <c r="Z76" s="8"/>
      <c r="AA76" s="8"/>
      <c r="AB76" s="8"/>
      <c r="AC76" s="8"/>
      <c r="AD76" s="8"/>
      <c r="AE76" s="8"/>
      <c r="AF76" s="8"/>
      <c r="AG76" s="8"/>
      <c r="AH76" s="8"/>
      <c r="AI76" s="8"/>
      <c r="AJ76" s="172" t="s">
        <v>58</v>
      </c>
      <c r="AK76" s="173"/>
      <c r="AL76" s="164" t="s">
        <v>54</v>
      </c>
      <c r="AM76" s="165"/>
    </row>
    <row r="77" spans="1:39" ht="18.95" customHeight="1"/>
    <row r="78" spans="1:39" ht="18.95" customHeight="1">
      <c r="B78" t="s">
        <v>63</v>
      </c>
    </row>
    <row r="79" spans="1:39" ht="18.95" customHeight="1">
      <c r="C79" s="156" t="s">
        <v>64</v>
      </c>
      <c r="D79" s="75"/>
      <c r="E79" s="75"/>
      <c r="F79" s="75"/>
      <c r="G79" s="75"/>
      <c r="H79" s="75"/>
      <c r="I79" s="8"/>
      <c r="J79" s="171"/>
      <c r="K79" s="171"/>
      <c r="L79" s="171"/>
      <c r="M79" s="171"/>
      <c r="N79" s="39" t="s">
        <v>21</v>
      </c>
      <c r="O79" s="37" t="s">
        <v>65</v>
      </c>
      <c r="P79" s="8"/>
      <c r="Q79" s="8"/>
      <c r="R79" s="8"/>
      <c r="S79" s="8"/>
      <c r="T79" s="8"/>
      <c r="U79" s="8"/>
      <c r="V79" s="8"/>
      <c r="W79" s="8"/>
      <c r="X79" s="8"/>
      <c r="Y79" s="8"/>
      <c r="Z79" s="8"/>
      <c r="AA79" s="8"/>
      <c r="AB79" s="8"/>
      <c r="AC79" s="8"/>
      <c r="AD79" s="8"/>
      <c r="AE79" s="8"/>
      <c r="AF79" s="8"/>
      <c r="AG79" s="8"/>
      <c r="AH79" s="8"/>
      <c r="AI79" s="8"/>
      <c r="AJ79" s="162"/>
      <c r="AK79" s="163"/>
      <c r="AL79" s="164" t="s">
        <v>54</v>
      </c>
      <c r="AM79" s="165"/>
    </row>
    <row r="80" spans="1:39" ht="18.95" customHeight="1">
      <c r="C80" s="156" t="s">
        <v>66</v>
      </c>
      <c r="D80" s="75"/>
      <c r="E80" s="75"/>
      <c r="F80" s="75"/>
      <c r="G80" s="75"/>
      <c r="H80" s="75"/>
      <c r="I80" s="8"/>
      <c r="J80" s="171"/>
      <c r="K80" s="171"/>
      <c r="L80" s="171"/>
      <c r="M80" s="171"/>
      <c r="N80" s="39" t="s">
        <v>21</v>
      </c>
      <c r="O80" s="37" t="s">
        <v>65</v>
      </c>
      <c r="P80" s="8"/>
      <c r="Q80" s="8"/>
      <c r="R80" s="8"/>
      <c r="S80" s="8"/>
      <c r="T80" s="8"/>
      <c r="U80" s="8"/>
      <c r="V80" s="8"/>
      <c r="W80" s="8"/>
      <c r="X80" s="8"/>
      <c r="Y80" s="8"/>
      <c r="Z80" s="8"/>
      <c r="AA80" s="8"/>
      <c r="AB80" s="8"/>
      <c r="AC80" s="8"/>
      <c r="AD80" s="8"/>
      <c r="AE80" s="8"/>
      <c r="AF80" s="8"/>
      <c r="AG80" s="8"/>
      <c r="AH80" s="8"/>
      <c r="AI80" s="8"/>
      <c r="AJ80" s="162"/>
      <c r="AK80" s="163"/>
      <c r="AL80" s="164" t="s">
        <v>54</v>
      </c>
      <c r="AM80" s="165"/>
    </row>
    <row r="81" spans="1:39" ht="18.95" customHeight="1">
      <c r="C81" s="156" t="s">
        <v>93</v>
      </c>
      <c r="D81" s="75"/>
      <c r="E81" s="75"/>
      <c r="F81" s="75"/>
      <c r="G81" s="75"/>
      <c r="H81" s="75"/>
      <c r="I81" s="8"/>
      <c r="J81" s="171"/>
      <c r="K81" s="171"/>
      <c r="L81" s="171"/>
      <c r="M81" s="171"/>
      <c r="N81" s="39" t="s">
        <v>21</v>
      </c>
      <c r="O81" s="37" t="s">
        <v>65</v>
      </c>
      <c r="P81" s="8"/>
      <c r="Q81" s="8"/>
      <c r="R81" s="8"/>
      <c r="S81" s="8"/>
      <c r="T81" s="8"/>
      <c r="U81" s="8"/>
      <c r="V81" s="8"/>
      <c r="W81" s="8"/>
      <c r="X81" s="8"/>
      <c r="Y81" s="8"/>
      <c r="Z81" s="8"/>
      <c r="AA81" s="8"/>
      <c r="AB81" s="8"/>
      <c r="AC81" s="8"/>
      <c r="AD81" s="8"/>
      <c r="AE81" s="8"/>
      <c r="AF81" s="8"/>
      <c r="AG81" s="8"/>
      <c r="AH81" s="8"/>
      <c r="AI81" s="8"/>
      <c r="AJ81" s="162"/>
      <c r="AK81" s="163"/>
      <c r="AL81" s="164" t="s">
        <v>54</v>
      </c>
      <c r="AM81" s="165"/>
    </row>
    <row r="82" spans="1:39" ht="18.95" customHeight="1">
      <c r="C82" s="156" t="s">
        <v>94</v>
      </c>
      <c r="D82" s="75"/>
      <c r="E82" s="75"/>
      <c r="F82" s="75"/>
      <c r="G82" s="75"/>
      <c r="H82" s="75"/>
      <c r="I82" s="8"/>
      <c r="J82" s="171"/>
      <c r="K82" s="171"/>
      <c r="L82" s="171"/>
      <c r="M82" s="171"/>
      <c r="N82" s="39" t="s">
        <v>21</v>
      </c>
      <c r="O82" s="37" t="s">
        <v>65</v>
      </c>
      <c r="P82" s="8"/>
      <c r="Q82" s="8"/>
      <c r="R82" s="8"/>
      <c r="S82" s="8"/>
      <c r="T82" s="8"/>
      <c r="U82" s="8"/>
      <c r="V82" s="8"/>
      <c r="W82" s="8"/>
      <c r="X82" s="8"/>
      <c r="Y82" s="8"/>
      <c r="Z82" s="8"/>
      <c r="AA82" s="8"/>
      <c r="AB82" s="8"/>
      <c r="AC82" s="8"/>
      <c r="AD82" s="8"/>
      <c r="AE82" s="8"/>
      <c r="AF82" s="8"/>
      <c r="AG82" s="8"/>
      <c r="AH82" s="8"/>
      <c r="AI82" s="8"/>
      <c r="AJ82" s="162"/>
      <c r="AK82" s="163"/>
      <c r="AL82" s="164" t="s">
        <v>54</v>
      </c>
      <c r="AM82" s="165"/>
    </row>
    <row r="83" spans="1:39" ht="18.95" customHeight="1"/>
    <row r="84" spans="1:39" ht="18.95" customHeight="1">
      <c r="B84" t="s">
        <v>67</v>
      </c>
    </row>
    <row r="85" spans="1:39" ht="18.95" customHeight="1">
      <c r="C85" s="156" t="s">
        <v>68</v>
      </c>
      <c r="D85" s="75"/>
      <c r="E85" s="75"/>
      <c r="F85" s="75"/>
      <c r="G85" s="75"/>
      <c r="H85" s="75"/>
      <c r="I85" s="8"/>
      <c r="J85" s="7"/>
      <c r="K85" s="7"/>
      <c r="L85" s="7"/>
      <c r="M85" s="7"/>
      <c r="N85" s="7"/>
      <c r="O85" s="7"/>
      <c r="P85" s="7"/>
      <c r="Q85" s="7"/>
      <c r="R85" s="7"/>
      <c r="S85" s="7"/>
      <c r="T85" s="7"/>
      <c r="U85" s="7"/>
      <c r="V85" s="7"/>
      <c r="W85" s="7"/>
      <c r="X85" s="7"/>
      <c r="Y85" s="7"/>
      <c r="Z85" s="7"/>
      <c r="AA85" s="7"/>
      <c r="AB85" s="7"/>
      <c r="AC85" s="7"/>
      <c r="AD85" s="7"/>
      <c r="AE85" s="7"/>
      <c r="AF85" s="7"/>
      <c r="AG85" s="7"/>
      <c r="AH85" s="7"/>
      <c r="AI85" s="7"/>
      <c r="AJ85" s="167" t="s">
        <v>69</v>
      </c>
      <c r="AK85" s="168"/>
      <c r="AL85" s="169" t="s">
        <v>54</v>
      </c>
      <c r="AM85" s="170"/>
    </row>
    <row r="86" spans="1:39" ht="18.95" customHeight="1">
      <c r="C86" s="159" t="s">
        <v>70</v>
      </c>
      <c r="D86" s="160"/>
      <c r="E86" s="160"/>
      <c r="F86" s="160"/>
      <c r="G86" s="160"/>
      <c r="H86" s="160"/>
      <c r="I86" s="161"/>
      <c r="J86" s="166"/>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row>
    <row r="87" spans="1:39" ht="18.95" customHeight="1">
      <c r="C87" s="156" t="s">
        <v>71</v>
      </c>
      <c r="D87" s="75"/>
      <c r="E87" s="75"/>
      <c r="F87" s="75"/>
      <c r="G87" s="75"/>
      <c r="H87" s="75"/>
      <c r="I87" s="8"/>
      <c r="J87" s="157"/>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row>
    <row r="88" spans="1:39" ht="18.95" customHeight="1">
      <c r="C88" s="159" t="s">
        <v>72</v>
      </c>
      <c r="D88" s="160"/>
      <c r="E88" s="160"/>
      <c r="F88" s="160"/>
      <c r="G88" s="160"/>
      <c r="H88" s="160"/>
      <c r="I88" s="161"/>
      <c r="J88" s="157"/>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row>
    <row r="89" spans="1:39" ht="18.95" customHeight="1">
      <c r="C89" s="156" t="s">
        <v>73</v>
      </c>
      <c r="D89" s="75"/>
      <c r="E89" s="75"/>
      <c r="F89" s="75"/>
      <c r="G89" s="75"/>
      <c r="H89" s="75"/>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162"/>
      <c r="AK89" s="163"/>
      <c r="AL89" s="164" t="s">
        <v>54</v>
      </c>
      <c r="AM89" s="165"/>
    </row>
    <row r="90" spans="1:39" ht="18.95" customHeight="1">
      <c r="C90" s="156" t="s">
        <v>74</v>
      </c>
      <c r="D90" s="75"/>
      <c r="E90" s="75"/>
      <c r="F90" s="75"/>
      <c r="G90" s="75"/>
      <c r="H90" s="75"/>
      <c r="I90" s="8"/>
      <c r="J90" s="157"/>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row>
    <row r="91" spans="1:39" ht="18.95" customHeight="1">
      <c r="C91" s="156" t="s">
        <v>75</v>
      </c>
      <c r="D91" s="75"/>
      <c r="E91" s="75"/>
      <c r="F91" s="75"/>
      <c r="G91" s="75"/>
      <c r="H91" s="75"/>
      <c r="I91" s="8"/>
      <c r="J91" s="157"/>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row>
    <row r="92" spans="1:39" ht="18.95" customHeight="1">
      <c r="C92" s="156" t="s">
        <v>76</v>
      </c>
      <c r="D92" s="75"/>
      <c r="E92" s="75"/>
      <c r="F92" s="75"/>
      <c r="G92" s="75"/>
      <c r="H92" s="75"/>
      <c r="I92" s="8"/>
      <c r="J92" s="157"/>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row>
    <row r="93" spans="1:39" ht="18.95" customHeight="1"/>
    <row r="94" spans="1:39" ht="18.95" customHeight="1">
      <c r="A94" s="6" t="s">
        <v>119</v>
      </c>
      <c r="B94" s="1" t="s">
        <v>77</v>
      </c>
    </row>
    <row r="95" spans="1:39" ht="18.95" customHeight="1">
      <c r="C95" s="1" t="s">
        <v>78</v>
      </c>
    </row>
    <row r="96" spans="1:39"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sheetData>
  <mergeCells count="444">
    <mergeCell ref="K62:N62"/>
    <mergeCell ref="K56:N56"/>
    <mergeCell ref="A1:U1"/>
    <mergeCell ref="D53:F53"/>
    <mergeCell ref="AN37:AZ37"/>
    <mergeCell ref="AU38:AZ38"/>
    <mergeCell ref="G37:J38"/>
    <mergeCell ref="K37:N38"/>
    <mergeCell ref="AE37:AM38"/>
    <mergeCell ref="B37:C38"/>
    <mergeCell ref="AK42:AM42"/>
    <mergeCell ref="AN42:AQ42"/>
    <mergeCell ref="AN41:AQ41"/>
    <mergeCell ref="AH39:AI39"/>
    <mergeCell ref="AK39:AM39"/>
    <mergeCell ref="AN39:AQ39"/>
    <mergeCell ref="D44:F44"/>
    <mergeCell ref="D42:F42"/>
    <mergeCell ref="K41:N41"/>
    <mergeCell ref="D40:F40"/>
    <mergeCell ref="K39:N39"/>
    <mergeCell ref="K40:N40"/>
    <mergeCell ref="D39:F39"/>
    <mergeCell ref="R39:T39"/>
    <mergeCell ref="D43:F43"/>
    <mergeCell ref="B39:C45"/>
    <mergeCell ref="D41:F41"/>
    <mergeCell ref="AR39:AT39"/>
    <mergeCell ref="AU39:AW39"/>
    <mergeCell ref="AX39:AZ39"/>
    <mergeCell ref="AN38:AT38"/>
    <mergeCell ref="G39:J45"/>
    <mergeCell ref="D45:F45"/>
    <mergeCell ref="O40:Q40"/>
    <mergeCell ref="R40:T40"/>
    <mergeCell ref="U40:W40"/>
    <mergeCell ref="X40:Z40"/>
    <mergeCell ref="AA39:AD39"/>
    <mergeCell ref="AA37:AD38"/>
    <mergeCell ref="O38:T38"/>
    <mergeCell ref="U38:Z38"/>
    <mergeCell ref="O37:Z37"/>
    <mergeCell ref="AE39:AF39"/>
    <mergeCell ref="K42:N42"/>
    <mergeCell ref="K43:N43"/>
    <mergeCell ref="K44:N44"/>
    <mergeCell ref="K45:N45"/>
    <mergeCell ref="D37:F38"/>
    <mergeCell ref="O39:Q39"/>
    <mergeCell ref="U39:W39"/>
    <mergeCell ref="X39:Z39"/>
    <mergeCell ref="AU40:AW40"/>
    <mergeCell ref="AX40:AZ40"/>
    <mergeCell ref="O41:Q41"/>
    <mergeCell ref="R41:T41"/>
    <mergeCell ref="U41:W41"/>
    <mergeCell ref="X41:Z41"/>
    <mergeCell ref="AA41:AD41"/>
    <mergeCell ref="AE41:AF41"/>
    <mergeCell ref="AH41:AI41"/>
    <mergeCell ref="AK41:AM41"/>
    <mergeCell ref="AA40:AD40"/>
    <mergeCell ref="AE40:AF40"/>
    <mergeCell ref="AH40:AI40"/>
    <mergeCell ref="AK40:AM40"/>
    <mergeCell ref="AN40:AQ40"/>
    <mergeCell ref="AR40:AT40"/>
    <mergeCell ref="AR41:AT41"/>
    <mergeCell ref="AU41:AW41"/>
    <mergeCell ref="AX41:AZ41"/>
    <mergeCell ref="AX42:AZ42"/>
    <mergeCell ref="O43:Q43"/>
    <mergeCell ref="R43:T43"/>
    <mergeCell ref="U43:W43"/>
    <mergeCell ref="X43:Z43"/>
    <mergeCell ref="AA43:AD43"/>
    <mergeCell ref="AE43:AF43"/>
    <mergeCell ref="AH43:AI43"/>
    <mergeCell ref="AK43:AM43"/>
    <mergeCell ref="AN43:AQ43"/>
    <mergeCell ref="AR43:AT43"/>
    <mergeCell ref="AU43:AW43"/>
    <mergeCell ref="AX43:AZ43"/>
    <mergeCell ref="O42:Q42"/>
    <mergeCell ref="R42:T42"/>
    <mergeCell ref="U42:W42"/>
    <mergeCell ref="X42:Z42"/>
    <mergeCell ref="AA42:AD42"/>
    <mergeCell ref="AE42:AF42"/>
    <mergeCell ref="AH42:AI42"/>
    <mergeCell ref="AR42:AT42"/>
    <mergeCell ref="AU42:AW42"/>
    <mergeCell ref="O44:Q44"/>
    <mergeCell ref="R44:T44"/>
    <mergeCell ref="U44:W44"/>
    <mergeCell ref="X44:Z44"/>
    <mergeCell ref="AA44:AD44"/>
    <mergeCell ref="AX44:AZ44"/>
    <mergeCell ref="O45:Q45"/>
    <mergeCell ref="R45:T45"/>
    <mergeCell ref="U45:W45"/>
    <mergeCell ref="X45:Z45"/>
    <mergeCell ref="AA45:AD45"/>
    <mergeCell ref="AE45:AF45"/>
    <mergeCell ref="AH45:AI45"/>
    <mergeCell ref="AK45:AM45"/>
    <mergeCell ref="AN45:AQ45"/>
    <mergeCell ref="AE44:AF44"/>
    <mergeCell ref="AH44:AI44"/>
    <mergeCell ref="AK44:AM44"/>
    <mergeCell ref="AN44:AQ44"/>
    <mergeCell ref="AR44:AT44"/>
    <mergeCell ref="AU44:AW44"/>
    <mergeCell ref="AR45:AT45"/>
    <mergeCell ref="AU45:AW45"/>
    <mergeCell ref="AX45:AZ45"/>
    <mergeCell ref="AR46:AT46"/>
    <mergeCell ref="AU46:AW46"/>
    <mergeCell ref="AX46:AZ46"/>
    <mergeCell ref="O47:Q47"/>
    <mergeCell ref="R47:T47"/>
    <mergeCell ref="U47:W47"/>
    <mergeCell ref="X47:Z47"/>
    <mergeCell ref="AA47:AD47"/>
    <mergeCell ref="AX47:AZ47"/>
    <mergeCell ref="AE47:AF47"/>
    <mergeCell ref="AH47:AI47"/>
    <mergeCell ref="AK47:AM47"/>
    <mergeCell ref="AN47:AQ47"/>
    <mergeCell ref="AR47:AT47"/>
    <mergeCell ref="AU47:AW47"/>
    <mergeCell ref="O46:Q46"/>
    <mergeCell ref="R46:T46"/>
    <mergeCell ref="U46:W46"/>
    <mergeCell ref="X46:Z46"/>
    <mergeCell ref="AA46:AD46"/>
    <mergeCell ref="AE46:AF46"/>
    <mergeCell ref="AH46:AI46"/>
    <mergeCell ref="AK46:AM46"/>
    <mergeCell ref="AN46:AQ46"/>
    <mergeCell ref="AR48:AT48"/>
    <mergeCell ref="AU48:AW48"/>
    <mergeCell ref="AX48:AZ48"/>
    <mergeCell ref="O49:Q49"/>
    <mergeCell ref="R49:T49"/>
    <mergeCell ref="U49:W49"/>
    <mergeCell ref="X49:Z49"/>
    <mergeCell ref="AA49:AD49"/>
    <mergeCell ref="AE49:AF49"/>
    <mergeCell ref="AH49:AI49"/>
    <mergeCell ref="AK49:AM49"/>
    <mergeCell ref="AN49:AQ49"/>
    <mergeCell ref="AR49:AT49"/>
    <mergeCell ref="AU49:AW49"/>
    <mergeCell ref="AX49:AZ49"/>
    <mergeCell ref="O48:Q48"/>
    <mergeCell ref="R48:T48"/>
    <mergeCell ref="U48:W48"/>
    <mergeCell ref="X48:Z48"/>
    <mergeCell ref="AA48:AD48"/>
    <mergeCell ref="AE48:AF48"/>
    <mergeCell ref="AH48:AI48"/>
    <mergeCell ref="AK48:AM48"/>
    <mergeCell ref="AN48:AQ48"/>
    <mergeCell ref="O50:Q50"/>
    <mergeCell ref="R50:T50"/>
    <mergeCell ref="U50:W50"/>
    <mergeCell ref="X50:Z50"/>
    <mergeCell ref="AA50:AD50"/>
    <mergeCell ref="AX50:AZ50"/>
    <mergeCell ref="O51:Q51"/>
    <mergeCell ref="R51:T51"/>
    <mergeCell ref="U51:W51"/>
    <mergeCell ref="X51:Z51"/>
    <mergeCell ref="AA51:AD51"/>
    <mergeCell ref="AE51:AF51"/>
    <mergeCell ref="AH51:AI51"/>
    <mergeCell ref="AK51:AM51"/>
    <mergeCell ref="AN51:AQ51"/>
    <mergeCell ref="AE50:AF50"/>
    <mergeCell ref="AH50:AI50"/>
    <mergeCell ref="AK50:AM50"/>
    <mergeCell ref="AN50:AQ50"/>
    <mergeCell ref="AR50:AT50"/>
    <mergeCell ref="AU50:AW50"/>
    <mergeCell ref="AR51:AT51"/>
    <mergeCell ref="AU51:AW51"/>
    <mergeCell ref="AX51:AZ51"/>
    <mergeCell ref="AU52:AW52"/>
    <mergeCell ref="AX52:AZ52"/>
    <mergeCell ref="O53:Q53"/>
    <mergeCell ref="R53:T53"/>
    <mergeCell ref="U53:W53"/>
    <mergeCell ref="X53:Z53"/>
    <mergeCell ref="AA53:AD53"/>
    <mergeCell ref="AX53:AZ53"/>
    <mergeCell ref="AE53:AF53"/>
    <mergeCell ref="AH53:AI53"/>
    <mergeCell ref="AK53:AM53"/>
    <mergeCell ref="AN53:AQ53"/>
    <mergeCell ref="AR53:AT53"/>
    <mergeCell ref="AU53:AW53"/>
    <mergeCell ref="O52:Q52"/>
    <mergeCell ref="R52:T52"/>
    <mergeCell ref="U52:W52"/>
    <mergeCell ref="X52:Z52"/>
    <mergeCell ref="AA52:AD52"/>
    <mergeCell ref="AE52:AF52"/>
    <mergeCell ref="AH52:AI52"/>
    <mergeCell ref="AK52:AM52"/>
    <mergeCell ref="AN52:AQ52"/>
    <mergeCell ref="AX57:AZ57"/>
    <mergeCell ref="AE57:AF57"/>
    <mergeCell ref="AH57:AI57"/>
    <mergeCell ref="AK57:AM57"/>
    <mergeCell ref="AN57:AQ57"/>
    <mergeCell ref="AR57:AT57"/>
    <mergeCell ref="AU57:AW57"/>
    <mergeCell ref="AK55:AM55"/>
    <mergeCell ref="AN55:AQ55"/>
    <mergeCell ref="AU54:AW54"/>
    <mergeCell ref="AX54:AZ54"/>
    <mergeCell ref="O55:Q55"/>
    <mergeCell ref="R55:T55"/>
    <mergeCell ref="U55:W55"/>
    <mergeCell ref="X55:Z55"/>
    <mergeCell ref="AA55:AD55"/>
    <mergeCell ref="AE55:AF55"/>
    <mergeCell ref="AH55:AI55"/>
    <mergeCell ref="O54:Q54"/>
    <mergeCell ref="R54:T54"/>
    <mergeCell ref="U54:W54"/>
    <mergeCell ref="X54:Z54"/>
    <mergeCell ref="AA54:AD54"/>
    <mergeCell ref="AE54:AF54"/>
    <mergeCell ref="AH54:AI54"/>
    <mergeCell ref="AK54:AM54"/>
    <mergeCell ref="AN54:AQ54"/>
    <mergeCell ref="D52:F52"/>
    <mergeCell ref="K52:N52"/>
    <mergeCell ref="D56:F56"/>
    <mergeCell ref="O57:Q57"/>
    <mergeCell ref="R57:T57"/>
    <mergeCell ref="U57:W57"/>
    <mergeCell ref="X57:Z57"/>
    <mergeCell ref="AA57:AD57"/>
    <mergeCell ref="AR54:AT54"/>
    <mergeCell ref="AR52:AT52"/>
    <mergeCell ref="AA56:AD56"/>
    <mergeCell ref="AE56:AF56"/>
    <mergeCell ref="AH56:AI56"/>
    <mergeCell ref="AK56:AM56"/>
    <mergeCell ref="AN56:AQ56"/>
    <mergeCell ref="A3:BA3"/>
    <mergeCell ref="B65:H65"/>
    <mergeCell ref="J65:AM65"/>
    <mergeCell ref="B68:H68"/>
    <mergeCell ref="J68:AI68"/>
    <mergeCell ref="AJ68:AK68"/>
    <mergeCell ref="AL68:AM68"/>
    <mergeCell ref="AR55:AT55"/>
    <mergeCell ref="AU55:AW55"/>
    <mergeCell ref="AX55:AZ55"/>
    <mergeCell ref="B46:C51"/>
    <mergeCell ref="D46:F46"/>
    <mergeCell ref="D47:F47"/>
    <mergeCell ref="K53:N53"/>
    <mergeCell ref="D54:F54"/>
    <mergeCell ref="K54:N54"/>
    <mergeCell ref="D55:F55"/>
    <mergeCell ref="K55:N55"/>
    <mergeCell ref="D57:F57"/>
    <mergeCell ref="K57:N57"/>
    <mergeCell ref="G52:J57"/>
    <mergeCell ref="K49:N49"/>
    <mergeCell ref="D50:F50"/>
    <mergeCell ref="K50:N50"/>
    <mergeCell ref="K48:N48"/>
    <mergeCell ref="C75:H75"/>
    <mergeCell ref="AJ75:AK75"/>
    <mergeCell ref="AL75:AM75"/>
    <mergeCell ref="AJ76:AK76"/>
    <mergeCell ref="AL76:AM76"/>
    <mergeCell ref="C76:J76"/>
    <mergeCell ref="C73:H73"/>
    <mergeCell ref="AJ73:AK73"/>
    <mergeCell ref="AL73:AM73"/>
    <mergeCell ref="C74:H74"/>
    <mergeCell ref="AJ74:AK74"/>
    <mergeCell ref="AL74:AM74"/>
    <mergeCell ref="G46:J51"/>
    <mergeCell ref="K46:N46"/>
    <mergeCell ref="K47:N47"/>
    <mergeCell ref="C72:H72"/>
    <mergeCell ref="AJ72:AK72"/>
    <mergeCell ref="AL72:AM72"/>
    <mergeCell ref="D48:F48"/>
    <mergeCell ref="D49:F49"/>
    <mergeCell ref="B52:C57"/>
    <mergeCell ref="D51:F51"/>
    <mergeCell ref="K51:N51"/>
    <mergeCell ref="C85:H85"/>
    <mergeCell ref="AJ85:AK85"/>
    <mergeCell ref="AL85:AM85"/>
    <mergeCell ref="C79:H79"/>
    <mergeCell ref="J79:M79"/>
    <mergeCell ref="AJ79:AK79"/>
    <mergeCell ref="AL79:AM79"/>
    <mergeCell ref="C80:H80"/>
    <mergeCell ref="J80:M80"/>
    <mergeCell ref="AJ80:AK80"/>
    <mergeCell ref="AL80:AM80"/>
    <mergeCell ref="C81:H81"/>
    <mergeCell ref="AL81:AM81"/>
    <mergeCell ref="J81:M81"/>
    <mergeCell ref="AJ81:AK81"/>
    <mergeCell ref="C82:H82"/>
    <mergeCell ref="J82:M82"/>
    <mergeCell ref="AJ82:AK82"/>
    <mergeCell ref="AL82:AM82"/>
    <mergeCell ref="C92:H92"/>
    <mergeCell ref="J92:AM92"/>
    <mergeCell ref="C86:I86"/>
    <mergeCell ref="C89:H89"/>
    <mergeCell ref="AJ89:AK89"/>
    <mergeCell ref="AL89:AM89"/>
    <mergeCell ref="C90:H90"/>
    <mergeCell ref="J90:AM90"/>
    <mergeCell ref="C91:H91"/>
    <mergeCell ref="J91:AM91"/>
    <mergeCell ref="C88:I88"/>
    <mergeCell ref="J86:AM86"/>
    <mergeCell ref="J87:AM87"/>
    <mergeCell ref="J88:AM88"/>
    <mergeCell ref="C87:H87"/>
    <mergeCell ref="D59:F59"/>
    <mergeCell ref="K59:N59"/>
    <mergeCell ref="O59:Q59"/>
    <mergeCell ref="R59:T59"/>
    <mergeCell ref="U59:W59"/>
    <mergeCell ref="O56:Q56"/>
    <mergeCell ref="R56:T56"/>
    <mergeCell ref="U56:W56"/>
    <mergeCell ref="X56:Z56"/>
    <mergeCell ref="AK59:AM59"/>
    <mergeCell ref="AN59:AQ59"/>
    <mergeCell ref="AR59:AT59"/>
    <mergeCell ref="AU59:AW59"/>
    <mergeCell ref="AX59:AZ59"/>
    <mergeCell ref="AR56:AT56"/>
    <mergeCell ref="AU56:AW56"/>
    <mergeCell ref="AX56:AZ56"/>
    <mergeCell ref="B58:C63"/>
    <mergeCell ref="D58:F58"/>
    <mergeCell ref="G58:J63"/>
    <mergeCell ref="K58:N58"/>
    <mergeCell ref="O58:Q58"/>
    <mergeCell ref="R58:T58"/>
    <mergeCell ref="U58:W58"/>
    <mergeCell ref="X58:Z58"/>
    <mergeCell ref="AA58:AD58"/>
    <mergeCell ref="AE58:AF58"/>
    <mergeCell ref="AH58:AI58"/>
    <mergeCell ref="AK58:AM58"/>
    <mergeCell ref="AN58:AQ58"/>
    <mergeCell ref="AR58:AT58"/>
    <mergeCell ref="AU58:AW58"/>
    <mergeCell ref="AX58:AZ58"/>
    <mergeCell ref="O60:Q60"/>
    <mergeCell ref="R60:T60"/>
    <mergeCell ref="U60:W60"/>
    <mergeCell ref="X60:Z60"/>
    <mergeCell ref="AA60:AD60"/>
    <mergeCell ref="AE60:AF60"/>
    <mergeCell ref="AH60:AI60"/>
    <mergeCell ref="X59:Z59"/>
    <mergeCell ref="AA59:AD59"/>
    <mergeCell ref="AE59:AF59"/>
    <mergeCell ref="AH59:AI59"/>
    <mergeCell ref="AE62:AF62"/>
    <mergeCell ref="AH62:AI62"/>
    <mergeCell ref="AK62:AM62"/>
    <mergeCell ref="AK60:AM60"/>
    <mergeCell ref="AN60:AQ60"/>
    <mergeCell ref="AR60:AT60"/>
    <mergeCell ref="AU60:AW60"/>
    <mergeCell ref="AX60:AZ60"/>
    <mergeCell ref="D61:F61"/>
    <mergeCell ref="K61:N61"/>
    <mergeCell ref="O61:Q61"/>
    <mergeCell ref="R61:T61"/>
    <mergeCell ref="U61:W61"/>
    <mergeCell ref="X61:Z61"/>
    <mergeCell ref="AA61:AD61"/>
    <mergeCell ref="AE61:AF61"/>
    <mergeCell ref="AH61:AI61"/>
    <mergeCell ref="AK61:AM61"/>
    <mergeCell ref="AN61:AQ61"/>
    <mergeCell ref="AR61:AT61"/>
    <mergeCell ref="AU61:AW61"/>
    <mergeCell ref="AX61:AZ61"/>
    <mergeCell ref="D60:F60"/>
    <mergeCell ref="K60:N60"/>
    <mergeCell ref="AN62:AQ62"/>
    <mergeCell ref="AR62:AT62"/>
    <mergeCell ref="AU62:AW62"/>
    <mergeCell ref="AX62:AZ62"/>
    <mergeCell ref="D63:F63"/>
    <mergeCell ref="K63:N63"/>
    <mergeCell ref="O63:Q63"/>
    <mergeCell ref="R63:T63"/>
    <mergeCell ref="U63:W63"/>
    <mergeCell ref="X63:Z63"/>
    <mergeCell ref="AA63:AD63"/>
    <mergeCell ref="AE63:AF63"/>
    <mergeCell ref="AH63:AI63"/>
    <mergeCell ref="AK63:AM63"/>
    <mergeCell ref="AN63:AQ63"/>
    <mergeCell ref="AR63:AT63"/>
    <mergeCell ref="AU63:AW63"/>
    <mergeCell ref="AX63:AZ63"/>
    <mergeCell ref="D62:F62"/>
    <mergeCell ref="O62:Q62"/>
    <mergeCell ref="R62:T62"/>
    <mergeCell ref="U62:W62"/>
    <mergeCell ref="X62:Z62"/>
    <mergeCell ref="AA62:AD62"/>
    <mergeCell ref="I28:J29"/>
    <mergeCell ref="K28:AZ29"/>
    <mergeCell ref="I30:J31"/>
    <mergeCell ref="K30:AZ31"/>
    <mergeCell ref="I32:J33"/>
    <mergeCell ref="K32:AZ33"/>
    <mergeCell ref="B6:H8"/>
    <mergeCell ref="J6:AZ8"/>
    <mergeCell ref="B9:H11"/>
    <mergeCell ref="J9:AZ11"/>
    <mergeCell ref="B12:H16"/>
    <mergeCell ref="J12:AZ16"/>
    <mergeCell ref="B17:H24"/>
    <mergeCell ref="J17:AZ24"/>
    <mergeCell ref="F26:H27"/>
    <mergeCell ref="I26:J27"/>
    <mergeCell ref="K26:AZ27"/>
  </mergeCells>
  <phoneticPr fontId="1"/>
  <conditionalFormatting sqref="D39:D57 D64">
    <cfRule type="expression" dxfId="10" priority="7">
      <formula>MOD(ROW(),2)</formula>
    </cfRule>
  </conditionalFormatting>
  <conditionalFormatting sqref="AN64:AO64 AX64 AU64 AR64 AJ64:AK64 AG64:AH64 AE64 AA64 X64 U64 R64 O64">
    <cfRule type="expression" dxfId="9" priority="6">
      <formula>MOD(ROW(),2)</formula>
    </cfRule>
  </conditionalFormatting>
  <conditionalFormatting sqref="D58:D63">
    <cfRule type="expression" dxfId="8" priority="5">
      <formula>MOD(ROW(),2)</formula>
    </cfRule>
  </conditionalFormatting>
  <conditionalFormatting sqref="O58:O63 R58:R63 U58:U63 X58:X63 AA58:AA63 AE58:AE63 AG58:AH63 AJ58:AK63 AU58:AU63 AX58:AX63 AN58:AO63 AR58:AR63">
    <cfRule type="expression" dxfId="7" priority="1">
      <formula>MOD(ROW(),2)</formula>
    </cfRule>
  </conditionalFormatting>
  <conditionalFormatting sqref="O39 R39 U39 X39 AA39 AE39 AG39:AH39 AN39:AO39 AJ39:AK39 AR39 AU39 AX39">
    <cfRule type="expression" dxfId="6" priority="3">
      <formula>MOD(ROW(),2)</formula>
    </cfRule>
  </conditionalFormatting>
  <conditionalFormatting sqref="O40:O57 R40:R57 U40:U57 X40:X57 AA40:AA57 AE40:AE57 AG40:AH57 AJ40:AK57 AU40:AU57 AX40:AX57 AN40:AO57 AR40:AR57">
    <cfRule type="expression" dxfId="5" priority="2">
      <formula>MOD(ROW(),2)</formula>
    </cfRule>
  </conditionalFormatting>
  <dataValidations count="2">
    <dataValidation type="list" allowBlank="1" showInputMessage="1" showErrorMessage="1" sqref="K39:K64 L63:N64 L39:N55 L57:N61">
      <formula1>"〇"</formula1>
    </dataValidation>
    <dataValidation type="list" allowBlank="1" showInputMessage="1" showErrorMessage="1" sqref="J68:AI68">
      <formula1>"２２時から５時まで,２３時から５時まで"</formula1>
    </dataValidation>
  </dataValidations>
  <pageMargins left="0.51181102362204722" right="0.31496062992125984" top="0.35433070866141736" bottom="0.35433070866141736" header="0.31496062992125984" footer="0.31496062992125984"/>
  <pageSetup paperSize="9" orientation="landscape" blackAndWhite="1" r:id="rId1"/>
  <rowBreaks count="2" manualBreakCount="2">
    <brk id="34" max="16383" man="1"/>
    <brk id="69"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85"/>
  <sheetViews>
    <sheetView view="pageBreakPreview" zoomScale="98" zoomScaleNormal="100" zoomScaleSheetLayoutView="98" workbookViewId="0">
      <selection activeCell="L49" sqref="L49"/>
    </sheetView>
  </sheetViews>
  <sheetFormatPr defaultRowHeight="13.5"/>
  <cols>
    <col min="1" max="85" width="2.625" customWidth="1"/>
  </cols>
  <sheetData>
    <row r="1" spans="1:56" ht="20.100000000000001" customHeight="1">
      <c r="A1" s="70" t="str">
        <f>IF(表紙!P14="","",表紙!P14)</f>
        <v/>
      </c>
      <c r="B1" s="70"/>
      <c r="C1" s="70"/>
      <c r="D1" s="70"/>
      <c r="E1" s="70"/>
      <c r="F1" s="70"/>
      <c r="G1" s="70"/>
      <c r="H1" s="70"/>
      <c r="I1" s="70"/>
      <c r="J1" s="70"/>
      <c r="K1" s="70"/>
      <c r="L1" s="70"/>
      <c r="M1" s="70"/>
      <c r="N1" s="70"/>
      <c r="O1" s="70"/>
      <c r="P1" s="70"/>
      <c r="Q1" s="70"/>
      <c r="R1" s="70"/>
      <c r="S1" s="70"/>
      <c r="T1" s="70"/>
      <c r="U1" s="70"/>
      <c r="V1" s="4"/>
      <c r="W1" s="4"/>
      <c r="X1" s="4"/>
      <c r="Y1" s="4"/>
      <c r="Z1" s="4"/>
      <c r="AA1" s="4"/>
      <c r="AB1" s="4"/>
      <c r="AC1" s="4"/>
      <c r="AD1" s="4"/>
      <c r="AE1" s="4"/>
      <c r="AF1" s="4"/>
    </row>
    <row r="2" spans="1:56" ht="8.1" customHeight="1"/>
    <row r="3" spans="1:56" ht="15.95" customHeight="1">
      <c r="A3" s="175" t="s">
        <v>91</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24"/>
      <c r="BC3" s="24"/>
      <c r="BD3" s="24"/>
    </row>
    <row r="4" spans="1:56" ht="8.1" customHeight="1"/>
    <row r="5" spans="1:56" ht="18" customHeight="1">
      <c r="A5" s="6" t="s">
        <v>16</v>
      </c>
      <c r="B5" s="1" t="s">
        <v>79</v>
      </c>
      <c r="C5" s="1"/>
      <c r="D5" s="1"/>
      <c r="E5" s="1"/>
      <c r="F5" s="1"/>
    </row>
    <row r="6" spans="1:56" ht="8.1" customHeight="1"/>
    <row r="7" spans="1:56" ht="18" customHeight="1">
      <c r="A7" s="6" t="s">
        <v>18</v>
      </c>
      <c r="B7" s="1" t="s">
        <v>19</v>
      </c>
      <c r="C7" s="1"/>
      <c r="D7" s="1"/>
      <c r="E7" s="1"/>
      <c r="F7" s="1"/>
    </row>
    <row r="8" spans="1:56" ht="5.0999999999999996" customHeight="1" thickBot="1"/>
    <row r="9" spans="1:56" ht="18" customHeight="1">
      <c r="B9" s="248" t="s">
        <v>24</v>
      </c>
      <c r="C9" s="223"/>
      <c r="D9" s="221" t="s">
        <v>25</v>
      </c>
      <c r="E9" s="222"/>
      <c r="F9" s="223"/>
      <c r="G9" s="233" t="s">
        <v>26</v>
      </c>
      <c r="H9" s="234"/>
      <c r="I9" s="234"/>
      <c r="J9" s="234"/>
      <c r="K9" s="237" t="s">
        <v>27</v>
      </c>
      <c r="L9" s="238"/>
      <c r="M9" s="234"/>
      <c r="N9" s="239"/>
      <c r="O9" s="214" t="s">
        <v>28</v>
      </c>
      <c r="P9" s="214"/>
      <c r="Q9" s="214"/>
      <c r="R9" s="214"/>
      <c r="S9" s="214"/>
      <c r="T9" s="214"/>
      <c r="U9" s="214"/>
      <c r="V9" s="214"/>
      <c r="W9" s="214"/>
      <c r="X9" s="214"/>
      <c r="Y9" s="215"/>
      <c r="Z9" s="216"/>
      <c r="AA9" s="207" t="s">
        <v>29</v>
      </c>
      <c r="AB9" s="208"/>
      <c r="AC9" s="208"/>
      <c r="AD9" s="209"/>
      <c r="AE9" s="242" t="s">
        <v>85</v>
      </c>
      <c r="AF9" s="243"/>
      <c r="AG9" s="243"/>
      <c r="AH9" s="243"/>
      <c r="AI9" s="243"/>
      <c r="AJ9" s="243"/>
      <c r="AK9" s="243"/>
      <c r="AL9" s="243"/>
      <c r="AM9" s="244"/>
      <c r="AN9" s="229" t="s">
        <v>30</v>
      </c>
      <c r="AO9" s="230"/>
      <c r="AP9" s="230"/>
      <c r="AQ9" s="230"/>
      <c r="AR9" s="230"/>
      <c r="AS9" s="230"/>
      <c r="AT9" s="230"/>
      <c r="AU9" s="230"/>
      <c r="AV9" s="230"/>
      <c r="AW9" s="230"/>
      <c r="AX9" s="230"/>
      <c r="AY9" s="230"/>
      <c r="AZ9" s="231"/>
      <c r="BA9" s="42"/>
    </row>
    <row r="10" spans="1:56" ht="18" customHeight="1" thickBot="1">
      <c r="B10" s="249"/>
      <c r="C10" s="226"/>
      <c r="D10" s="224"/>
      <c r="E10" s="225"/>
      <c r="F10" s="226"/>
      <c r="G10" s="235"/>
      <c r="H10" s="236"/>
      <c r="I10" s="236"/>
      <c r="J10" s="236"/>
      <c r="K10" s="240"/>
      <c r="L10" s="236"/>
      <c r="M10" s="236"/>
      <c r="N10" s="241"/>
      <c r="O10" s="200" t="s">
        <v>31</v>
      </c>
      <c r="P10" s="200"/>
      <c r="Q10" s="200"/>
      <c r="R10" s="200"/>
      <c r="S10" s="201"/>
      <c r="T10" s="202"/>
      <c r="U10" s="213" t="s">
        <v>23</v>
      </c>
      <c r="V10" s="200"/>
      <c r="W10" s="200"/>
      <c r="X10" s="200"/>
      <c r="Y10" s="201"/>
      <c r="Z10" s="202"/>
      <c r="AA10" s="210"/>
      <c r="AB10" s="211"/>
      <c r="AC10" s="211"/>
      <c r="AD10" s="212"/>
      <c r="AE10" s="245"/>
      <c r="AF10" s="246"/>
      <c r="AG10" s="246"/>
      <c r="AH10" s="246"/>
      <c r="AI10" s="246"/>
      <c r="AJ10" s="246"/>
      <c r="AK10" s="246"/>
      <c r="AL10" s="246"/>
      <c r="AM10" s="247"/>
      <c r="AN10" s="199" t="s">
        <v>31</v>
      </c>
      <c r="AO10" s="200"/>
      <c r="AP10" s="200"/>
      <c r="AQ10" s="200"/>
      <c r="AR10" s="200"/>
      <c r="AS10" s="201"/>
      <c r="AT10" s="202"/>
      <c r="AU10" s="213" t="s">
        <v>23</v>
      </c>
      <c r="AV10" s="200"/>
      <c r="AW10" s="200"/>
      <c r="AX10" s="200"/>
      <c r="AY10" s="200"/>
      <c r="AZ10" s="232"/>
      <c r="BA10" s="42"/>
    </row>
    <row r="11" spans="1:56" ht="18" customHeight="1">
      <c r="B11" s="125" t="s">
        <v>32</v>
      </c>
      <c r="C11" s="126"/>
      <c r="D11" s="254" t="s">
        <v>20</v>
      </c>
      <c r="E11" s="132"/>
      <c r="F11" s="133"/>
      <c r="G11" s="134" t="s">
        <v>81</v>
      </c>
      <c r="H11" s="135"/>
      <c r="I11" s="135"/>
      <c r="J11" s="135"/>
      <c r="K11" s="143"/>
      <c r="L11" s="144"/>
      <c r="M11" s="144"/>
      <c r="N11" s="145"/>
      <c r="O11" s="193">
        <v>1.5</v>
      </c>
      <c r="P11" s="194"/>
      <c r="Q11" s="194"/>
      <c r="R11" s="196">
        <v>760</v>
      </c>
      <c r="S11" s="194"/>
      <c r="T11" s="197"/>
      <c r="U11" s="195">
        <v>224</v>
      </c>
      <c r="V11" s="194"/>
      <c r="W11" s="194"/>
      <c r="X11" s="196">
        <v>90</v>
      </c>
      <c r="Y11" s="194"/>
      <c r="Z11" s="197"/>
      <c r="AA11" s="206">
        <v>2950</v>
      </c>
      <c r="AB11" s="194"/>
      <c r="AC11" s="194"/>
      <c r="AD11" s="197"/>
      <c r="AE11" s="217">
        <v>1</v>
      </c>
      <c r="AF11" s="194"/>
      <c r="AG11" s="22" t="s">
        <v>34</v>
      </c>
      <c r="AH11" s="250">
        <v>25</v>
      </c>
      <c r="AI11" s="194"/>
      <c r="AJ11" s="23" t="s">
        <v>35</v>
      </c>
      <c r="AK11" s="196">
        <v>90</v>
      </c>
      <c r="AL11" s="194"/>
      <c r="AM11" s="198"/>
      <c r="AN11" s="251">
        <f>1500-U11-U11</f>
        <v>1052</v>
      </c>
      <c r="AO11" s="252"/>
      <c r="AP11" s="253"/>
      <c r="AQ11" s="253"/>
      <c r="AR11" s="196">
        <f>R11-X11-X11</f>
        <v>580</v>
      </c>
      <c r="AS11" s="194"/>
      <c r="AT11" s="197"/>
      <c r="AU11" s="195">
        <v>224</v>
      </c>
      <c r="AV11" s="194"/>
      <c r="AW11" s="194"/>
      <c r="AX11" s="196">
        <v>90</v>
      </c>
      <c r="AY11" s="194"/>
      <c r="AZ11" s="198"/>
      <c r="BA11" s="38"/>
      <c r="BB11" s="4"/>
    </row>
    <row r="12" spans="1:56" ht="18" customHeight="1">
      <c r="B12" s="127"/>
      <c r="C12" s="128"/>
      <c r="D12" s="111" t="s">
        <v>36</v>
      </c>
      <c r="E12" s="119"/>
      <c r="F12" s="120"/>
      <c r="G12" s="203"/>
      <c r="H12" s="204"/>
      <c r="I12" s="204"/>
      <c r="J12" s="138"/>
      <c r="K12" s="121"/>
      <c r="L12" s="122"/>
      <c r="M12" s="122"/>
      <c r="N12" s="123"/>
      <c r="O12" s="115">
        <v>1.5</v>
      </c>
      <c r="P12" s="119"/>
      <c r="Q12" s="119"/>
      <c r="R12" s="90">
        <v>750</v>
      </c>
      <c r="S12" s="119"/>
      <c r="T12" s="124"/>
      <c r="U12" s="92">
        <v>227</v>
      </c>
      <c r="V12" s="119"/>
      <c r="W12" s="119"/>
      <c r="X12" s="90">
        <v>90</v>
      </c>
      <c r="Y12" s="119"/>
      <c r="Z12" s="124"/>
      <c r="AA12" s="116">
        <v>2910</v>
      </c>
      <c r="AB12" s="119"/>
      <c r="AC12" s="119"/>
      <c r="AD12" s="124"/>
      <c r="AE12" s="117">
        <v>1</v>
      </c>
      <c r="AF12" s="119"/>
      <c r="AG12" s="13" t="s">
        <v>34</v>
      </c>
      <c r="AH12" s="118">
        <v>25</v>
      </c>
      <c r="AI12" s="119"/>
      <c r="AJ12" s="14" t="s">
        <v>35</v>
      </c>
      <c r="AK12" s="90">
        <v>90</v>
      </c>
      <c r="AL12" s="119"/>
      <c r="AM12" s="120"/>
      <c r="AN12" s="87">
        <f>1500-U12-U12</f>
        <v>1046</v>
      </c>
      <c r="AO12" s="88"/>
      <c r="AP12" s="89"/>
      <c r="AQ12" s="89"/>
      <c r="AR12" s="90">
        <f>R12-X12-X12</f>
        <v>570</v>
      </c>
      <c r="AS12" s="119"/>
      <c r="AT12" s="124"/>
      <c r="AU12" s="92">
        <v>227</v>
      </c>
      <c r="AV12" s="119"/>
      <c r="AW12" s="119"/>
      <c r="AX12" s="90">
        <v>90</v>
      </c>
      <c r="AY12" s="119"/>
      <c r="AZ12" s="120"/>
      <c r="BA12" s="38"/>
      <c r="BB12" s="4"/>
    </row>
    <row r="13" spans="1:56" ht="18" customHeight="1">
      <c r="B13" s="127"/>
      <c r="C13" s="128"/>
      <c r="D13" s="111" t="s">
        <v>37</v>
      </c>
      <c r="E13" s="119"/>
      <c r="F13" s="120"/>
      <c r="G13" s="203"/>
      <c r="H13" s="204"/>
      <c r="I13" s="204"/>
      <c r="J13" s="138"/>
      <c r="K13" s="121"/>
      <c r="L13" s="122"/>
      <c r="M13" s="122"/>
      <c r="N13" s="123"/>
      <c r="O13" s="115">
        <v>1.5</v>
      </c>
      <c r="P13" s="119"/>
      <c r="Q13" s="119"/>
      <c r="R13" s="90">
        <v>740</v>
      </c>
      <c r="S13" s="119"/>
      <c r="T13" s="124"/>
      <c r="U13" s="92">
        <v>230</v>
      </c>
      <c r="V13" s="119"/>
      <c r="W13" s="119"/>
      <c r="X13" s="90">
        <v>90</v>
      </c>
      <c r="Y13" s="119"/>
      <c r="Z13" s="124"/>
      <c r="AA13" s="116">
        <v>2870</v>
      </c>
      <c r="AB13" s="119"/>
      <c r="AC13" s="119"/>
      <c r="AD13" s="124"/>
      <c r="AE13" s="117">
        <v>1</v>
      </c>
      <c r="AF13" s="119"/>
      <c r="AG13" s="13" t="s">
        <v>34</v>
      </c>
      <c r="AH13" s="118">
        <v>25</v>
      </c>
      <c r="AI13" s="119"/>
      <c r="AJ13" s="14" t="s">
        <v>35</v>
      </c>
      <c r="AK13" s="90">
        <v>90</v>
      </c>
      <c r="AL13" s="119"/>
      <c r="AM13" s="120"/>
      <c r="AN13" s="87">
        <f>1500-U13-U13</f>
        <v>1040</v>
      </c>
      <c r="AO13" s="88"/>
      <c r="AP13" s="89"/>
      <c r="AQ13" s="89"/>
      <c r="AR13" s="90">
        <f>R13-X13-X13</f>
        <v>560</v>
      </c>
      <c r="AS13" s="119"/>
      <c r="AT13" s="124"/>
      <c r="AU13" s="92">
        <v>230</v>
      </c>
      <c r="AV13" s="119"/>
      <c r="AW13" s="119"/>
      <c r="AX13" s="90">
        <v>90</v>
      </c>
      <c r="AY13" s="119"/>
      <c r="AZ13" s="120"/>
      <c r="BA13" s="38"/>
      <c r="BB13" s="4"/>
    </row>
    <row r="14" spans="1:56" ht="18" customHeight="1">
      <c r="B14" s="127"/>
      <c r="C14" s="128"/>
      <c r="D14" s="111" t="s">
        <v>38</v>
      </c>
      <c r="E14" s="119"/>
      <c r="F14" s="120"/>
      <c r="G14" s="203"/>
      <c r="H14" s="204"/>
      <c r="I14" s="204"/>
      <c r="J14" s="138"/>
      <c r="K14" s="121"/>
      <c r="L14" s="122"/>
      <c r="M14" s="122"/>
      <c r="N14" s="123"/>
      <c r="O14" s="115">
        <v>1.5</v>
      </c>
      <c r="P14" s="119"/>
      <c r="Q14" s="119"/>
      <c r="R14" s="90">
        <v>730</v>
      </c>
      <c r="S14" s="119"/>
      <c r="T14" s="124"/>
      <c r="U14" s="92">
        <v>233</v>
      </c>
      <c r="V14" s="119"/>
      <c r="W14" s="119"/>
      <c r="X14" s="90">
        <v>90</v>
      </c>
      <c r="Y14" s="119"/>
      <c r="Z14" s="124"/>
      <c r="AA14" s="116">
        <v>2830</v>
      </c>
      <c r="AB14" s="119"/>
      <c r="AC14" s="119"/>
      <c r="AD14" s="124"/>
      <c r="AE14" s="117">
        <v>1</v>
      </c>
      <c r="AF14" s="119"/>
      <c r="AG14" s="13" t="s">
        <v>34</v>
      </c>
      <c r="AH14" s="118">
        <v>25</v>
      </c>
      <c r="AI14" s="119"/>
      <c r="AJ14" s="14" t="s">
        <v>35</v>
      </c>
      <c r="AK14" s="90">
        <v>90</v>
      </c>
      <c r="AL14" s="119"/>
      <c r="AM14" s="120"/>
      <c r="AN14" s="87">
        <f t="shared" ref="AN14:AN17" si="0">1500-U14-U14</f>
        <v>1034</v>
      </c>
      <c r="AO14" s="88"/>
      <c r="AP14" s="89"/>
      <c r="AQ14" s="89"/>
      <c r="AR14" s="90">
        <f t="shared" ref="AR14:AR17" si="1">R14-X14-X14</f>
        <v>550</v>
      </c>
      <c r="AS14" s="119"/>
      <c r="AT14" s="124"/>
      <c r="AU14" s="92">
        <v>233</v>
      </c>
      <c r="AV14" s="119"/>
      <c r="AW14" s="119"/>
      <c r="AX14" s="90">
        <v>90</v>
      </c>
      <c r="AY14" s="119"/>
      <c r="AZ14" s="120"/>
      <c r="BA14" s="42"/>
    </row>
    <row r="15" spans="1:56" ht="18" customHeight="1">
      <c r="B15" s="127"/>
      <c r="C15" s="128"/>
      <c r="D15" s="111" t="s">
        <v>39</v>
      </c>
      <c r="E15" s="119"/>
      <c r="F15" s="120"/>
      <c r="G15" s="203"/>
      <c r="H15" s="204"/>
      <c r="I15" s="204"/>
      <c r="J15" s="138"/>
      <c r="K15" s="121"/>
      <c r="L15" s="122"/>
      <c r="M15" s="122"/>
      <c r="N15" s="123"/>
      <c r="O15" s="115">
        <v>1.5</v>
      </c>
      <c r="P15" s="119"/>
      <c r="Q15" s="119"/>
      <c r="R15" s="90">
        <v>720</v>
      </c>
      <c r="S15" s="119"/>
      <c r="T15" s="124"/>
      <c r="U15" s="92">
        <v>236</v>
      </c>
      <c r="V15" s="119"/>
      <c r="W15" s="119"/>
      <c r="X15" s="90">
        <v>90</v>
      </c>
      <c r="Y15" s="119"/>
      <c r="Z15" s="124"/>
      <c r="AA15" s="116">
        <v>2790</v>
      </c>
      <c r="AB15" s="119"/>
      <c r="AC15" s="119"/>
      <c r="AD15" s="124"/>
      <c r="AE15" s="117">
        <v>1</v>
      </c>
      <c r="AF15" s="119"/>
      <c r="AG15" s="13" t="s">
        <v>34</v>
      </c>
      <c r="AH15" s="118">
        <v>25</v>
      </c>
      <c r="AI15" s="119"/>
      <c r="AJ15" s="14" t="s">
        <v>35</v>
      </c>
      <c r="AK15" s="90">
        <v>90</v>
      </c>
      <c r="AL15" s="119"/>
      <c r="AM15" s="120"/>
      <c r="AN15" s="87">
        <f t="shared" si="0"/>
        <v>1028</v>
      </c>
      <c r="AO15" s="88"/>
      <c r="AP15" s="89"/>
      <c r="AQ15" s="89"/>
      <c r="AR15" s="90">
        <f t="shared" si="1"/>
        <v>540</v>
      </c>
      <c r="AS15" s="119"/>
      <c r="AT15" s="124"/>
      <c r="AU15" s="92">
        <v>236</v>
      </c>
      <c r="AV15" s="119"/>
      <c r="AW15" s="119"/>
      <c r="AX15" s="90">
        <v>90</v>
      </c>
      <c r="AY15" s="119"/>
      <c r="AZ15" s="120"/>
      <c r="BA15" s="42"/>
    </row>
    <row r="16" spans="1:56" ht="18" customHeight="1">
      <c r="B16" s="127"/>
      <c r="C16" s="128"/>
      <c r="D16" s="111" t="s">
        <v>40</v>
      </c>
      <c r="E16" s="119"/>
      <c r="F16" s="120"/>
      <c r="G16" s="203"/>
      <c r="H16" s="204"/>
      <c r="I16" s="204"/>
      <c r="J16" s="138"/>
      <c r="K16" s="121"/>
      <c r="L16" s="122"/>
      <c r="M16" s="122"/>
      <c r="N16" s="123"/>
      <c r="O16" s="115">
        <v>1.5</v>
      </c>
      <c r="P16" s="119"/>
      <c r="Q16" s="119"/>
      <c r="R16" s="90">
        <v>710</v>
      </c>
      <c r="S16" s="119"/>
      <c r="T16" s="124"/>
      <c r="U16" s="92">
        <v>240</v>
      </c>
      <c r="V16" s="119"/>
      <c r="W16" s="119"/>
      <c r="X16" s="90">
        <v>90</v>
      </c>
      <c r="Y16" s="119"/>
      <c r="Z16" s="124"/>
      <c r="AA16" s="116">
        <v>2760</v>
      </c>
      <c r="AB16" s="119"/>
      <c r="AC16" s="119"/>
      <c r="AD16" s="124"/>
      <c r="AE16" s="117">
        <v>1</v>
      </c>
      <c r="AF16" s="119"/>
      <c r="AG16" s="13" t="s">
        <v>34</v>
      </c>
      <c r="AH16" s="118">
        <v>30</v>
      </c>
      <c r="AI16" s="119"/>
      <c r="AJ16" s="14" t="s">
        <v>35</v>
      </c>
      <c r="AK16" s="90">
        <v>90</v>
      </c>
      <c r="AL16" s="119"/>
      <c r="AM16" s="120"/>
      <c r="AN16" s="87">
        <f t="shared" si="0"/>
        <v>1020</v>
      </c>
      <c r="AO16" s="88"/>
      <c r="AP16" s="89"/>
      <c r="AQ16" s="89"/>
      <c r="AR16" s="90">
        <f t="shared" si="1"/>
        <v>530</v>
      </c>
      <c r="AS16" s="119"/>
      <c r="AT16" s="124"/>
      <c r="AU16" s="92">
        <v>240</v>
      </c>
      <c r="AV16" s="119"/>
      <c r="AW16" s="119"/>
      <c r="AX16" s="90">
        <v>90</v>
      </c>
      <c r="AY16" s="119"/>
      <c r="AZ16" s="120"/>
      <c r="BA16" s="42"/>
    </row>
    <row r="17" spans="2:53" ht="18" customHeight="1" thickBot="1">
      <c r="B17" s="127"/>
      <c r="C17" s="128"/>
      <c r="D17" s="205" t="s">
        <v>22</v>
      </c>
      <c r="E17" s="185"/>
      <c r="F17" s="192"/>
      <c r="G17" s="203"/>
      <c r="H17" s="138"/>
      <c r="I17" s="138"/>
      <c r="J17" s="138"/>
      <c r="K17" s="218"/>
      <c r="L17" s="219"/>
      <c r="M17" s="219"/>
      <c r="N17" s="220"/>
      <c r="O17" s="115">
        <v>1.5</v>
      </c>
      <c r="P17" s="119"/>
      <c r="Q17" s="119"/>
      <c r="R17" s="90">
        <v>700</v>
      </c>
      <c r="S17" s="119"/>
      <c r="T17" s="124"/>
      <c r="U17" s="188">
        <v>243</v>
      </c>
      <c r="V17" s="185"/>
      <c r="W17" s="185"/>
      <c r="X17" s="90">
        <v>90</v>
      </c>
      <c r="Y17" s="119"/>
      <c r="Z17" s="124"/>
      <c r="AA17" s="189">
        <v>2720</v>
      </c>
      <c r="AB17" s="185"/>
      <c r="AC17" s="185"/>
      <c r="AD17" s="187"/>
      <c r="AE17" s="190">
        <v>1</v>
      </c>
      <c r="AF17" s="185"/>
      <c r="AG17" s="19" t="s">
        <v>34</v>
      </c>
      <c r="AH17" s="191">
        <v>30</v>
      </c>
      <c r="AI17" s="185"/>
      <c r="AJ17" s="20" t="s">
        <v>35</v>
      </c>
      <c r="AK17" s="90">
        <v>90</v>
      </c>
      <c r="AL17" s="119"/>
      <c r="AM17" s="120"/>
      <c r="AN17" s="87">
        <f t="shared" si="0"/>
        <v>1014</v>
      </c>
      <c r="AO17" s="88"/>
      <c r="AP17" s="89"/>
      <c r="AQ17" s="89"/>
      <c r="AR17" s="90">
        <f t="shared" si="1"/>
        <v>520</v>
      </c>
      <c r="AS17" s="119"/>
      <c r="AT17" s="124"/>
      <c r="AU17" s="188">
        <v>243</v>
      </c>
      <c r="AV17" s="185"/>
      <c r="AW17" s="185"/>
      <c r="AX17" s="186">
        <v>90</v>
      </c>
      <c r="AY17" s="185"/>
      <c r="AZ17" s="192"/>
      <c r="BA17" s="42"/>
    </row>
    <row r="18" spans="2:53" ht="18" customHeight="1">
      <c r="B18" s="125" t="s">
        <v>41</v>
      </c>
      <c r="C18" s="126"/>
      <c r="D18" s="131" t="s">
        <v>20</v>
      </c>
      <c r="E18" s="131"/>
      <c r="F18" s="180"/>
      <c r="G18" s="134" t="s">
        <v>82</v>
      </c>
      <c r="H18" s="135"/>
      <c r="I18" s="135"/>
      <c r="J18" s="135"/>
      <c r="K18" s="143"/>
      <c r="L18" s="144"/>
      <c r="M18" s="144"/>
      <c r="N18" s="145"/>
      <c r="O18" s="183">
        <v>1.5</v>
      </c>
      <c r="P18" s="132"/>
      <c r="Q18" s="132"/>
      <c r="R18" s="147">
        <v>710</v>
      </c>
      <c r="S18" s="132"/>
      <c r="T18" s="148"/>
      <c r="U18" s="149">
        <v>235</v>
      </c>
      <c r="V18" s="132"/>
      <c r="W18" s="132"/>
      <c r="X18" s="147">
        <v>90</v>
      </c>
      <c r="Y18" s="132"/>
      <c r="Z18" s="148"/>
      <c r="AA18" s="150">
        <v>2850</v>
      </c>
      <c r="AB18" s="132"/>
      <c r="AC18" s="132"/>
      <c r="AD18" s="148"/>
      <c r="AE18" s="151">
        <v>1</v>
      </c>
      <c r="AF18" s="132"/>
      <c r="AG18" s="11" t="s">
        <v>34</v>
      </c>
      <c r="AH18" s="152">
        <v>25</v>
      </c>
      <c r="AI18" s="132"/>
      <c r="AJ18" s="12" t="s">
        <v>35</v>
      </c>
      <c r="AK18" s="147">
        <v>90</v>
      </c>
      <c r="AL18" s="132"/>
      <c r="AM18" s="133"/>
      <c r="AN18" s="153">
        <f>1500-U18-U18</f>
        <v>1030</v>
      </c>
      <c r="AO18" s="154"/>
      <c r="AP18" s="155"/>
      <c r="AQ18" s="155"/>
      <c r="AR18" s="147">
        <f>R18-X18-X18</f>
        <v>530</v>
      </c>
      <c r="AS18" s="132"/>
      <c r="AT18" s="148"/>
      <c r="AU18" s="149">
        <v>235</v>
      </c>
      <c r="AV18" s="132"/>
      <c r="AW18" s="132"/>
      <c r="AX18" s="147">
        <v>90</v>
      </c>
      <c r="AY18" s="147"/>
      <c r="AZ18" s="182"/>
      <c r="BA18" s="42"/>
    </row>
    <row r="19" spans="2:53" ht="18" customHeight="1">
      <c r="B19" s="127"/>
      <c r="C19" s="128"/>
      <c r="D19" s="112" t="s">
        <v>42</v>
      </c>
      <c r="E19" s="119"/>
      <c r="F19" s="120"/>
      <c r="G19" s="137"/>
      <c r="H19" s="138"/>
      <c r="I19" s="138"/>
      <c r="J19" s="138"/>
      <c r="K19" s="121"/>
      <c r="L19" s="122"/>
      <c r="M19" s="122"/>
      <c r="N19" s="123"/>
      <c r="O19" s="115">
        <v>1.5</v>
      </c>
      <c r="P19" s="119"/>
      <c r="Q19" s="119"/>
      <c r="R19" s="90">
        <v>700</v>
      </c>
      <c r="S19" s="119"/>
      <c r="T19" s="124"/>
      <c r="U19" s="92">
        <v>238</v>
      </c>
      <c r="V19" s="119"/>
      <c r="W19" s="119"/>
      <c r="X19" s="90">
        <v>90</v>
      </c>
      <c r="Y19" s="119"/>
      <c r="Z19" s="124"/>
      <c r="AA19" s="116">
        <v>2810</v>
      </c>
      <c r="AB19" s="119"/>
      <c r="AC19" s="119"/>
      <c r="AD19" s="124"/>
      <c r="AE19" s="117">
        <v>1</v>
      </c>
      <c r="AF19" s="119"/>
      <c r="AG19" s="13" t="s">
        <v>34</v>
      </c>
      <c r="AH19" s="118">
        <v>30</v>
      </c>
      <c r="AI19" s="119"/>
      <c r="AJ19" s="14" t="s">
        <v>35</v>
      </c>
      <c r="AK19" s="90">
        <v>90</v>
      </c>
      <c r="AL19" s="119"/>
      <c r="AM19" s="120"/>
      <c r="AN19" s="87">
        <f>1500-U19-U19</f>
        <v>1024</v>
      </c>
      <c r="AO19" s="88"/>
      <c r="AP19" s="89"/>
      <c r="AQ19" s="89"/>
      <c r="AR19" s="90">
        <f>R19-X19-X19</f>
        <v>520</v>
      </c>
      <c r="AS19" s="119"/>
      <c r="AT19" s="124"/>
      <c r="AU19" s="92">
        <v>238</v>
      </c>
      <c r="AV19" s="119"/>
      <c r="AW19" s="119"/>
      <c r="AX19" s="90">
        <v>90</v>
      </c>
      <c r="AY19" s="90"/>
      <c r="AZ19" s="93"/>
      <c r="BA19" s="42"/>
    </row>
    <row r="20" spans="2:53" ht="18" customHeight="1">
      <c r="B20" s="127"/>
      <c r="C20" s="128"/>
      <c r="D20" s="112" t="s">
        <v>43</v>
      </c>
      <c r="E20" s="119"/>
      <c r="F20" s="120"/>
      <c r="G20" s="137"/>
      <c r="H20" s="138"/>
      <c r="I20" s="138"/>
      <c r="J20" s="139"/>
      <c r="K20" s="121"/>
      <c r="L20" s="122"/>
      <c r="M20" s="122"/>
      <c r="N20" s="123"/>
      <c r="O20" s="114">
        <v>1.5</v>
      </c>
      <c r="P20" s="119"/>
      <c r="Q20" s="119"/>
      <c r="R20" s="90">
        <v>690</v>
      </c>
      <c r="S20" s="119"/>
      <c r="T20" s="124"/>
      <c r="U20" s="92">
        <v>242</v>
      </c>
      <c r="V20" s="119"/>
      <c r="W20" s="119"/>
      <c r="X20" s="90">
        <v>90</v>
      </c>
      <c r="Y20" s="119"/>
      <c r="Z20" s="124"/>
      <c r="AA20" s="116">
        <v>2770</v>
      </c>
      <c r="AB20" s="119"/>
      <c r="AC20" s="119"/>
      <c r="AD20" s="124"/>
      <c r="AE20" s="117">
        <v>1</v>
      </c>
      <c r="AF20" s="119"/>
      <c r="AG20" s="13" t="s">
        <v>34</v>
      </c>
      <c r="AH20" s="118">
        <v>30</v>
      </c>
      <c r="AI20" s="119"/>
      <c r="AJ20" s="14" t="s">
        <v>35</v>
      </c>
      <c r="AK20" s="90">
        <v>90</v>
      </c>
      <c r="AL20" s="119"/>
      <c r="AM20" s="120"/>
      <c r="AN20" s="87">
        <f t="shared" ref="AN20:AN22" si="2">1500-U20-U20</f>
        <v>1016</v>
      </c>
      <c r="AO20" s="88"/>
      <c r="AP20" s="89"/>
      <c r="AQ20" s="89"/>
      <c r="AR20" s="90">
        <f t="shared" ref="AR20:AR23" si="3">R20-X20-X20</f>
        <v>510</v>
      </c>
      <c r="AS20" s="119"/>
      <c r="AT20" s="124"/>
      <c r="AU20" s="92">
        <v>242</v>
      </c>
      <c r="AV20" s="119"/>
      <c r="AW20" s="119"/>
      <c r="AX20" s="90">
        <v>90</v>
      </c>
      <c r="AY20" s="90"/>
      <c r="AZ20" s="93"/>
      <c r="BA20" s="42"/>
    </row>
    <row r="21" spans="2:53" ht="18" customHeight="1">
      <c r="B21" s="127"/>
      <c r="C21" s="128"/>
      <c r="D21" s="112" t="s">
        <v>44</v>
      </c>
      <c r="E21" s="119"/>
      <c r="F21" s="120"/>
      <c r="G21" s="137"/>
      <c r="H21" s="138"/>
      <c r="I21" s="138"/>
      <c r="J21" s="139"/>
      <c r="K21" s="121"/>
      <c r="L21" s="122"/>
      <c r="M21" s="122"/>
      <c r="N21" s="123"/>
      <c r="O21" s="115">
        <v>1.5</v>
      </c>
      <c r="P21" s="119"/>
      <c r="Q21" s="119"/>
      <c r="R21" s="90">
        <v>680</v>
      </c>
      <c r="S21" s="119"/>
      <c r="T21" s="124"/>
      <c r="U21" s="92">
        <v>245</v>
      </c>
      <c r="V21" s="119"/>
      <c r="W21" s="119"/>
      <c r="X21" s="90">
        <v>90</v>
      </c>
      <c r="Y21" s="119"/>
      <c r="Z21" s="124"/>
      <c r="AA21" s="116">
        <v>2730</v>
      </c>
      <c r="AB21" s="119"/>
      <c r="AC21" s="119"/>
      <c r="AD21" s="124"/>
      <c r="AE21" s="117">
        <v>1</v>
      </c>
      <c r="AF21" s="119"/>
      <c r="AG21" s="13" t="s">
        <v>34</v>
      </c>
      <c r="AH21" s="118">
        <v>30</v>
      </c>
      <c r="AI21" s="119"/>
      <c r="AJ21" s="14" t="s">
        <v>35</v>
      </c>
      <c r="AK21" s="90">
        <v>90</v>
      </c>
      <c r="AL21" s="119"/>
      <c r="AM21" s="120"/>
      <c r="AN21" s="87">
        <f t="shared" si="2"/>
        <v>1010</v>
      </c>
      <c r="AO21" s="88"/>
      <c r="AP21" s="89"/>
      <c r="AQ21" s="89"/>
      <c r="AR21" s="90">
        <f t="shared" si="3"/>
        <v>500</v>
      </c>
      <c r="AS21" s="119"/>
      <c r="AT21" s="124"/>
      <c r="AU21" s="92">
        <v>245</v>
      </c>
      <c r="AV21" s="119"/>
      <c r="AW21" s="119"/>
      <c r="AX21" s="90">
        <v>90</v>
      </c>
      <c r="AY21" s="90"/>
      <c r="AZ21" s="93"/>
      <c r="BA21" s="42"/>
    </row>
    <row r="22" spans="2:53" ht="18" customHeight="1">
      <c r="B22" s="127"/>
      <c r="C22" s="128"/>
      <c r="D22" s="112" t="s">
        <v>45</v>
      </c>
      <c r="E22" s="119"/>
      <c r="F22" s="120"/>
      <c r="G22" s="137"/>
      <c r="H22" s="138"/>
      <c r="I22" s="138"/>
      <c r="J22" s="139"/>
      <c r="K22" s="121"/>
      <c r="L22" s="122"/>
      <c r="M22" s="122"/>
      <c r="N22" s="123"/>
      <c r="O22" s="114">
        <v>1.5</v>
      </c>
      <c r="P22" s="119"/>
      <c r="Q22" s="119"/>
      <c r="R22" s="90">
        <v>670</v>
      </c>
      <c r="S22" s="119"/>
      <c r="T22" s="124"/>
      <c r="U22" s="92">
        <v>249</v>
      </c>
      <c r="V22" s="119"/>
      <c r="W22" s="119"/>
      <c r="X22" s="90">
        <v>90</v>
      </c>
      <c r="Y22" s="119"/>
      <c r="Z22" s="124"/>
      <c r="AA22" s="116">
        <v>2690</v>
      </c>
      <c r="AB22" s="119"/>
      <c r="AC22" s="119"/>
      <c r="AD22" s="124"/>
      <c r="AE22" s="117">
        <v>1</v>
      </c>
      <c r="AF22" s="119"/>
      <c r="AG22" s="13" t="s">
        <v>34</v>
      </c>
      <c r="AH22" s="118">
        <v>30</v>
      </c>
      <c r="AI22" s="119"/>
      <c r="AJ22" s="14" t="s">
        <v>35</v>
      </c>
      <c r="AK22" s="90">
        <v>90</v>
      </c>
      <c r="AL22" s="119"/>
      <c r="AM22" s="120"/>
      <c r="AN22" s="87">
        <f t="shared" si="2"/>
        <v>1002</v>
      </c>
      <c r="AO22" s="88"/>
      <c r="AP22" s="89"/>
      <c r="AQ22" s="89"/>
      <c r="AR22" s="90">
        <f t="shared" si="3"/>
        <v>490</v>
      </c>
      <c r="AS22" s="119"/>
      <c r="AT22" s="124"/>
      <c r="AU22" s="92">
        <v>249</v>
      </c>
      <c r="AV22" s="119"/>
      <c r="AW22" s="119"/>
      <c r="AX22" s="90">
        <v>90</v>
      </c>
      <c r="AY22" s="90"/>
      <c r="AZ22" s="93"/>
      <c r="BA22" s="42"/>
    </row>
    <row r="23" spans="2:53" ht="18" customHeight="1" thickBot="1">
      <c r="B23" s="129"/>
      <c r="C23" s="130"/>
      <c r="D23" s="174" t="s">
        <v>22</v>
      </c>
      <c r="E23" s="99"/>
      <c r="F23" s="106"/>
      <c r="G23" s="140"/>
      <c r="H23" s="141"/>
      <c r="I23" s="141"/>
      <c r="J23" s="142"/>
      <c r="K23" s="97"/>
      <c r="L23" s="95"/>
      <c r="M23" s="95"/>
      <c r="N23" s="96"/>
      <c r="O23" s="115">
        <v>1.5</v>
      </c>
      <c r="P23" s="119"/>
      <c r="Q23" s="119"/>
      <c r="R23" s="90">
        <v>660</v>
      </c>
      <c r="S23" s="119"/>
      <c r="T23" s="124"/>
      <c r="U23" s="102">
        <v>253</v>
      </c>
      <c r="V23" s="99"/>
      <c r="W23" s="99"/>
      <c r="X23" s="90">
        <v>90</v>
      </c>
      <c r="Y23" s="119"/>
      <c r="Z23" s="124"/>
      <c r="AA23" s="103">
        <v>2650</v>
      </c>
      <c r="AB23" s="99"/>
      <c r="AC23" s="99"/>
      <c r="AD23" s="101"/>
      <c r="AE23" s="104">
        <v>1</v>
      </c>
      <c r="AF23" s="99"/>
      <c r="AG23" s="15" t="s">
        <v>34</v>
      </c>
      <c r="AH23" s="105">
        <v>35</v>
      </c>
      <c r="AI23" s="99"/>
      <c r="AJ23" s="16" t="s">
        <v>35</v>
      </c>
      <c r="AK23" s="90">
        <v>90</v>
      </c>
      <c r="AL23" s="119"/>
      <c r="AM23" s="120"/>
      <c r="AN23" s="87">
        <f>1500-U23-U23</f>
        <v>994</v>
      </c>
      <c r="AO23" s="88"/>
      <c r="AP23" s="89"/>
      <c r="AQ23" s="89"/>
      <c r="AR23" s="90">
        <f t="shared" si="3"/>
        <v>480</v>
      </c>
      <c r="AS23" s="119"/>
      <c r="AT23" s="124"/>
      <c r="AU23" s="102">
        <v>253</v>
      </c>
      <c r="AV23" s="99"/>
      <c r="AW23" s="99"/>
      <c r="AX23" s="100">
        <v>90</v>
      </c>
      <c r="AY23" s="100"/>
      <c r="AZ23" s="181"/>
      <c r="BA23" s="42"/>
    </row>
    <row r="24" spans="2:53" ht="18" customHeight="1">
      <c r="B24" s="125" t="s">
        <v>93</v>
      </c>
      <c r="C24" s="126"/>
      <c r="D24" s="131" t="s">
        <v>20</v>
      </c>
      <c r="E24" s="132"/>
      <c r="F24" s="133"/>
      <c r="G24" s="134" t="s">
        <v>83</v>
      </c>
      <c r="H24" s="135"/>
      <c r="I24" s="135"/>
      <c r="J24" s="136"/>
      <c r="K24" s="143"/>
      <c r="L24" s="144"/>
      <c r="M24" s="144"/>
      <c r="N24" s="145"/>
      <c r="O24" s="146">
        <v>1.5</v>
      </c>
      <c r="P24" s="132"/>
      <c r="Q24" s="132"/>
      <c r="R24" s="147">
        <v>670</v>
      </c>
      <c r="S24" s="132"/>
      <c r="T24" s="148"/>
      <c r="U24" s="149">
        <v>245</v>
      </c>
      <c r="V24" s="132"/>
      <c r="W24" s="132"/>
      <c r="X24" s="147">
        <v>80</v>
      </c>
      <c r="Y24" s="132"/>
      <c r="Z24" s="148"/>
      <c r="AA24" s="150">
        <v>2450</v>
      </c>
      <c r="AB24" s="132"/>
      <c r="AC24" s="132"/>
      <c r="AD24" s="148"/>
      <c r="AE24" s="151">
        <v>1</v>
      </c>
      <c r="AF24" s="132"/>
      <c r="AG24" s="11" t="s">
        <v>34</v>
      </c>
      <c r="AH24" s="152">
        <v>30</v>
      </c>
      <c r="AI24" s="132"/>
      <c r="AJ24" s="12" t="s">
        <v>35</v>
      </c>
      <c r="AK24" s="147">
        <v>80</v>
      </c>
      <c r="AL24" s="132"/>
      <c r="AM24" s="133">
        <v>50</v>
      </c>
      <c r="AN24" s="153">
        <f t="shared" ref="AN24:AN35" si="4">1500-U24-U24</f>
        <v>1010</v>
      </c>
      <c r="AO24" s="154"/>
      <c r="AP24" s="155"/>
      <c r="AQ24" s="155"/>
      <c r="AR24" s="147">
        <f>R24-X24-X24</f>
        <v>510</v>
      </c>
      <c r="AS24" s="132"/>
      <c r="AT24" s="148"/>
      <c r="AU24" s="149">
        <v>245</v>
      </c>
      <c r="AV24" s="132"/>
      <c r="AW24" s="132"/>
      <c r="AX24" s="147">
        <v>80</v>
      </c>
      <c r="AY24" s="132"/>
      <c r="AZ24" s="133"/>
      <c r="BA24" s="42"/>
    </row>
    <row r="25" spans="2:53" ht="18" customHeight="1">
      <c r="B25" s="127"/>
      <c r="C25" s="128"/>
      <c r="D25" s="112" t="s">
        <v>42</v>
      </c>
      <c r="E25" s="119"/>
      <c r="F25" s="120"/>
      <c r="G25" s="137"/>
      <c r="H25" s="138"/>
      <c r="I25" s="138"/>
      <c r="J25" s="139"/>
      <c r="K25" s="121"/>
      <c r="L25" s="122"/>
      <c r="M25" s="122"/>
      <c r="N25" s="123"/>
      <c r="O25" s="114">
        <v>1.5</v>
      </c>
      <c r="P25" s="119"/>
      <c r="Q25" s="119"/>
      <c r="R25" s="90">
        <v>660</v>
      </c>
      <c r="S25" s="119"/>
      <c r="T25" s="124"/>
      <c r="U25" s="92">
        <v>249</v>
      </c>
      <c r="V25" s="119"/>
      <c r="W25" s="119"/>
      <c r="X25" s="90">
        <v>80</v>
      </c>
      <c r="Y25" s="119"/>
      <c r="Z25" s="124"/>
      <c r="AA25" s="116">
        <v>2410</v>
      </c>
      <c r="AB25" s="119"/>
      <c r="AC25" s="119"/>
      <c r="AD25" s="124"/>
      <c r="AE25" s="117">
        <v>1</v>
      </c>
      <c r="AF25" s="119"/>
      <c r="AG25" s="13" t="s">
        <v>34</v>
      </c>
      <c r="AH25" s="118">
        <v>30</v>
      </c>
      <c r="AI25" s="119"/>
      <c r="AJ25" s="14" t="s">
        <v>35</v>
      </c>
      <c r="AK25" s="90">
        <v>80</v>
      </c>
      <c r="AL25" s="119"/>
      <c r="AM25" s="120">
        <v>50</v>
      </c>
      <c r="AN25" s="87">
        <f t="shared" si="4"/>
        <v>1002</v>
      </c>
      <c r="AO25" s="88"/>
      <c r="AP25" s="89"/>
      <c r="AQ25" s="89"/>
      <c r="AR25" s="90">
        <f>R25-X25-X25</f>
        <v>500</v>
      </c>
      <c r="AS25" s="119"/>
      <c r="AT25" s="124"/>
      <c r="AU25" s="92">
        <v>249</v>
      </c>
      <c r="AV25" s="119"/>
      <c r="AW25" s="119"/>
      <c r="AX25" s="90">
        <v>80</v>
      </c>
      <c r="AY25" s="119"/>
      <c r="AZ25" s="120"/>
      <c r="BA25" s="42"/>
    </row>
    <row r="26" spans="2:53" ht="18" customHeight="1">
      <c r="B26" s="127"/>
      <c r="C26" s="128"/>
      <c r="D26" s="112" t="s">
        <v>37</v>
      </c>
      <c r="E26" s="119"/>
      <c r="F26" s="120"/>
      <c r="G26" s="137"/>
      <c r="H26" s="138"/>
      <c r="I26" s="138"/>
      <c r="J26" s="139"/>
      <c r="K26" s="121"/>
      <c r="L26" s="122"/>
      <c r="M26" s="122"/>
      <c r="N26" s="123"/>
      <c r="O26" s="114">
        <v>1.5</v>
      </c>
      <c r="P26" s="119"/>
      <c r="Q26" s="119"/>
      <c r="R26" s="90">
        <v>650</v>
      </c>
      <c r="S26" s="119"/>
      <c r="T26" s="124"/>
      <c r="U26" s="92">
        <v>253</v>
      </c>
      <c r="V26" s="119"/>
      <c r="W26" s="119"/>
      <c r="X26" s="90">
        <v>80</v>
      </c>
      <c r="Y26" s="119"/>
      <c r="Z26" s="124"/>
      <c r="AA26" s="116">
        <v>2380</v>
      </c>
      <c r="AB26" s="119"/>
      <c r="AC26" s="119"/>
      <c r="AD26" s="124"/>
      <c r="AE26" s="117">
        <v>1</v>
      </c>
      <c r="AF26" s="119"/>
      <c r="AG26" s="13" t="s">
        <v>34</v>
      </c>
      <c r="AH26" s="118">
        <v>35</v>
      </c>
      <c r="AI26" s="119"/>
      <c r="AJ26" s="14" t="s">
        <v>35</v>
      </c>
      <c r="AK26" s="90">
        <v>80</v>
      </c>
      <c r="AL26" s="119"/>
      <c r="AM26" s="120">
        <v>50</v>
      </c>
      <c r="AN26" s="87">
        <f t="shared" si="4"/>
        <v>994</v>
      </c>
      <c r="AO26" s="88"/>
      <c r="AP26" s="89"/>
      <c r="AQ26" s="89"/>
      <c r="AR26" s="90">
        <f t="shared" ref="AR26:AR29" si="5">R26-X26-X26</f>
        <v>490</v>
      </c>
      <c r="AS26" s="119"/>
      <c r="AT26" s="124"/>
      <c r="AU26" s="92">
        <v>253</v>
      </c>
      <c r="AV26" s="119"/>
      <c r="AW26" s="119"/>
      <c r="AX26" s="90">
        <v>80</v>
      </c>
      <c r="AY26" s="119"/>
      <c r="AZ26" s="120"/>
      <c r="BA26" s="42"/>
    </row>
    <row r="27" spans="2:53" ht="18" customHeight="1">
      <c r="B27" s="127"/>
      <c r="C27" s="128"/>
      <c r="D27" s="112" t="s">
        <v>47</v>
      </c>
      <c r="E27" s="119"/>
      <c r="F27" s="120"/>
      <c r="G27" s="137"/>
      <c r="H27" s="138"/>
      <c r="I27" s="138"/>
      <c r="J27" s="139"/>
      <c r="K27" s="121"/>
      <c r="L27" s="122"/>
      <c r="M27" s="122"/>
      <c r="N27" s="123"/>
      <c r="O27" s="114">
        <v>1.5</v>
      </c>
      <c r="P27" s="119"/>
      <c r="Q27" s="119"/>
      <c r="R27" s="90">
        <v>640</v>
      </c>
      <c r="S27" s="119"/>
      <c r="T27" s="124"/>
      <c r="U27" s="92">
        <v>256</v>
      </c>
      <c r="V27" s="119"/>
      <c r="W27" s="119"/>
      <c r="X27" s="90">
        <v>80</v>
      </c>
      <c r="Y27" s="119"/>
      <c r="Z27" s="124"/>
      <c r="AA27" s="116">
        <v>2340</v>
      </c>
      <c r="AB27" s="119"/>
      <c r="AC27" s="119"/>
      <c r="AD27" s="124"/>
      <c r="AE27" s="117">
        <v>1</v>
      </c>
      <c r="AF27" s="119"/>
      <c r="AG27" s="13" t="s">
        <v>34</v>
      </c>
      <c r="AH27" s="118">
        <v>35</v>
      </c>
      <c r="AI27" s="119"/>
      <c r="AJ27" s="14" t="s">
        <v>35</v>
      </c>
      <c r="AK27" s="90">
        <v>80</v>
      </c>
      <c r="AL27" s="119"/>
      <c r="AM27" s="120">
        <v>50</v>
      </c>
      <c r="AN27" s="87">
        <f t="shared" si="4"/>
        <v>988</v>
      </c>
      <c r="AO27" s="88"/>
      <c r="AP27" s="89"/>
      <c r="AQ27" s="89"/>
      <c r="AR27" s="90">
        <f t="shared" si="5"/>
        <v>480</v>
      </c>
      <c r="AS27" s="119"/>
      <c r="AT27" s="124"/>
      <c r="AU27" s="92">
        <v>256</v>
      </c>
      <c r="AV27" s="119"/>
      <c r="AW27" s="119"/>
      <c r="AX27" s="90">
        <v>80</v>
      </c>
      <c r="AY27" s="119"/>
      <c r="AZ27" s="120"/>
      <c r="BA27" s="42"/>
    </row>
    <row r="28" spans="2:53" ht="18" customHeight="1">
      <c r="B28" s="127"/>
      <c r="C28" s="128"/>
      <c r="D28" s="111" t="s">
        <v>96</v>
      </c>
      <c r="E28" s="112"/>
      <c r="F28" s="113"/>
      <c r="G28" s="137"/>
      <c r="H28" s="138"/>
      <c r="I28" s="138"/>
      <c r="J28" s="139"/>
      <c r="K28" s="121"/>
      <c r="L28" s="227"/>
      <c r="M28" s="227"/>
      <c r="N28" s="228"/>
      <c r="O28" s="114">
        <v>1.5</v>
      </c>
      <c r="P28" s="119"/>
      <c r="Q28" s="119"/>
      <c r="R28" s="90">
        <v>630</v>
      </c>
      <c r="S28" s="119"/>
      <c r="T28" s="124"/>
      <c r="U28" s="92">
        <v>261</v>
      </c>
      <c r="V28" s="88"/>
      <c r="W28" s="88"/>
      <c r="X28" s="90">
        <v>80</v>
      </c>
      <c r="Y28" s="119"/>
      <c r="Z28" s="124"/>
      <c r="AA28" s="116">
        <v>2300</v>
      </c>
      <c r="AB28" s="90"/>
      <c r="AC28" s="90"/>
      <c r="AD28" s="91"/>
      <c r="AE28" s="117">
        <v>1</v>
      </c>
      <c r="AF28" s="118"/>
      <c r="AG28" s="19" t="s">
        <v>97</v>
      </c>
      <c r="AH28" s="118">
        <v>35</v>
      </c>
      <c r="AI28" s="118"/>
      <c r="AJ28" s="20" t="s">
        <v>98</v>
      </c>
      <c r="AK28" s="90">
        <v>80</v>
      </c>
      <c r="AL28" s="119"/>
      <c r="AM28" s="120">
        <v>50</v>
      </c>
      <c r="AN28" s="87">
        <f t="shared" si="4"/>
        <v>978</v>
      </c>
      <c r="AO28" s="88"/>
      <c r="AP28" s="89"/>
      <c r="AQ28" s="89"/>
      <c r="AR28" s="90">
        <f t="shared" si="5"/>
        <v>470</v>
      </c>
      <c r="AS28" s="119"/>
      <c r="AT28" s="124"/>
      <c r="AU28" s="92">
        <v>261</v>
      </c>
      <c r="AV28" s="88"/>
      <c r="AW28" s="88"/>
      <c r="AX28" s="90">
        <v>80</v>
      </c>
      <c r="AY28" s="90"/>
      <c r="AZ28" s="93"/>
      <c r="BA28" s="42"/>
    </row>
    <row r="29" spans="2:53" ht="18" customHeight="1" thickBot="1">
      <c r="B29" s="129"/>
      <c r="C29" s="130"/>
      <c r="D29" s="174" t="s">
        <v>22</v>
      </c>
      <c r="E29" s="99"/>
      <c r="F29" s="106"/>
      <c r="G29" s="140"/>
      <c r="H29" s="141"/>
      <c r="I29" s="141"/>
      <c r="J29" s="142"/>
      <c r="K29" s="97"/>
      <c r="L29" s="95"/>
      <c r="M29" s="95"/>
      <c r="N29" s="96"/>
      <c r="O29" s="114">
        <v>1.5</v>
      </c>
      <c r="P29" s="119"/>
      <c r="Q29" s="119"/>
      <c r="R29" s="90">
        <v>620</v>
      </c>
      <c r="S29" s="119"/>
      <c r="T29" s="124"/>
      <c r="U29" s="102">
        <v>265</v>
      </c>
      <c r="V29" s="99"/>
      <c r="W29" s="99"/>
      <c r="X29" s="90">
        <v>80</v>
      </c>
      <c r="Y29" s="119"/>
      <c r="Z29" s="124"/>
      <c r="AA29" s="103">
        <v>2270</v>
      </c>
      <c r="AB29" s="99"/>
      <c r="AC29" s="99"/>
      <c r="AD29" s="101"/>
      <c r="AE29" s="104">
        <v>1</v>
      </c>
      <c r="AF29" s="99"/>
      <c r="AG29" s="15" t="s">
        <v>34</v>
      </c>
      <c r="AH29" s="105">
        <v>40</v>
      </c>
      <c r="AI29" s="99"/>
      <c r="AJ29" s="16" t="s">
        <v>35</v>
      </c>
      <c r="AK29" s="90">
        <v>80</v>
      </c>
      <c r="AL29" s="119"/>
      <c r="AM29" s="120">
        <v>50</v>
      </c>
      <c r="AN29" s="87">
        <f t="shared" si="4"/>
        <v>970</v>
      </c>
      <c r="AO29" s="88"/>
      <c r="AP29" s="89"/>
      <c r="AQ29" s="89"/>
      <c r="AR29" s="90">
        <f t="shared" si="5"/>
        <v>460</v>
      </c>
      <c r="AS29" s="119"/>
      <c r="AT29" s="124"/>
      <c r="AU29" s="102">
        <v>265</v>
      </c>
      <c r="AV29" s="99"/>
      <c r="AW29" s="99"/>
      <c r="AX29" s="100">
        <v>80</v>
      </c>
      <c r="AY29" s="99"/>
      <c r="AZ29" s="106"/>
      <c r="BA29" s="42"/>
    </row>
    <row r="30" spans="2:53" ht="18" customHeight="1">
      <c r="B30" s="125" t="s">
        <v>94</v>
      </c>
      <c r="C30" s="126"/>
      <c r="D30" s="131" t="s">
        <v>20</v>
      </c>
      <c r="E30" s="132"/>
      <c r="F30" s="133"/>
      <c r="G30" s="134" t="s">
        <v>83</v>
      </c>
      <c r="H30" s="135"/>
      <c r="I30" s="135"/>
      <c r="J30" s="136"/>
      <c r="K30" s="143"/>
      <c r="L30" s="144"/>
      <c r="M30" s="144"/>
      <c r="N30" s="145"/>
      <c r="O30" s="146">
        <v>1.5</v>
      </c>
      <c r="P30" s="132"/>
      <c r="Q30" s="132"/>
      <c r="R30" s="147">
        <v>640</v>
      </c>
      <c r="S30" s="132"/>
      <c r="T30" s="148"/>
      <c r="U30" s="149">
        <v>318</v>
      </c>
      <c r="V30" s="132"/>
      <c r="W30" s="132"/>
      <c r="X30" s="147">
        <v>80</v>
      </c>
      <c r="Y30" s="132"/>
      <c r="Z30" s="148"/>
      <c r="AA30" s="150">
        <v>2000</v>
      </c>
      <c r="AB30" s="132"/>
      <c r="AC30" s="132"/>
      <c r="AD30" s="148"/>
      <c r="AE30" s="151">
        <v>1</v>
      </c>
      <c r="AF30" s="132"/>
      <c r="AG30" s="11" t="s">
        <v>34</v>
      </c>
      <c r="AH30" s="152">
        <v>55</v>
      </c>
      <c r="AI30" s="132"/>
      <c r="AJ30" s="12" t="s">
        <v>35</v>
      </c>
      <c r="AK30" s="147">
        <v>80</v>
      </c>
      <c r="AL30" s="132"/>
      <c r="AM30" s="133">
        <v>50</v>
      </c>
      <c r="AN30" s="153">
        <f t="shared" si="4"/>
        <v>864</v>
      </c>
      <c r="AO30" s="154"/>
      <c r="AP30" s="155"/>
      <c r="AQ30" s="155"/>
      <c r="AR30" s="147">
        <f>R30-X30-X30</f>
        <v>480</v>
      </c>
      <c r="AS30" s="132"/>
      <c r="AT30" s="148"/>
      <c r="AU30" s="149">
        <v>318</v>
      </c>
      <c r="AV30" s="132"/>
      <c r="AW30" s="132"/>
      <c r="AX30" s="147">
        <v>80</v>
      </c>
      <c r="AY30" s="132"/>
      <c r="AZ30" s="133"/>
    </row>
    <row r="31" spans="2:53" ht="18" customHeight="1">
      <c r="B31" s="127"/>
      <c r="C31" s="128"/>
      <c r="D31" s="112" t="s">
        <v>36</v>
      </c>
      <c r="E31" s="119"/>
      <c r="F31" s="120"/>
      <c r="G31" s="137"/>
      <c r="H31" s="138"/>
      <c r="I31" s="138"/>
      <c r="J31" s="139"/>
      <c r="K31" s="121"/>
      <c r="L31" s="122"/>
      <c r="M31" s="122"/>
      <c r="N31" s="123"/>
      <c r="O31" s="114">
        <v>1.5</v>
      </c>
      <c r="P31" s="119"/>
      <c r="Q31" s="119"/>
      <c r="R31" s="90">
        <v>630</v>
      </c>
      <c r="S31" s="119"/>
      <c r="T31" s="124"/>
      <c r="U31" s="92">
        <v>323</v>
      </c>
      <c r="V31" s="119"/>
      <c r="W31" s="119"/>
      <c r="X31" s="90">
        <v>80</v>
      </c>
      <c r="Y31" s="119"/>
      <c r="Z31" s="124"/>
      <c r="AA31" s="116">
        <v>1970</v>
      </c>
      <c r="AB31" s="119"/>
      <c r="AC31" s="119"/>
      <c r="AD31" s="124"/>
      <c r="AE31" s="117">
        <v>2</v>
      </c>
      <c r="AF31" s="119"/>
      <c r="AG31" s="13" t="s">
        <v>34</v>
      </c>
      <c r="AH31" s="118">
        <v>0</v>
      </c>
      <c r="AI31" s="119"/>
      <c r="AJ31" s="14" t="s">
        <v>35</v>
      </c>
      <c r="AK31" s="90">
        <v>80</v>
      </c>
      <c r="AL31" s="119"/>
      <c r="AM31" s="120">
        <v>50</v>
      </c>
      <c r="AN31" s="87">
        <f t="shared" si="4"/>
        <v>854</v>
      </c>
      <c r="AO31" s="88"/>
      <c r="AP31" s="89"/>
      <c r="AQ31" s="89"/>
      <c r="AR31" s="90">
        <f>R31-X31-X31</f>
        <v>470</v>
      </c>
      <c r="AS31" s="119"/>
      <c r="AT31" s="124"/>
      <c r="AU31" s="92">
        <v>323</v>
      </c>
      <c r="AV31" s="119"/>
      <c r="AW31" s="119"/>
      <c r="AX31" s="90">
        <v>80</v>
      </c>
      <c r="AY31" s="119"/>
      <c r="AZ31" s="120"/>
    </row>
    <row r="32" spans="2:53" ht="18" customHeight="1">
      <c r="B32" s="127"/>
      <c r="C32" s="128"/>
      <c r="D32" s="112" t="s">
        <v>37</v>
      </c>
      <c r="E32" s="119"/>
      <c r="F32" s="120"/>
      <c r="G32" s="137"/>
      <c r="H32" s="138"/>
      <c r="I32" s="138"/>
      <c r="J32" s="139"/>
      <c r="K32" s="121"/>
      <c r="L32" s="122"/>
      <c r="M32" s="122"/>
      <c r="N32" s="123"/>
      <c r="O32" s="114">
        <v>1.5</v>
      </c>
      <c r="P32" s="119"/>
      <c r="Q32" s="119"/>
      <c r="R32" s="90">
        <v>620</v>
      </c>
      <c r="S32" s="119"/>
      <c r="T32" s="124"/>
      <c r="U32" s="92">
        <v>328</v>
      </c>
      <c r="V32" s="119"/>
      <c r="W32" s="119"/>
      <c r="X32" s="90">
        <v>80</v>
      </c>
      <c r="Y32" s="119"/>
      <c r="Z32" s="124"/>
      <c r="AA32" s="116">
        <v>1940</v>
      </c>
      <c r="AB32" s="119"/>
      <c r="AC32" s="119"/>
      <c r="AD32" s="124"/>
      <c r="AE32" s="117">
        <v>2</v>
      </c>
      <c r="AF32" s="119"/>
      <c r="AG32" s="13" t="s">
        <v>34</v>
      </c>
      <c r="AH32" s="118">
        <v>0</v>
      </c>
      <c r="AI32" s="119"/>
      <c r="AJ32" s="14" t="s">
        <v>35</v>
      </c>
      <c r="AK32" s="90">
        <v>80</v>
      </c>
      <c r="AL32" s="119"/>
      <c r="AM32" s="120">
        <v>50</v>
      </c>
      <c r="AN32" s="87">
        <f t="shared" si="4"/>
        <v>844</v>
      </c>
      <c r="AO32" s="88"/>
      <c r="AP32" s="89"/>
      <c r="AQ32" s="89"/>
      <c r="AR32" s="90">
        <f t="shared" ref="AR32:AR35" si="6">R32-X32-X32</f>
        <v>460</v>
      </c>
      <c r="AS32" s="119"/>
      <c r="AT32" s="124"/>
      <c r="AU32" s="92">
        <v>328</v>
      </c>
      <c r="AV32" s="119"/>
      <c r="AW32" s="119"/>
      <c r="AX32" s="90">
        <v>80</v>
      </c>
      <c r="AY32" s="119"/>
      <c r="AZ32" s="120"/>
    </row>
    <row r="33" spans="1:52" ht="18" customHeight="1">
      <c r="B33" s="127"/>
      <c r="C33" s="128"/>
      <c r="D33" s="112" t="s">
        <v>47</v>
      </c>
      <c r="E33" s="119"/>
      <c r="F33" s="120"/>
      <c r="G33" s="137"/>
      <c r="H33" s="138"/>
      <c r="I33" s="138"/>
      <c r="J33" s="139"/>
      <c r="K33" s="121"/>
      <c r="L33" s="122"/>
      <c r="M33" s="122"/>
      <c r="N33" s="123"/>
      <c r="O33" s="114">
        <v>1.5</v>
      </c>
      <c r="P33" s="119"/>
      <c r="Q33" s="119"/>
      <c r="R33" s="90">
        <v>610</v>
      </c>
      <c r="S33" s="119"/>
      <c r="T33" s="124"/>
      <c r="U33" s="92">
        <v>334</v>
      </c>
      <c r="V33" s="119"/>
      <c r="W33" s="119"/>
      <c r="X33" s="90">
        <v>80</v>
      </c>
      <c r="Y33" s="119"/>
      <c r="Z33" s="124"/>
      <c r="AA33" s="116">
        <v>1910</v>
      </c>
      <c r="AB33" s="119"/>
      <c r="AC33" s="119"/>
      <c r="AD33" s="124"/>
      <c r="AE33" s="117">
        <v>2</v>
      </c>
      <c r="AF33" s="119"/>
      <c r="AG33" s="13" t="s">
        <v>34</v>
      </c>
      <c r="AH33" s="118">
        <v>0</v>
      </c>
      <c r="AI33" s="119"/>
      <c r="AJ33" s="14" t="s">
        <v>35</v>
      </c>
      <c r="AK33" s="90">
        <v>80</v>
      </c>
      <c r="AL33" s="119"/>
      <c r="AM33" s="120">
        <v>50</v>
      </c>
      <c r="AN33" s="87">
        <f t="shared" si="4"/>
        <v>832</v>
      </c>
      <c r="AO33" s="88"/>
      <c r="AP33" s="89"/>
      <c r="AQ33" s="89"/>
      <c r="AR33" s="90">
        <f t="shared" si="6"/>
        <v>450</v>
      </c>
      <c r="AS33" s="119"/>
      <c r="AT33" s="124"/>
      <c r="AU33" s="92">
        <v>334</v>
      </c>
      <c r="AV33" s="119"/>
      <c r="AW33" s="119"/>
      <c r="AX33" s="90">
        <v>80</v>
      </c>
      <c r="AY33" s="119"/>
      <c r="AZ33" s="120"/>
    </row>
    <row r="34" spans="1:52" ht="18" customHeight="1">
      <c r="B34" s="127"/>
      <c r="C34" s="128"/>
      <c r="D34" s="111" t="s">
        <v>96</v>
      </c>
      <c r="E34" s="112"/>
      <c r="F34" s="113"/>
      <c r="G34" s="137"/>
      <c r="H34" s="138"/>
      <c r="I34" s="138"/>
      <c r="J34" s="139"/>
      <c r="K34" s="121"/>
      <c r="L34" s="227"/>
      <c r="M34" s="227"/>
      <c r="N34" s="228"/>
      <c r="O34" s="114">
        <v>1.5</v>
      </c>
      <c r="P34" s="119"/>
      <c r="Q34" s="119"/>
      <c r="R34" s="90">
        <v>600</v>
      </c>
      <c r="S34" s="119"/>
      <c r="T34" s="124"/>
      <c r="U34" s="92">
        <v>339</v>
      </c>
      <c r="V34" s="88"/>
      <c r="W34" s="88"/>
      <c r="X34" s="90">
        <v>80</v>
      </c>
      <c r="Y34" s="119"/>
      <c r="Z34" s="124"/>
      <c r="AA34" s="116">
        <v>1880</v>
      </c>
      <c r="AB34" s="90"/>
      <c r="AC34" s="90"/>
      <c r="AD34" s="91"/>
      <c r="AE34" s="117">
        <v>2</v>
      </c>
      <c r="AF34" s="118"/>
      <c r="AG34" s="19" t="s">
        <v>97</v>
      </c>
      <c r="AH34" s="118">
        <v>5</v>
      </c>
      <c r="AI34" s="118"/>
      <c r="AJ34" s="20" t="s">
        <v>98</v>
      </c>
      <c r="AK34" s="90">
        <v>80</v>
      </c>
      <c r="AL34" s="119"/>
      <c r="AM34" s="120">
        <v>50</v>
      </c>
      <c r="AN34" s="87">
        <f t="shared" si="4"/>
        <v>822</v>
      </c>
      <c r="AO34" s="88"/>
      <c r="AP34" s="89"/>
      <c r="AQ34" s="89"/>
      <c r="AR34" s="90">
        <f t="shared" si="6"/>
        <v>440</v>
      </c>
      <c r="AS34" s="119"/>
      <c r="AT34" s="124"/>
      <c r="AU34" s="92">
        <v>339</v>
      </c>
      <c r="AV34" s="88"/>
      <c r="AW34" s="88"/>
      <c r="AX34" s="90">
        <v>80</v>
      </c>
      <c r="AY34" s="90"/>
      <c r="AZ34" s="93"/>
    </row>
    <row r="35" spans="1:52" ht="18" customHeight="1" thickBot="1">
      <c r="B35" s="129"/>
      <c r="C35" s="130"/>
      <c r="D35" s="174" t="s">
        <v>22</v>
      </c>
      <c r="E35" s="99"/>
      <c r="F35" s="106"/>
      <c r="G35" s="140"/>
      <c r="H35" s="141"/>
      <c r="I35" s="141"/>
      <c r="J35" s="142"/>
      <c r="K35" s="97"/>
      <c r="L35" s="95"/>
      <c r="M35" s="95"/>
      <c r="N35" s="96"/>
      <c r="O35" s="98">
        <v>1.5</v>
      </c>
      <c r="P35" s="99"/>
      <c r="Q35" s="99"/>
      <c r="R35" s="100">
        <v>590</v>
      </c>
      <c r="S35" s="99"/>
      <c r="T35" s="101"/>
      <c r="U35" s="102">
        <v>345</v>
      </c>
      <c r="V35" s="99"/>
      <c r="W35" s="99"/>
      <c r="X35" s="100">
        <v>80</v>
      </c>
      <c r="Y35" s="99"/>
      <c r="Z35" s="101"/>
      <c r="AA35" s="103">
        <v>1840</v>
      </c>
      <c r="AB35" s="99"/>
      <c r="AC35" s="99"/>
      <c r="AD35" s="101"/>
      <c r="AE35" s="104">
        <v>2</v>
      </c>
      <c r="AF35" s="99"/>
      <c r="AG35" s="15" t="s">
        <v>34</v>
      </c>
      <c r="AH35" s="105">
        <v>5</v>
      </c>
      <c r="AI35" s="99"/>
      <c r="AJ35" s="16" t="s">
        <v>35</v>
      </c>
      <c r="AK35" s="100">
        <v>80</v>
      </c>
      <c r="AL35" s="99"/>
      <c r="AM35" s="106">
        <v>50</v>
      </c>
      <c r="AN35" s="107">
        <f t="shared" si="4"/>
        <v>810</v>
      </c>
      <c r="AO35" s="108"/>
      <c r="AP35" s="109"/>
      <c r="AQ35" s="109"/>
      <c r="AR35" s="100">
        <f t="shared" si="6"/>
        <v>430</v>
      </c>
      <c r="AS35" s="99"/>
      <c r="AT35" s="101"/>
      <c r="AU35" s="102">
        <v>345</v>
      </c>
      <c r="AV35" s="99"/>
      <c r="AW35" s="99"/>
      <c r="AX35" s="100">
        <v>80</v>
      </c>
      <c r="AY35" s="99"/>
      <c r="AZ35" s="106"/>
    </row>
    <row r="36" spans="1:52" ht="18" customHeight="1">
      <c r="C36" s="51"/>
      <c r="D36" s="9"/>
      <c r="E36" s="9"/>
      <c r="F36" s="9"/>
      <c r="G36" s="9"/>
      <c r="H36" s="9"/>
    </row>
    <row r="37" spans="1:52" ht="50.1" customHeight="1">
      <c r="B37" s="75" t="s">
        <v>48</v>
      </c>
      <c r="C37" s="75"/>
      <c r="D37" s="75"/>
      <c r="E37" s="75"/>
      <c r="F37" s="75"/>
      <c r="G37" s="75"/>
      <c r="H37" s="75"/>
      <c r="I37" s="37"/>
      <c r="J37" s="263" t="str">
        <f>新運賃!J65</f>
        <v>　迎車回送距離が２．０キロメートルを超える場合は、発車地点から２．０キロメートルの地点を距離制運賃の起算点とする。
　ただし、２．０キロメートル未満の回送料は収受しない。</v>
      </c>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row>
    <row r="38" spans="1:52" ht="18" customHeight="1"/>
    <row r="39" spans="1:52" ht="18" customHeight="1">
      <c r="A39" s="6" t="s">
        <v>52</v>
      </c>
      <c r="B39" s="1" t="s">
        <v>49</v>
      </c>
      <c r="C39" s="1"/>
      <c r="D39" s="1"/>
      <c r="E39" s="1"/>
    </row>
    <row r="40" spans="1:52" ht="18" customHeight="1">
      <c r="B40" s="156" t="s">
        <v>50</v>
      </c>
      <c r="C40" s="75"/>
      <c r="D40" s="75"/>
      <c r="E40" s="75"/>
      <c r="F40" s="75"/>
      <c r="G40" s="75"/>
      <c r="H40" s="75"/>
      <c r="I40" s="37"/>
      <c r="J40" s="265" t="str">
        <f>新運賃!J68</f>
        <v>２２時から５時まで</v>
      </c>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172" t="str">
        <f>新運賃!AJ68</f>
        <v>２</v>
      </c>
      <c r="AK40" s="262"/>
      <c r="AL40" s="164" t="s">
        <v>92</v>
      </c>
      <c r="AM40" s="165"/>
    </row>
    <row r="41" spans="1:52" ht="18" customHeight="1">
      <c r="AJ41" s="5"/>
      <c r="AK41" s="5"/>
    </row>
    <row r="42" spans="1:52" ht="23.25" customHeight="1">
      <c r="AJ42" s="5"/>
      <c r="AK42" s="5"/>
    </row>
    <row r="43" spans="1:52" ht="18" customHeight="1">
      <c r="A43" s="6" t="s">
        <v>120</v>
      </c>
      <c r="B43" t="s">
        <v>51</v>
      </c>
      <c r="AJ43" s="5"/>
      <c r="AK43" s="5"/>
    </row>
    <row r="44" spans="1:52" ht="18" customHeight="1">
      <c r="B44" t="s">
        <v>55</v>
      </c>
      <c r="C44" s="1"/>
      <c r="AJ44" s="5"/>
      <c r="AK44" s="5"/>
    </row>
    <row r="45" spans="1:52" ht="18" customHeight="1">
      <c r="C45" s="75" t="s">
        <v>56</v>
      </c>
      <c r="D45" s="75"/>
      <c r="E45" s="75"/>
      <c r="F45" s="75"/>
      <c r="G45" s="75"/>
      <c r="H45" s="75"/>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172" t="str">
        <f>新運賃!AJ72</f>
        <v>１</v>
      </c>
      <c r="AK45" s="173"/>
      <c r="AL45" s="164" t="s">
        <v>54</v>
      </c>
      <c r="AM45" s="165"/>
    </row>
    <row r="46" spans="1:52" ht="18" customHeight="1">
      <c r="C46" s="156" t="s">
        <v>59</v>
      </c>
      <c r="D46" s="75"/>
      <c r="E46" s="75"/>
      <c r="F46" s="75"/>
      <c r="G46" s="75"/>
      <c r="H46" s="75"/>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172" t="str">
        <f>新運賃!AJ73</f>
        <v>１</v>
      </c>
      <c r="AK46" s="173"/>
      <c r="AL46" s="164" t="s">
        <v>54</v>
      </c>
      <c r="AM46" s="165"/>
    </row>
    <row r="47" spans="1:52" ht="18" customHeight="1">
      <c r="C47" s="156" t="s">
        <v>60</v>
      </c>
      <c r="D47" s="75"/>
      <c r="E47" s="75"/>
      <c r="F47" s="75"/>
      <c r="G47" s="75"/>
      <c r="H47" s="75"/>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172" t="str">
        <f>新運賃!AJ74</f>
        <v>１</v>
      </c>
      <c r="AK47" s="173"/>
      <c r="AL47" s="164" t="s">
        <v>54</v>
      </c>
      <c r="AM47" s="165"/>
    </row>
    <row r="48" spans="1:52" ht="18" customHeight="1">
      <c r="C48" s="156" t="s">
        <v>61</v>
      </c>
      <c r="D48" s="75"/>
      <c r="E48" s="75"/>
      <c r="F48" s="75"/>
      <c r="G48" s="75"/>
      <c r="H48" s="75"/>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172" t="str">
        <f>新運賃!AJ75</f>
        <v>１</v>
      </c>
      <c r="AK48" s="173"/>
      <c r="AL48" s="164" t="s">
        <v>54</v>
      </c>
      <c r="AM48" s="165"/>
    </row>
    <row r="49" spans="2:39" ht="18" customHeight="1">
      <c r="C49" s="159" t="s">
        <v>62</v>
      </c>
      <c r="D49" s="160"/>
      <c r="E49" s="160"/>
      <c r="F49" s="160"/>
      <c r="G49" s="160"/>
      <c r="H49" s="160"/>
      <c r="I49" s="161"/>
      <c r="J49" s="161"/>
      <c r="K49" s="8"/>
      <c r="L49" s="8"/>
      <c r="M49" s="8"/>
      <c r="N49" s="8"/>
      <c r="O49" s="8"/>
      <c r="P49" s="8"/>
      <c r="Q49" s="8"/>
      <c r="R49" s="8"/>
      <c r="S49" s="8"/>
      <c r="T49" s="8"/>
      <c r="U49" s="8"/>
      <c r="V49" s="8"/>
      <c r="W49" s="8"/>
      <c r="X49" s="8"/>
      <c r="Y49" s="8"/>
      <c r="Z49" s="8"/>
      <c r="AA49" s="8"/>
      <c r="AB49" s="8"/>
      <c r="AC49" s="8"/>
      <c r="AD49" s="8"/>
      <c r="AE49" s="8"/>
      <c r="AF49" s="8"/>
      <c r="AG49" s="8"/>
      <c r="AH49" s="8"/>
      <c r="AI49" s="8"/>
      <c r="AJ49" s="172" t="str">
        <f>新運賃!AJ76</f>
        <v>１</v>
      </c>
      <c r="AK49" s="173"/>
      <c r="AL49" s="164" t="s">
        <v>54</v>
      </c>
      <c r="AM49" s="165"/>
    </row>
    <row r="50" spans="2:39" ht="18" customHeight="1"/>
    <row r="51" spans="2:39" ht="18" customHeight="1">
      <c r="B51" t="s">
        <v>63</v>
      </c>
    </row>
    <row r="52" spans="2:39" ht="18" customHeight="1">
      <c r="C52" s="156" t="s">
        <v>64</v>
      </c>
      <c r="D52" s="75"/>
      <c r="E52" s="75"/>
      <c r="F52" s="75"/>
      <c r="G52" s="75"/>
      <c r="H52" s="75"/>
      <c r="I52" s="8"/>
      <c r="J52" s="261" t="str">
        <f>IF(新運賃!J79="","",新運賃!J79)</f>
        <v/>
      </c>
      <c r="K52" s="261"/>
      <c r="L52" s="261"/>
      <c r="M52" s="261"/>
      <c r="N52" s="39" t="s">
        <v>21</v>
      </c>
      <c r="O52" s="37" t="s">
        <v>65</v>
      </c>
      <c r="P52" s="8"/>
      <c r="Q52" s="8"/>
      <c r="R52" s="8"/>
      <c r="S52" s="8"/>
      <c r="T52" s="8"/>
      <c r="U52" s="8"/>
      <c r="V52" s="8"/>
      <c r="W52" s="8"/>
      <c r="X52" s="8"/>
      <c r="Y52" s="8"/>
      <c r="Z52" s="8"/>
      <c r="AA52" s="8"/>
      <c r="AB52" s="8"/>
      <c r="AC52" s="8"/>
      <c r="AD52" s="8"/>
      <c r="AE52" s="8"/>
      <c r="AF52" s="8"/>
      <c r="AG52" s="8"/>
      <c r="AH52" s="8"/>
      <c r="AI52" s="8"/>
      <c r="AJ52" s="172" t="str">
        <f>IF(新運賃!AJ79="","",新運賃!AJ79)</f>
        <v/>
      </c>
      <c r="AK52" s="262"/>
      <c r="AL52" s="164" t="s">
        <v>122</v>
      </c>
      <c r="AM52" s="165"/>
    </row>
    <row r="53" spans="2:39" ht="18" customHeight="1">
      <c r="C53" s="156" t="s">
        <v>66</v>
      </c>
      <c r="D53" s="75"/>
      <c r="E53" s="75"/>
      <c r="F53" s="75"/>
      <c r="G53" s="75"/>
      <c r="H53" s="75"/>
      <c r="I53" s="8"/>
      <c r="J53" s="261" t="str">
        <f>IF(新運賃!J80="","",新運賃!J80)</f>
        <v/>
      </c>
      <c r="K53" s="261"/>
      <c r="L53" s="261"/>
      <c r="M53" s="261"/>
      <c r="N53" s="39" t="s">
        <v>21</v>
      </c>
      <c r="O53" s="37" t="s">
        <v>65</v>
      </c>
      <c r="P53" s="8"/>
      <c r="Q53" s="8"/>
      <c r="R53" s="8"/>
      <c r="S53" s="8"/>
      <c r="T53" s="8"/>
      <c r="U53" s="8"/>
      <c r="V53" s="8"/>
      <c r="W53" s="8"/>
      <c r="X53" s="8"/>
      <c r="Y53" s="8"/>
      <c r="Z53" s="8"/>
      <c r="AA53" s="8"/>
      <c r="AB53" s="8"/>
      <c r="AC53" s="8"/>
      <c r="AD53" s="8"/>
      <c r="AE53" s="8"/>
      <c r="AF53" s="8"/>
      <c r="AG53" s="8"/>
      <c r="AH53" s="8"/>
      <c r="AI53" s="8"/>
      <c r="AJ53" s="172" t="str">
        <f>IF(新運賃!AJ80="","",新運賃!AJ80)</f>
        <v/>
      </c>
      <c r="AK53" s="262"/>
      <c r="AL53" s="164" t="s">
        <v>54</v>
      </c>
      <c r="AM53" s="165"/>
    </row>
    <row r="54" spans="2:39" ht="18" customHeight="1">
      <c r="C54" s="156" t="s">
        <v>95</v>
      </c>
      <c r="D54" s="75"/>
      <c r="E54" s="75"/>
      <c r="F54" s="75"/>
      <c r="G54" s="75"/>
      <c r="H54" s="75"/>
      <c r="I54" s="8"/>
      <c r="J54" s="261" t="str">
        <f>IF(新運賃!J81="","",新運賃!J81)</f>
        <v/>
      </c>
      <c r="K54" s="261"/>
      <c r="L54" s="261"/>
      <c r="M54" s="261"/>
      <c r="N54" s="39" t="s">
        <v>21</v>
      </c>
      <c r="O54" s="37" t="s">
        <v>65</v>
      </c>
      <c r="P54" s="8"/>
      <c r="Q54" s="8"/>
      <c r="R54" s="8"/>
      <c r="S54" s="8"/>
      <c r="T54" s="8"/>
      <c r="U54" s="8"/>
      <c r="V54" s="8"/>
      <c r="W54" s="8"/>
      <c r="X54" s="8"/>
      <c r="Y54" s="8"/>
      <c r="Z54" s="8"/>
      <c r="AA54" s="8"/>
      <c r="AB54" s="8"/>
      <c r="AC54" s="8"/>
      <c r="AD54" s="8"/>
      <c r="AE54" s="8"/>
      <c r="AF54" s="8"/>
      <c r="AG54" s="8"/>
      <c r="AH54" s="8"/>
      <c r="AI54" s="8"/>
      <c r="AJ54" s="172" t="str">
        <f>IF(新運賃!AJ81="","",新運賃!AJ81)</f>
        <v/>
      </c>
      <c r="AK54" s="262"/>
      <c r="AL54" s="164" t="s">
        <v>54</v>
      </c>
      <c r="AM54" s="165"/>
    </row>
    <row r="55" spans="2:39" ht="18" customHeight="1">
      <c r="C55" s="156" t="s">
        <v>94</v>
      </c>
      <c r="D55" s="75"/>
      <c r="E55" s="75"/>
      <c r="F55" s="75"/>
      <c r="G55" s="75"/>
      <c r="H55" s="75"/>
      <c r="I55" s="8"/>
      <c r="J55" s="261" t="str">
        <f>IF(新運賃!J82="","",新運賃!J82)</f>
        <v/>
      </c>
      <c r="K55" s="261"/>
      <c r="L55" s="261"/>
      <c r="M55" s="261"/>
      <c r="N55" s="39" t="s">
        <v>21</v>
      </c>
      <c r="O55" s="37" t="s">
        <v>65</v>
      </c>
      <c r="P55" s="8"/>
      <c r="Q55" s="8"/>
      <c r="R55" s="8"/>
      <c r="S55" s="8"/>
      <c r="T55" s="8"/>
      <c r="U55" s="8"/>
      <c r="V55" s="8"/>
      <c r="W55" s="8"/>
      <c r="X55" s="8"/>
      <c r="Y55" s="8"/>
      <c r="Z55" s="8"/>
      <c r="AA55" s="8"/>
      <c r="AB55" s="8"/>
      <c r="AC55" s="8"/>
      <c r="AD55" s="8"/>
      <c r="AE55" s="8"/>
      <c r="AF55" s="8"/>
      <c r="AG55" s="8"/>
      <c r="AH55" s="8"/>
      <c r="AI55" s="8"/>
      <c r="AJ55" s="172" t="str">
        <f>IF(新運賃!AJ82="","",新運賃!AJ82)</f>
        <v/>
      </c>
      <c r="AK55" s="262"/>
      <c r="AL55" s="164" t="s">
        <v>54</v>
      </c>
      <c r="AM55" s="165"/>
    </row>
    <row r="56" spans="2:39" ht="18" customHeight="1"/>
    <row r="57" spans="2:39" ht="18" customHeight="1">
      <c r="B57" t="s">
        <v>67</v>
      </c>
    </row>
    <row r="58" spans="2:39" ht="18" customHeight="1">
      <c r="C58" s="156" t="s">
        <v>68</v>
      </c>
      <c r="D58" s="75"/>
      <c r="E58" s="75"/>
      <c r="F58" s="75"/>
      <c r="G58" s="75"/>
      <c r="H58" s="75"/>
      <c r="I58" s="8"/>
      <c r="J58" s="7"/>
      <c r="K58" s="7"/>
      <c r="L58" s="7"/>
      <c r="M58" s="7"/>
      <c r="N58" s="7"/>
      <c r="O58" s="7"/>
      <c r="P58" s="7"/>
      <c r="Q58" s="7"/>
      <c r="R58" s="7"/>
      <c r="S58" s="7"/>
      <c r="T58" s="7"/>
      <c r="U58" s="7"/>
      <c r="V58" s="7"/>
      <c r="W58" s="7"/>
      <c r="X58" s="7"/>
      <c r="Y58" s="7"/>
      <c r="Z58" s="7"/>
      <c r="AA58" s="7"/>
      <c r="AB58" s="7"/>
      <c r="AC58" s="7"/>
      <c r="AD58" s="7"/>
      <c r="AE58" s="7"/>
      <c r="AF58" s="7"/>
      <c r="AG58" s="7"/>
      <c r="AH58" s="7"/>
      <c r="AI58" s="7"/>
      <c r="AJ58" s="258" t="str">
        <f>新運賃!AJ85</f>
        <v>０．５</v>
      </c>
      <c r="AK58" s="259"/>
      <c r="AL58" s="169" t="s">
        <v>54</v>
      </c>
      <c r="AM58" s="170"/>
    </row>
    <row r="59" spans="2:39" ht="18" customHeight="1">
      <c r="C59" s="159" t="s">
        <v>70</v>
      </c>
      <c r="D59" s="160"/>
      <c r="E59" s="160"/>
      <c r="F59" s="160"/>
      <c r="G59" s="160"/>
      <c r="H59" s="160"/>
      <c r="I59" s="161"/>
      <c r="J59" s="260" t="str">
        <f>IF(新運賃!J86="","",新運賃!J86)</f>
        <v/>
      </c>
      <c r="K59" s="255"/>
      <c r="L59" s="255">
        <f>新運賃!L86</f>
        <v>0</v>
      </c>
      <c r="M59" s="255"/>
      <c r="N59" s="255">
        <f>新運賃!N86</f>
        <v>0</v>
      </c>
      <c r="O59" s="255"/>
      <c r="P59" s="255">
        <f>新運賃!P86</f>
        <v>0</v>
      </c>
      <c r="Q59" s="255"/>
      <c r="R59" s="255">
        <f>新運賃!R86</f>
        <v>0</v>
      </c>
      <c r="S59" s="255"/>
      <c r="T59" s="255">
        <f>新運賃!T86</f>
        <v>0</v>
      </c>
      <c r="U59" s="255"/>
      <c r="V59" s="255">
        <f>新運賃!V86</f>
        <v>0</v>
      </c>
      <c r="W59" s="255"/>
      <c r="X59" s="255">
        <f>新運賃!X86</f>
        <v>0</v>
      </c>
      <c r="Y59" s="255"/>
      <c r="Z59" s="255">
        <f>新運賃!Z86</f>
        <v>0</v>
      </c>
      <c r="AA59" s="255"/>
      <c r="AB59" s="255">
        <f>新運賃!AB86</f>
        <v>0</v>
      </c>
      <c r="AC59" s="255"/>
      <c r="AD59" s="255">
        <f>新運賃!AD86</f>
        <v>0</v>
      </c>
      <c r="AE59" s="255"/>
      <c r="AF59" s="255">
        <f>新運賃!AF86</f>
        <v>0</v>
      </c>
      <c r="AG59" s="255"/>
      <c r="AH59" s="255">
        <f>新運賃!AH86</f>
        <v>0</v>
      </c>
      <c r="AI59" s="255"/>
      <c r="AJ59" s="255">
        <f>新運賃!AJ86</f>
        <v>0</v>
      </c>
      <c r="AK59" s="255"/>
      <c r="AL59" s="255">
        <f>新運賃!AL86</f>
        <v>0</v>
      </c>
      <c r="AM59" s="255"/>
    </row>
    <row r="60" spans="2:39" ht="18" customHeight="1">
      <c r="C60" s="156" t="s">
        <v>71</v>
      </c>
      <c r="D60" s="75"/>
      <c r="E60" s="75"/>
      <c r="F60" s="75"/>
      <c r="G60" s="75"/>
      <c r="H60" s="75"/>
      <c r="I60" s="8"/>
      <c r="J60" s="255" t="str">
        <f>IF(新運賃!J87="","",新運賃!J87)</f>
        <v/>
      </c>
      <c r="K60" s="255"/>
      <c r="L60" s="255">
        <f>新運賃!L87</f>
        <v>0</v>
      </c>
      <c r="M60" s="255"/>
      <c r="N60" s="255">
        <f>新運賃!N87</f>
        <v>0</v>
      </c>
      <c r="O60" s="255"/>
      <c r="P60" s="255">
        <f>新運賃!P87</f>
        <v>0</v>
      </c>
      <c r="Q60" s="255"/>
      <c r="R60" s="255">
        <f>新運賃!R87</f>
        <v>0</v>
      </c>
      <c r="S60" s="255"/>
      <c r="T60" s="255">
        <f>新運賃!T87</f>
        <v>0</v>
      </c>
      <c r="U60" s="255"/>
      <c r="V60" s="255">
        <f>新運賃!V87</f>
        <v>0</v>
      </c>
      <c r="W60" s="255"/>
      <c r="X60" s="255">
        <f>新運賃!X87</f>
        <v>0</v>
      </c>
      <c r="Y60" s="255"/>
      <c r="Z60" s="255">
        <f>新運賃!Z87</f>
        <v>0</v>
      </c>
      <c r="AA60" s="255"/>
      <c r="AB60" s="255">
        <f>新運賃!AB87</f>
        <v>0</v>
      </c>
      <c r="AC60" s="255"/>
      <c r="AD60" s="255">
        <f>新運賃!AD87</f>
        <v>0</v>
      </c>
      <c r="AE60" s="255"/>
      <c r="AF60" s="255">
        <f>新運賃!AF87</f>
        <v>0</v>
      </c>
      <c r="AG60" s="255"/>
      <c r="AH60" s="255">
        <f>新運賃!AH87</f>
        <v>0</v>
      </c>
      <c r="AI60" s="255"/>
      <c r="AJ60" s="255">
        <f>新運賃!AJ87</f>
        <v>0</v>
      </c>
      <c r="AK60" s="255"/>
      <c r="AL60" s="255">
        <f>新運賃!AL87</f>
        <v>0</v>
      </c>
      <c r="AM60" s="255"/>
    </row>
    <row r="61" spans="2:39" ht="18" customHeight="1">
      <c r="C61" s="159" t="s">
        <v>72</v>
      </c>
      <c r="D61" s="160"/>
      <c r="E61" s="160"/>
      <c r="F61" s="160"/>
      <c r="G61" s="160"/>
      <c r="H61" s="160"/>
      <c r="I61" s="161"/>
      <c r="J61" s="255" t="str">
        <f>IF(新運賃!J88="","",新運賃!J88)</f>
        <v/>
      </c>
      <c r="K61" s="255"/>
      <c r="L61" s="255">
        <f>新運賃!L88</f>
        <v>0</v>
      </c>
      <c r="M61" s="255"/>
      <c r="N61" s="255">
        <f>新運賃!N88</f>
        <v>0</v>
      </c>
      <c r="O61" s="255"/>
      <c r="P61" s="255">
        <f>新運賃!P88</f>
        <v>0</v>
      </c>
      <c r="Q61" s="255"/>
      <c r="R61" s="255">
        <f>新運賃!R88</f>
        <v>0</v>
      </c>
      <c r="S61" s="255"/>
      <c r="T61" s="255">
        <f>新運賃!T88</f>
        <v>0</v>
      </c>
      <c r="U61" s="255"/>
      <c r="V61" s="255">
        <f>新運賃!V88</f>
        <v>0</v>
      </c>
      <c r="W61" s="255"/>
      <c r="X61" s="255">
        <f>新運賃!X88</f>
        <v>0</v>
      </c>
      <c r="Y61" s="255"/>
      <c r="Z61" s="255">
        <f>新運賃!Z88</f>
        <v>0</v>
      </c>
      <c r="AA61" s="255"/>
      <c r="AB61" s="255">
        <f>新運賃!AB88</f>
        <v>0</v>
      </c>
      <c r="AC61" s="255"/>
      <c r="AD61" s="255">
        <f>新運賃!AD88</f>
        <v>0</v>
      </c>
      <c r="AE61" s="255"/>
      <c r="AF61" s="255">
        <f>新運賃!AF88</f>
        <v>0</v>
      </c>
      <c r="AG61" s="255"/>
      <c r="AH61" s="255">
        <f>新運賃!AH88</f>
        <v>0</v>
      </c>
      <c r="AI61" s="255"/>
      <c r="AJ61" s="255">
        <f>新運賃!AJ88</f>
        <v>0</v>
      </c>
      <c r="AK61" s="255"/>
      <c r="AL61" s="255">
        <f>新運賃!AL88</f>
        <v>0</v>
      </c>
      <c r="AM61" s="255"/>
    </row>
    <row r="62" spans="2:39" ht="18" customHeight="1">
      <c r="C62" s="156" t="s">
        <v>73</v>
      </c>
      <c r="D62" s="75"/>
      <c r="E62" s="75"/>
      <c r="F62" s="75"/>
      <c r="G62" s="75"/>
      <c r="H62" s="75"/>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256" t="str">
        <f>IF(新運賃!AJ89="","",新運賃!AJ89)</f>
        <v/>
      </c>
      <c r="AK62" s="257"/>
      <c r="AL62" s="164" t="s">
        <v>54</v>
      </c>
      <c r="AM62" s="165"/>
    </row>
    <row r="63" spans="2:39" ht="18" customHeight="1">
      <c r="C63" s="156" t="s">
        <v>74</v>
      </c>
      <c r="D63" s="75"/>
      <c r="E63" s="75"/>
      <c r="F63" s="75"/>
      <c r="G63" s="75"/>
      <c r="H63" s="75"/>
      <c r="I63" s="8"/>
      <c r="J63" s="255" t="str">
        <f>IF(新運賃!J90="","",新運賃!J90)</f>
        <v/>
      </c>
      <c r="K63" s="255"/>
      <c r="L63" s="255">
        <f>新運賃!L90</f>
        <v>0</v>
      </c>
      <c r="M63" s="255"/>
      <c r="N63" s="255">
        <f>新運賃!N90</f>
        <v>0</v>
      </c>
      <c r="O63" s="255"/>
      <c r="P63" s="255">
        <f>新運賃!P90</f>
        <v>0</v>
      </c>
      <c r="Q63" s="255"/>
      <c r="R63" s="255">
        <f>新運賃!R90</f>
        <v>0</v>
      </c>
      <c r="S63" s="255"/>
      <c r="T63" s="255">
        <f>新運賃!T90</f>
        <v>0</v>
      </c>
      <c r="U63" s="255"/>
      <c r="V63" s="255">
        <f>新運賃!V90</f>
        <v>0</v>
      </c>
      <c r="W63" s="255"/>
      <c r="X63" s="255">
        <f>新運賃!X90</f>
        <v>0</v>
      </c>
      <c r="Y63" s="255"/>
      <c r="Z63" s="255">
        <f>新運賃!Z90</f>
        <v>0</v>
      </c>
      <c r="AA63" s="255"/>
      <c r="AB63" s="255">
        <f>新運賃!AB90</f>
        <v>0</v>
      </c>
      <c r="AC63" s="255"/>
      <c r="AD63" s="255">
        <f>新運賃!AD90</f>
        <v>0</v>
      </c>
      <c r="AE63" s="255"/>
      <c r="AF63" s="255">
        <f>新運賃!AF90</f>
        <v>0</v>
      </c>
      <c r="AG63" s="255"/>
      <c r="AH63" s="255">
        <f>新運賃!AH90</f>
        <v>0</v>
      </c>
      <c r="AI63" s="255"/>
      <c r="AJ63" s="255">
        <f>新運賃!AJ90</f>
        <v>0</v>
      </c>
      <c r="AK63" s="255"/>
      <c r="AL63" s="255">
        <f>新運賃!AL90</f>
        <v>0</v>
      </c>
      <c r="AM63" s="255"/>
    </row>
    <row r="64" spans="2:39" ht="18" customHeight="1">
      <c r="C64" s="156" t="s">
        <v>75</v>
      </c>
      <c r="D64" s="75"/>
      <c r="E64" s="75"/>
      <c r="F64" s="75"/>
      <c r="G64" s="75"/>
      <c r="H64" s="75"/>
      <c r="I64" s="8"/>
      <c r="J64" s="255" t="str">
        <f>IF(新運賃!J91="","",新運賃!J91)</f>
        <v/>
      </c>
      <c r="K64" s="255"/>
      <c r="L64" s="255">
        <f>新運賃!L91</f>
        <v>0</v>
      </c>
      <c r="M64" s="255"/>
      <c r="N64" s="255">
        <f>新運賃!N91</f>
        <v>0</v>
      </c>
      <c r="O64" s="255"/>
      <c r="P64" s="255">
        <f>新運賃!P91</f>
        <v>0</v>
      </c>
      <c r="Q64" s="255"/>
      <c r="R64" s="255">
        <f>新運賃!R91</f>
        <v>0</v>
      </c>
      <c r="S64" s="255"/>
      <c r="T64" s="255">
        <f>新運賃!T91</f>
        <v>0</v>
      </c>
      <c r="U64" s="255"/>
      <c r="V64" s="255">
        <f>新運賃!V91</f>
        <v>0</v>
      </c>
      <c r="W64" s="255"/>
      <c r="X64" s="255">
        <f>新運賃!X91</f>
        <v>0</v>
      </c>
      <c r="Y64" s="255"/>
      <c r="Z64" s="255">
        <f>新運賃!Z91</f>
        <v>0</v>
      </c>
      <c r="AA64" s="255"/>
      <c r="AB64" s="255">
        <f>新運賃!AB91</f>
        <v>0</v>
      </c>
      <c r="AC64" s="255"/>
      <c r="AD64" s="255">
        <f>新運賃!AD91</f>
        <v>0</v>
      </c>
      <c r="AE64" s="255"/>
      <c r="AF64" s="255">
        <f>新運賃!AF91</f>
        <v>0</v>
      </c>
      <c r="AG64" s="255"/>
      <c r="AH64" s="255">
        <f>新運賃!AH91</f>
        <v>0</v>
      </c>
      <c r="AI64" s="255"/>
      <c r="AJ64" s="255">
        <f>新運賃!AJ91</f>
        <v>0</v>
      </c>
      <c r="AK64" s="255"/>
      <c r="AL64" s="255">
        <f>新運賃!AL91</f>
        <v>0</v>
      </c>
      <c r="AM64" s="255"/>
    </row>
    <row r="65" spans="1:39" ht="18" customHeight="1">
      <c r="C65" s="156" t="s">
        <v>76</v>
      </c>
      <c r="D65" s="75"/>
      <c r="E65" s="75"/>
      <c r="F65" s="75"/>
      <c r="G65" s="75"/>
      <c r="H65" s="75"/>
      <c r="I65" s="8"/>
      <c r="J65" s="255" t="str">
        <f>IF(新運賃!J92="","",新運賃!J92)</f>
        <v/>
      </c>
      <c r="K65" s="255"/>
      <c r="L65" s="255">
        <f>新運賃!L92</f>
        <v>0</v>
      </c>
      <c r="M65" s="255"/>
      <c r="N65" s="255">
        <f>新運賃!N92</f>
        <v>0</v>
      </c>
      <c r="O65" s="255"/>
      <c r="P65" s="255">
        <f>新運賃!P92</f>
        <v>0</v>
      </c>
      <c r="Q65" s="255"/>
      <c r="R65" s="255">
        <f>新運賃!R92</f>
        <v>0</v>
      </c>
      <c r="S65" s="255"/>
      <c r="T65" s="255">
        <f>新運賃!T92</f>
        <v>0</v>
      </c>
      <c r="U65" s="255"/>
      <c r="V65" s="255">
        <f>新運賃!V92</f>
        <v>0</v>
      </c>
      <c r="W65" s="255"/>
      <c r="X65" s="255">
        <f>新運賃!X92</f>
        <v>0</v>
      </c>
      <c r="Y65" s="255"/>
      <c r="Z65" s="255">
        <f>新運賃!Z92</f>
        <v>0</v>
      </c>
      <c r="AA65" s="255"/>
      <c r="AB65" s="255">
        <f>新運賃!AB92</f>
        <v>0</v>
      </c>
      <c r="AC65" s="255"/>
      <c r="AD65" s="255">
        <f>新運賃!AD92</f>
        <v>0</v>
      </c>
      <c r="AE65" s="255"/>
      <c r="AF65" s="255">
        <f>新運賃!AF92</f>
        <v>0</v>
      </c>
      <c r="AG65" s="255"/>
      <c r="AH65" s="255">
        <f>新運賃!AH92</f>
        <v>0</v>
      </c>
      <c r="AI65" s="255"/>
      <c r="AJ65" s="255">
        <f>新運賃!AJ92</f>
        <v>0</v>
      </c>
      <c r="AK65" s="255"/>
      <c r="AL65" s="255">
        <f>新運賃!AL92</f>
        <v>0</v>
      </c>
      <c r="AM65" s="255"/>
    </row>
    <row r="66" spans="1:39" ht="18" customHeight="1"/>
    <row r="67" spans="1:39" ht="18" customHeight="1">
      <c r="A67" s="6" t="s">
        <v>121</v>
      </c>
      <c r="B67" s="1" t="s">
        <v>77</v>
      </c>
    </row>
    <row r="68" spans="1:39" ht="18" customHeight="1">
      <c r="C68" s="1" t="s">
        <v>80</v>
      </c>
    </row>
    <row r="69" spans="1:39" ht="15.95" customHeight="1"/>
    <row r="70" spans="1:39" ht="15.95" customHeight="1"/>
    <row r="71" spans="1:39" ht="15.95" customHeight="1"/>
    <row r="72" spans="1:39" ht="15.95" customHeight="1"/>
    <row r="73" spans="1:39" ht="15.95" customHeight="1"/>
    <row r="74" spans="1:39" ht="15.95" customHeight="1"/>
    <row r="75" spans="1:39" ht="15.95" customHeight="1"/>
    <row r="76" spans="1:39" ht="15.95" customHeight="1"/>
    <row r="77" spans="1:39" ht="15.95" customHeight="1"/>
    <row r="78" spans="1:39" ht="15.95" customHeight="1"/>
    <row r="79" spans="1:39" ht="15.95" customHeight="1"/>
    <row r="80" spans="1:39"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sheetData>
  <mergeCells count="427">
    <mergeCell ref="K28:N28"/>
    <mergeCell ref="K34:N34"/>
    <mergeCell ref="A1:U1"/>
    <mergeCell ref="A3:BA3"/>
    <mergeCell ref="U13:W13"/>
    <mergeCell ref="X12:Z12"/>
    <mergeCell ref="U12:W12"/>
    <mergeCell ref="AK12:AM12"/>
    <mergeCell ref="O10:T10"/>
    <mergeCell ref="U10:Z10"/>
    <mergeCell ref="AN10:AT10"/>
    <mergeCell ref="AU10:AZ10"/>
    <mergeCell ref="B11:C17"/>
    <mergeCell ref="D11:F11"/>
    <mergeCell ref="G11:J17"/>
    <mergeCell ref="K11:N11"/>
    <mergeCell ref="O11:Q11"/>
    <mergeCell ref="R11:T11"/>
    <mergeCell ref="B9:C10"/>
    <mergeCell ref="D9:F10"/>
    <mergeCell ref="G9:J10"/>
    <mergeCell ref="K9:N10"/>
    <mergeCell ref="O9:Z9"/>
    <mergeCell ref="AA9:AD10"/>
    <mergeCell ref="AE9:AM10"/>
    <mergeCell ref="AN9:AZ9"/>
    <mergeCell ref="AN11:AQ11"/>
    <mergeCell ref="AR11:AT11"/>
    <mergeCell ref="AU12:AW12"/>
    <mergeCell ref="AX11:AZ11"/>
    <mergeCell ref="D12:F12"/>
    <mergeCell ref="K12:N12"/>
    <mergeCell ref="O12:Q12"/>
    <mergeCell ref="R12:T12"/>
    <mergeCell ref="AX12:AZ12"/>
    <mergeCell ref="AH11:AI11"/>
    <mergeCell ref="AK11:AM11"/>
    <mergeCell ref="AU11:AW11"/>
    <mergeCell ref="AX15:AZ15"/>
    <mergeCell ref="AU14:AW14"/>
    <mergeCell ref="AX14:AZ14"/>
    <mergeCell ref="D15:F15"/>
    <mergeCell ref="K15:N15"/>
    <mergeCell ref="O15:Q15"/>
    <mergeCell ref="R15:T15"/>
    <mergeCell ref="U15:W15"/>
    <mergeCell ref="X15:Z15"/>
    <mergeCell ref="AA15:AD15"/>
    <mergeCell ref="AE15:AF15"/>
    <mergeCell ref="AA14:AD14"/>
    <mergeCell ref="AE14:AF14"/>
    <mergeCell ref="AH14:AI14"/>
    <mergeCell ref="AK14:AM14"/>
    <mergeCell ref="AN14:AQ14"/>
    <mergeCell ref="AR14:AT14"/>
    <mergeCell ref="D14:F14"/>
    <mergeCell ref="K14:N14"/>
    <mergeCell ref="O14:Q14"/>
    <mergeCell ref="R14:T14"/>
    <mergeCell ref="U14:W14"/>
    <mergeCell ref="X14:Z14"/>
    <mergeCell ref="O16:Q16"/>
    <mergeCell ref="R16:T16"/>
    <mergeCell ref="U16:W16"/>
    <mergeCell ref="X16:Z16"/>
    <mergeCell ref="AH15:AI15"/>
    <mergeCell ref="AK15:AM15"/>
    <mergeCell ref="AN15:AQ15"/>
    <mergeCell ref="AR15:AT15"/>
    <mergeCell ref="AU15:AW15"/>
    <mergeCell ref="AH17:AI17"/>
    <mergeCell ref="AK17:AM17"/>
    <mergeCell ref="AN17:AQ17"/>
    <mergeCell ref="AR17:AT17"/>
    <mergeCell ref="AU17:AW17"/>
    <mergeCell ref="AX17:AZ17"/>
    <mergeCell ref="AU16:AW16"/>
    <mergeCell ref="AX16:AZ16"/>
    <mergeCell ref="D17:F17"/>
    <mergeCell ref="K17:N17"/>
    <mergeCell ref="O17:Q17"/>
    <mergeCell ref="R17:T17"/>
    <mergeCell ref="U17:W17"/>
    <mergeCell ref="X17:Z17"/>
    <mergeCell ref="AA17:AD17"/>
    <mergeCell ref="AE17:AF17"/>
    <mergeCell ref="AA16:AD16"/>
    <mergeCell ref="AE16:AF16"/>
    <mergeCell ref="AH16:AI16"/>
    <mergeCell ref="AK16:AM16"/>
    <mergeCell ref="AN16:AQ16"/>
    <mergeCell ref="AR16:AT16"/>
    <mergeCell ref="D16:F16"/>
    <mergeCell ref="K16:N16"/>
    <mergeCell ref="B18:C23"/>
    <mergeCell ref="D18:F18"/>
    <mergeCell ref="G18:J23"/>
    <mergeCell ref="K18:N18"/>
    <mergeCell ref="O18:Q18"/>
    <mergeCell ref="R18:T18"/>
    <mergeCell ref="D21:F21"/>
    <mergeCell ref="K21:N21"/>
    <mergeCell ref="O21:Q21"/>
    <mergeCell ref="R21:T21"/>
    <mergeCell ref="AN18:AQ18"/>
    <mergeCell ref="AR18:AT18"/>
    <mergeCell ref="AU18:AW18"/>
    <mergeCell ref="AX18:AZ18"/>
    <mergeCell ref="D19:F19"/>
    <mergeCell ref="K19:N19"/>
    <mergeCell ref="O19:Q19"/>
    <mergeCell ref="R19:T19"/>
    <mergeCell ref="U19:W19"/>
    <mergeCell ref="X19:Z19"/>
    <mergeCell ref="U18:W18"/>
    <mergeCell ref="X18:Z18"/>
    <mergeCell ref="AA18:AD18"/>
    <mergeCell ref="AE18:AF18"/>
    <mergeCell ref="AH18:AI18"/>
    <mergeCell ref="AK18:AM18"/>
    <mergeCell ref="AH20:AI20"/>
    <mergeCell ref="AK20:AM20"/>
    <mergeCell ref="AN20:AQ20"/>
    <mergeCell ref="AR20:AT20"/>
    <mergeCell ref="AU20:AW20"/>
    <mergeCell ref="AX20:AZ20"/>
    <mergeCell ref="AU19:AW19"/>
    <mergeCell ref="AX19:AZ19"/>
    <mergeCell ref="D20:F20"/>
    <mergeCell ref="K20:N20"/>
    <mergeCell ref="O20:Q20"/>
    <mergeCell ref="R20:T20"/>
    <mergeCell ref="U20:W20"/>
    <mergeCell ref="X20:Z20"/>
    <mergeCell ref="AA20:AD20"/>
    <mergeCell ref="AE20:AF20"/>
    <mergeCell ref="AA19:AD19"/>
    <mergeCell ref="AE19:AF19"/>
    <mergeCell ref="AH19:AI19"/>
    <mergeCell ref="AK19:AM19"/>
    <mergeCell ref="AN19:AQ19"/>
    <mergeCell ref="AR19:AT19"/>
    <mergeCell ref="AN21:AQ21"/>
    <mergeCell ref="AR21:AT21"/>
    <mergeCell ref="AU21:AW21"/>
    <mergeCell ref="AX21:AZ21"/>
    <mergeCell ref="D22:F22"/>
    <mergeCell ref="K22:N22"/>
    <mergeCell ref="O22:Q22"/>
    <mergeCell ref="R22:T22"/>
    <mergeCell ref="U22:W22"/>
    <mergeCell ref="X22:Z22"/>
    <mergeCell ref="U21:W21"/>
    <mergeCell ref="X21:Z21"/>
    <mergeCell ref="AA21:AD21"/>
    <mergeCell ref="AE21:AF21"/>
    <mergeCell ref="AH21:AI21"/>
    <mergeCell ref="AK21:AM21"/>
    <mergeCell ref="AH23:AI23"/>
    <mergeCell ref="AK23:AM23"/>
    <mergeCell ref="AN23:AQ23"/>
    <mergeCell ref="AR23:AT23"/>
    <mergeCell ref="AU23:AW23"/>
    <mergeCell ref="AX23:AZ23"/>
    <mergeCell ref="AU22:AW22"/>
    <mergeCell ref="AX22:AZ22"/>
    <mergeCell ref="D23:F23"/>
    <mergeCell ref="K23:N23"/>
    <mergeCell ref="O23:Q23"/>
    <mergeCell ref="R23:T23"/>
    <mergeCell ref="U23:W23"/>
    <mergeCell ref="X23:Z23"/>
    <mergeCell ref="AA23:AD23"/>
    <mergeCell ref="AE23:AF23"/>
    <mergeCell ref="AA22:AD22"/>
    <mergeCell ref="AE22:AF22"/>
    <mergeCell ref="AH22:AI22"/>
    <mergeCell ref="AK22:AM22"/>
    <mergeCell ref="AN22:AQ22"/>
    <mergeCell ref="AR22:AT22"/>
    <mergeCell ref="AN24:AQ24"/>
    <mergeCell ref="AR24:AT24"/>
    <mergeCell ref="AU24:AW24"/>
    <mergeCell ref="AX24:AZ24"/>
    <mergeCell ref="D25:F25"/>
    <mergeCell ref="K25:N25"/>
    <mergeCell ref="O25:Q25"/>
    <mergeCell ref="R25:T25"/>
    <mergeCell ref="U25:W25"/>
    <mergeCell ref="X25:Z25"/>
    <mergeCell ref="U24:W24"/>
    <mergeCell ref="X24:Z24"/>
    <mergeCell ref="AA24:AD24"/>
    <mergeCell ref="AE24:AF24"/>
    <mergeCell ref="AH24:AI24"/>
    <mergeCell ref="AK24:AM24"/>
    <mergeCell ref="D24:F24"/>
    <mergeCell ref="G24:J29"/>
    <mergeCell ref="K24:N24"/>
    <mergeCell ref="O24:Q24"/>
    <mergeCell ref="R24:T24"/>
    <mergeCell ref="D27:F27"/>
    <mergeCell ref="K27:N27"/>
    <mergeCell ref="O27:Q27"/>
    <mergeCell ref="AH26:AI26"/>
    <mergeCell ref="AK26:AM26"/>
    <mergeCell ref="AN26:AQ26"/>
    <mergeCell ref="AR26:AT26"/>
    <mergeCell ref="AU26:AW26"/>
    <mergeCell ref="AX26:AZ26"/>
    <mergeCell ref="AU25:AW25"/>
    <mergeCell ref="AX25:AZ25"/>
    <mergeCell ref="D26:F26"/>
    <mergeCell ref="K26:N26"/>
    <mergeCell ref="O26:Q26"/>
    <mergeCell ref="R26:T26"/>
    <mergeCell ref="U26:W26"/>
    <mergeCell ref="X26:Z26"/>
    <mergeCell ref="AA26:AD26"/>
    <mergeCell ref="AE26:AF26"/>
    <mergeCell ref="AA25:AD25"/>
    <mergeCell ref="AE25:AF25"/>
    <mergeCell ref="AH25:AI25"/>
    <mergeCell ref="AK25:AM25"/>
    <mergeCell ref="AN25:AQ25"/>
    <mergeCell ref="AR25:AT25"/>
    <mergeCell ref="AX27:AZ27"/>
    <mergeCell ref="D29:F29"/>
    <mergeCell ref="K29:N29"/>
    <mergeCell ref="O29:Q29"/>
    <mergeCell ref="R29:T29"/>
    <mergeCell ref="U29:W29"/>
    <mergeCell ref="X29:Z29"/>
    <mergeCell ref="U27:W27"/>
    <mergeCell ref="X27:Z27"/>
    <mergeCell ref="AA27:AD27"/>
    <mergeCell ref="AE27:AF27"/>
    <mergeCell ref="AH27:AI27"/>
    <mergeCell ref="AK27:AM27"/>
    <mergeCell ref="R27:T27"/>
    <mergeCell ref="AN28:AQ28"/>
    <mergeCell ref="AR28:AT28"/>
    <mergeCell ref="AU28:AW28"/>
    <mergeCell ref="AX28:AZ28"/>
    <mergeCell ref="D28:F28"/>
    <mergeCell ref="O28:Q28"/>
    <mergeCell ref="R28:T28"/>
    <mergeCell ref="U28:W28"/>
    <mergeCell ref="X28:Z28"/>
    <mergeCell ref="AA28:AD28"/>
    <mergeCell ref="C45:H45"/>
    <mergeCell ref="AJ45:AK45"/>
    <mergeCell ref="AL45:AM45"/>
    <mergeCell ref="C46:H46"/>
    <mergeCell ref="AJ46:AK46"/>
    <mergeCell ref="AL46:AM46"/>
    <mergeCell ref="AU29:AW29"/>
    <mergeCell ref="AX29:AZ29"/>
    <mergeCell ref="B37:H37"/>
    <mergeCell ref="J37:AM37"/>
    <mergeCell ref="B40:H40"/>
    <mergeCell ref="J40:AI40"/>
    <mergeCell ref="AJ40:AK40"/>
    <mergeCell ref="AL40:AM40"/>
    <mergeCell ref="AA29:AD29"/>
    <mergeCell ref="AE29:AF29"/>
    <mergeCell ref="AH29:AI29"/>
    <mergeCell ref="AK29:AM29"/>
    <mergeCell ref="AN29:AQ29"/>
    <mergeCell ref="AR29:AT29"/>
    <mergeCell ref="B24:C29"/>
    <mergeCell ref="AN27:AQ27"/>
    <mergeCell ref="AR27:AT27"/>
    <mergeCell ref="AU27:AW27"/>
    <mergeCell ref="C49:J49"/>
    <mergeCell ref="AJ49:AK49"/>
    <mergeCell ref="AL49:AM49"/>
    <mergeCell ref="C52:H52"/>
    <mergeCell ref="J52:M52"/>
    <mergeCell ref="AJ52:AK52"/>
    <mergeCell ref="AL52:AM52"/>
    <mergeCell ref="C47:H47"/>
    <mergeCell ref="AJ47:AK47"/>
    <mergeCell ref="AL47:AM47"/>
    <mergeCell ref="C48:H48"/>
    <mergeCell ref="AJ48:AK48"/>
    <mergeCell ref="AL48:AM48"/>
    <mergeCell ref="C58:H58"/>
    <mergeCell ref="AJ58:AK58"/>
    <mergeCell ref="AL58:AM58"/>
    <mergeCell ref="C59:I59"/>
    <mergeCell ref="J59:AM59"/>
    <mergeCell ref="C60:H60"/>
    <mergeCell ref="J60:AM60"/>
    <mergeCell ref="C53:H53"/>
    <mergeCell ref="J53:M53"/>
    <mergeCell ref="AJ53:AK53"/>
    <mergeCell ref="AL53:AM53"/>
    <mergeCell ref="C55:H55"/>
    <mergeCell ref="J55:M55"/>
    <mergeCell ref="AJ55:AK55"/>
    <mergeCell ref="AL55:AM55"/>
    <mergeCell ref="C54:H54"/>
    <mergeCell ref="J54:M54"/>
    <mergeCell ref="AJ54:AK54"/>
    <mergeCell ref="AL54:AM54"/>
    <mergeCell ref="C64:H64"/>
    <mergeCell ref="J64:AM64"/>
    <mergeCell ref="C65:H65"/>
    <mergeCell ref="J65:AM65"/>
    <mergeCell ref="C61:I61"/>
    <mergeCell ref="J61:AM61"/>
    <mergeCell ref="C62:H62"/>
    <mergeCell ref="AJ62:AK62"/>
    <mergeCell ref="AL62:AM62"/>
    <mergeCell ref="C63:H63"/>
    <mergeCell ref="J63:AM63"/>
    <mergeCell ref="D13:F13"/>
    <mergeCell ref="K13:N13"/>
    <mergeCell ref="O13:Q13"/>
    <mergeCell ref="R13:T13"/>
    <mergeCell ref="X13:Z13"/>
    <mergeCell ref="AA13:AD13"/>
    <mergeCell ref="AE13:AF13"/>
    <mergeCell ref="X11:Z11"/>
    <mergeCell ref="AA11:AD11"/>
    <mergeCell ref="AE11:AF11"/>
    <mergeCell ref="U11:W11"/>
    <mergeCell ref="AH13:AI13"/>
    <mergeCell ref="AK13:AM13"/>
    <mergeCell ref="AN13:AQ13"/>
    <mergeCell ref="AR13:AT13"/>
    <mergeCell ref="AU13:AW13"/>
    <mergeCell ref="AX13:AZ13"/>
    <mergeCell ref="AA12:AD12"/>
    <mergeCell ref="AE12:AF12"/>
    <mergeCell ref="AH12:AI12"/>
    <mergeCell ref="AN12:AQ12"/>
    <mergeCell ref="AR12:AT12"/>
    <mergeCell ref="B30:C35"/>
    <mergeCell ref="D30:F30"/>
    <mergeCell ref="G30:J35"/>
    <mergeCell ref="K30:N30"/>
    <mergeCell ref="O30:Q30"/>
    <mergeCell ref="R30:T30"/>
    <mergeCell ref="U30:W30"/>
    <mergeCell ref="X30:Z30"/>
    <mergeCell ref="AA30:AD30"/>
    <mergeCell ref="D32:F32"/>
    <mergeCell ref="K32:N32"/>
    <mergeCell ref="O32:Q32"/>
    <mergeCell ref="R32:T32"/>
    <mergeCell ref="U32:W32"/>
    <mergeCell ref="X32:Z32"/>
    <mergeCell ref="AA32:AD32"/>
    <mergeCell ref="D35:F35"/>
    <mergeCell ref="K35:N35"/>
    <mergeCell ref="O35:Q35"/>
    <mergeCell ref="R35:T35"/>
    <mergeCell ref="U35:W35"/>
    <mergeCell ref="X35:Z35"/>
    <mergeCell ref="AA35:AD35"/>
    <mergeCell ref="X34:Z34"/>
    <mergeCell ref="D31:F31"/>
    <mergeCell ref="K31:N31"/>
    <mergeCell ref="O31:Q31"/>
    <mergeCell ref="R31:T31"/>
    <mergeCell ref="U31:W31"/>
    <mergeCell ref="X31:Z31"/>
    <mergeCell ref="AA31:AD31"/>
    <mergeCell ref="AE31:AF31"/>
    <mergeCell ref="AH31:AI31"/>
    <mergeCell ref="AU33:AW33"/>
    <mergeCell ref="AX33:AZ33"/>
    <mergeCell ref="AE30:AF30"/>
    <mergeCell ref="AH30:AI30"/>
    <mergeCell ref="AK30:AM30"/>
    <mergeCell ref="AN30:AQ30"/>
    <mergeCell ref="AR30:AT30"/>
    <mergeCell ref="AU30:AW30"/>
    <mergeCell ref="AX30:AZ30"/>
    <mergeCell ref="AK31:AM31"/>
    <mergeCell ref="AN31:AQ31"/>
    <mergeCell ref="AR31:AT31"/>
    <mergeCell ref="AU31:AW31"/>
    <mergeCell ref="AX31:AZ31"/>
    <mergeCell ref="AU32:AW32"/>
    <mergeCell ref="AX32:AZ32"/>
    <mergeCell ref="D34:F34"/>
    <mergeCell ref="O34:Q34"/>
    <mergeCell ref="R34:T34"/>
    <mergeCell ref="U34:W34"/>
    <mergeCell ref="AE32:AF32"/>
    <mergeCell ref="AH32:AI32"/>
    <mergeCell ref="AK32:AM32"/>
    <mergeCell ref="AN32:AQ32"/>
    <mergeCell ref="AR32:AT32"/>
    <mergeCell ref="D33:F33"/>
    <mergeCell ref="K33:N33"/>
    <mergeCell ref="O33:Q33"/>
    <mergeCell ref="R33:T33"/>
    <mergeCell ref="U33:W33"/>
    <mergeCell ref="X33:Z33"/>
    <mergeCell ref="AA33:AD33"/>
    <mergeCell ref="AE33:AF33"/>
    <mergeCell ref="AH33:AI33"/>
    <mergeCell ref="AK33:AM33"/>
    <mergeCell ref="AN33:AQ33"/>
    <mergeCell ref="AR33:AT33"/>
    <mergeCell ref="AE28:AF28"/>
    <mergeCell ref="AH28:AI28"/>
    <mergeCell ref="AK28:AM28"/>
    <mergeCell ref="AA34:AD34"/>
    <mergeCell ref="AE34:AF34"/>
    <mergeCell ref="AH34:AI34"/>
    <mergeCell ref="AK34:AM34"/>
    <mergeCell ref="AN34:AQ34"/>
    <mergeCell ref="AR34:AT34"/>
    <mergeCell ref="AU34:AW34"/>
    <mergeCell ref="AX34:AZ34"/>
    <mergeCell ref="AE35:AF35"/>
    <mergeCell ref="AH35:AI35"/>
    <mergeCell ref="AK35:AM35"/>
    <mergeCell ref="AN35:AQ35"/>
    <mergeCell ref="AR35:AT35"/>
    <mergeCell ref="AU35:AW35"/>
    <mergeCell ref="AX35:AZ35"/>
  </mergeCells>
  <phoneticPr fontId="1"/>
  <conditionalFormatting sqref="D11:D29">
    <cfRule type="expression" dxfId="4" priority="7">
      <formula>MOD(ROW(),2)</formula>
    </cfRule>
  </conditionalFormatting>
  <conditionalFormatting sqref="O11 R11 U11 X11 AA11 AE11 AG11:AH11 AN11:AO11 AJ11:AK11 AR11 AU11 AX11">
    <cfRule type="expression" dxfId="3" priority="3">
      <formula>MOD(ROW(),2)</formula>
    </cfRule>
  </conditionalFormatting>
  <conditionalFormatting sqref="D30:D35">
    <cfRule type="expression" dxfId="2" priority="5">
      <formula>MOD(ROW(),2)</formula>
    </cfRule>
  </conditionalFormatting>
  <conditionalFormatting sqref="U30:U35 AA30:AA35 AE30:AE35 AG30:AH35 AU30:AU35 AX30:AX35 O30:O35 R30:R35 X30:X35 AJ30:AK35 AN30:AO35 AR30:AR35">
    <cfRule type="expression" dxfId="1" priority="1">
      <formula>MOD(ROW(),2)</formula>
    </cfRule>
  </conditionalFormatting>
  <conditionalFormatting sqref="U12:U29 AA12:AA29 AE12:AE29 AG12:AH29 AU12:AU29 AX12:AX29 O12:O29 R12:R29 X12:X29 AJ12:AK29 AN12:AO29 AR12:AR29">
    <cfRule type="expression" dxfId="0" priority="2">
      <formula>MOD(ROW(),2)</formula>
    </cfRule>
  </conditionalFormatting>
  <dataValidations count="1">
    <dataValidation type="list" allowBlank="1" showInputMessage="1" showErrorMessage="1" sqref="K11:K35 L11:N27 L29:N33 L35:N35">
      <formula1>"〇"</formula1>
    </dataValidation>
  </dataValidations>
  <pageMargins left="0.51181102362204722" right="0.31496062992125984" top="0.35433070866141736" bottom="0.35433070866141736" header="0.31496062992125984" footer="0.31496062992125984"/>
  <pageSetup paperSize="9" scale="80" orientation="landscape" blackAndWhite="1" r:id="rId1"/>
  <rowBreaks count="1" manualBreakCount="1">
    <brk id="4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表紙</vt:lpstr>
      <vt:lpstr>新運賃</vt:lpstr>
      <vt:lpstr>旧運賃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2019-08-29T11:39:05Z</dcterms:modified>
</cp:coreProperties>
</file>