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60" tabRatio="770" activeTab="0"/>
  </bookViews>
  <sheets>
    <sheet name="(1)(ｳ)一日あたり輸送状況" sheetId="1" r:id="rId1"/>
  </sheets>
  <definedNames>
    <definedName name="_xlnm.Print_Area" localSheetId="0">'(1)(ｳ)一日あたり輸送状況'!$A$1:$J$32</definedName>
  </definedNames>
  <calcPr fullCalcOnLoad="1"/>
</workbook>
</file>

<file path=xl/comments1.xml><?xml version="1.0" encoding="utf-8"?>
<comments xmlns="http://schemas.openxmlformats.org/spreadsheetml/2006/main">
  <authors>
    <author>yui-t63sh</author>
  </authors>
  <commentList>
    <comment ref="A23" authorId="0">
      <text>
        <r>
          <rPr>
            <b/>
            <sz val="9"/>
            <rFont val="ＭＳ Ｐゴシック"/>
            <family val="3"/>
          </rPr>
          <t>鉄道統計年報から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<sst xmlns="http://schemas.openxmlformats.org/spreadsheetml/2006/main" count="52" uniqueCount="49">
  <si>
    <t>路面電車</t>
  </si>
  <si>
    <t>地方旅客鉄道</t>
  </si>
  <si>
    <t>大手民鉄</t>
  </si>
  <si>
    <t>区</t>
  </si>
  <si>
    <t>九州旅客鉄道</t>
  </si>
  <si>
    <t>甘木鉄道</t>
  </si>
  <si>
    <t>西日本鉄道</t>
  </si>
  <si>
    <t>南阿蘇鉄道</t>
  </si>
  <si>
    <t>松浦鉄道</t>
  </si>
  <si>
    <t>くま川鉄道</t>
  </si>
  <si>
    <t>北九州高速鉄道</t>
  </si>
  <si>
    <t>（人ｷﾛ/日ｷﾛ）</t>
  </si>
  <si>
    <t>（キロ/日）</t>
  </si>
  <si>
    <t>定期外</t>
  </si>
  <si>
    <t>中　小　民　鉄</t>
  </si>
  <si>
    <t>機能別</t>
  </si>
  <si>
    <t>業態別</t>
  </si>
  <si>
    <t>福岡市</t>
  </si>
  <si>
    <t>熊本市</t>
  </si>
  <si>
    <t>鹿児島市</t>
  </si>
  <si>
    <t>定期</t>
  </si>
  <si>
    <t>計</t>
  </si>
  <si>
    <t>うち地下鉄</t>
  </si>
  <si>
    <t>大都市高速鉄道</t>
  </si>
  <si>
    <t>輸送密度</t>
  </si>
  <si>
    <t>客車走行キロ</t>
  </si>
  <si>
    <t>公営</t>
  </si>
  <si>
    <t>１日当たり平均乗車キロ</t>
  </si>
  <si>
    <t>（人／日）</t>
  </si>
  <si>
    <t>島原鉄道</t>
  </si>
  <si>
    <t>熊本電気鉄道</t>
  </si>
  <si>
    <t>営業キロ</t>
  </si>
  <si>
    <t>輸送人員</t>
  </si>
  <si>
    <t>肥薩おれんじ鉄道</t>
  </si>
  <si>
    <t>事　業　者　名</t>
  </si>
  <si>
    <t>分</t>
  </si>
  <si>
    <t>鉄</t>
  </si>
  <si>
    <t>筑豊電気鉄道</t>
  </si>
  <si>
    <t>道</t>
  </si>
  <si>
    <t>平成筑豊鉄道</t>
  </si>
  <si>
    <t>軌</t>
  </si>
  <si>
    <t>長崎電気軌道</t>
  </si>
  <si>
    <t xml:space="preserve">    資料：「鉄道事業実績報告書」　「鉄道統計年報」（鉄道部計画課）</t>
  </si>
  <si>
    <t>（注）　１．１日当たり輸送人員＝輸送人員／延営業日数</t>
  </si>
  <si>
    <t>　 　　 ２．輸送密度＝輸送人キロ／延営業日キロ</t>
  </si>
  <si>
    <t>（令和元年度）</t>
  </si>
  <si>
    <t>全国29年度</t>
  </si>
  <si>
    <t>(ｳ)　１日当たり輸送状況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</si>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</sst>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_ "/>
    <numFmt numFmtId="179" formatCode="#,##0_);\(#,##0\)"/>
    <numFmt numFmtId="180" formatCode="\(####\)"/>
    <numFmt numFmtId="181" formatCode="#,##0;[Red]#,##0"/>
    <numFmt numFmtId="182" formatCode="0_);\(0\)"/>
    <numFmt numFmtId="183" formatCode="#,##0_);[Red]\(#,##0\)"/>
    <numFmt numFmtId="184" formatCode="#,##0.0_ "/>
    <numFmt numFmtId="185" formatCode="#,##0;&quot;△ &quot;#,##0"/>
    <numFmt numFmtId="186" formatCode="#,##0.0;&quot;△ &quot;#,##0.0"/>
    <numFmt numFmtId="187" formatCode="0;[Red]0"/>
    <numFmt numFmtId="188" formatCode="_ &quot;¥&quot;* #,##0.0_ ;_ &quot;¥&quot;* \-#,##0.0_ ;_ &quot;¥&quot;* &quot;-&quot;?_ ;_ @_ "/>
    <numFmt numFmtId="189" formatCode="#,##0;&quot;▲ &quot;#,##0"/>
    <numFmt numFmtId="190" formatCode="#,##0.0;&quot;▲ &quot;#,##0.0"/>
    <numFmt numFmtId="191" formatCode="0.0"/>
    <numFmt numFmtId="192" formatCode="0.0;&quot;▲ &quot;0.0"/>
    <numFmt numFmtId="193" formatCode="0.0_ "/>
    <numFmt numFmtId="194" formatCode="#,##0.0_);[Red]\(#,##0.0\)"/>
    <numFmt numFmtId="195" formatCode="&quot;$&quot;#,##0_);[Red]\(&quot;$&quot;#,##0\)"/>
    <numFmt numFmtId="196" formatCode="&quot;$&quot;#,##0.00_);[Red]\(&quot;$&quot;#,##0.00\)"/>
    <numFmt numFmtId="197" formatCode="#,##0_ ;[Red]\-#,##0\ "/>
    <numFmt numFmtId="198" formatCode="0_ ;[Red]\-0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_ "/>
    <numFmt numFmtId="203" formatCode="0_);[Red]\(0\)"/>
    <numFmt numFmtId="204" formatCode="\(###,###.##.#\)"/>
    <numFmt numFmtId="205" formatCode="\(#.##.\)"/>
    <numFmt numFmtId="206" formatCode="\(.###\)"/>
    <numFmt numFmtId="207" formatCode="\(.##.#\)"/>
    <numFmt numFmtId="208" formatCode="\(#.00\)"/>
    <numFmt numFmtId="209" formatCode="\(#000\)"/>
    <numFmt numFmtId="210" formatCode="\(.000\)"/>
    <numFmt numFmtId="211" formatCode="\(.00\)"/>
    <numFmt numFmtId="212" formatCode="[$€-2]\ #,##0.00_);[Red]\([$€-2]\ #,##0.00\)"/>
    <numFmt numFmtId="213" formatCode="#,##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18"/>
      <name val="ＭＳ Ｐゴシック"/>
      <family val="3"/>
    </font>
    <font>
      <sz val="10"/>
      <color indexed="8"/>
      <name val="MS UI Gothic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4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84" fontId="0" fillId="0" borderId="0" xfId="61" applyNumberFormat="1" applyFont="1">
      <alignment/>
      <protection/>
    </xf>
    <xf numFmtId="178" fontId="0" fillId="0" borderId="0" xfId="61" applyNumberFormat="1" applyFont="1">
      <alignment/>
      <protection/>
    </xf>
    <xf numFmtId="184" fontId="10" fillId="0" borderId="0" xfId="61" applyNumberFormat="1" applyFont="1">
      <alignment/>
      <protection/>
    </xf>
    <xf numFmtId="184" fontId="0" fillId="0" borderId="0" xfId="61" applyNumberFormat="1" applyFont="1" applyFill="1">
      <alignment/>
      <protection/>
    </xf>
    <xf numFmtId="0" fontId="11" fillId="0" borderId="0" xfId="0" applyFont="1" applyAlignment="1">
      <alignment/>
    </xf>
    <xf numFmtId="178" fontId="0" fillId="0" borderId="0" xfId="61" applyNumberFormat="1" applyFont="1" applyBorder="1" applyAlignment="1">
      <alignment horizontal="right" vertical="center"/>
      <protection/>
    </xf>
    <xf numFmtId="184" fontId="13" fillId="0" borderId="10" xfId="61" applyNumberFormat="1" applyFont="1" applyBorder="1" applyAlignment="1">
      <alignment vertical="center"/>
      <protection/>
    </xf>
    <xf numFmtId="184" fontId="14" fillId="0" borderId="10" xfId="61" applyNumberFormat="1" applyFont="1" applyBorder="1" applyAlignment="1">
      <alignment/>
      <protection/>
    </xf>
    <xf numFmtId="184" fontId="14" fillId="0" borderId="10" xfId="61" applyNumberFormat="1" applyFont="1" applyBorder="1" applyAlignment="1">
      <alignment vertical="center"/>
      <protection/>
    </xf>
    <xf numFmtId="178" fontId="14" fillId="0" borderId="11" xfId="61" applyNumberFormat="1" applyFont="1" applyFill="1" applyBorder="1" applyAlignment="1">
      <alignment horizontal="center" vertical="center"/>
      <protection/>
    </xf>
    <xf numFmtId="178" fontId="14" fillId="0" borderId="12" xfId="61" applyNumberFormat="1" applyFont="1" applyFill="1" applyBorder="1" applyAlignment="1">
      <alignment horizontal="center" vertical="center"/>
      <protection/>
    </xf>
    <xf numFmtId="178" fontId="14" fillId="0" borderId="12" xfId="61" applyNumberFormat="1" applyFont="1" applyFill="1" applyBorder="1" applyAlignment="1">
      <alignment vertical="center" shrinkToFit="1"/>
      <protection/>
    </xf>
    <xf numFmtId="184" fontId="14" fillId="0" borderId="12" xfId="61" applyNumberFormat="1" applyFont="1" applyFill="1" applyBorder="1" applyAlignment="1">
      <alignment horizontal="center" vertical="center"/>
      <protection/>
    </xf>
    <xf numFmtId="184" fontId="14" fillId="0" borderId="13" xfId="61" applyNumberFormat="1" applyFont="1" applyFill="1" applyBorder="1" applyAlignment="1">
      <alignment horizontal="center" vertical="center"/>
      <protection/>
    </xf>
    <xf numFmtId="184" fontId="14" fillId="0" borderId="14" xfId="61" applyNumberFormat="1" applyFont="1" applyBorder="1">
      <alignment/>
      <protection/>
    </xf>
    <xf numFmtId="184" fontId="14" fillId="0" borderId="15" xfId="61" applyNumberFormat="1" applyFont="1" applyBorder="1">
      <alignment/>
      <protection/>
    </xf>
    <xf numFmtId="184" fontId="14" fillId="0" borderId="12" xfId="61" applyNumberFormat="1" applyFont="1" applyBorder="1" applyAlignment="1">
      <alignment horizontal="distributed" vertical="center"/>
      <protection/>
    </xf>
    <xf numFmtId="184" fontId="14" fillId="0" borderId="16" xfId="61" applyNumberFormat="1" applyFont="1" applyBorder="1">
      <alignment/>
      <protection/>
    </xf>
    <xf numFmtId="184" fontId="14" fillId="0" borderId="17" xfId="61" applyNumberFormat="1" applyFont="1" applyBorder="1">
      <alignment/>
      <protection/>
    </xf>
    <xf numFmtId="184" fontId="14" fillId="0" borderId="18" xfId="61" applyNumberFormat="1" applyFont="1" applyBorder="1" applyAlignment="1">
      <alignment vertical="center" shrinkToFit="1"/>
      <protection/>
    </xf>
    <xf numFmtId="184" fontId="14" fillId="0" borderId="19" xfId="61" applyNumberFormat="1" applyFont="1" applyBorder="1">
      <alignment/>
      <protection/>
    </xf>
    <xf numFmtId="184" fontId="14" fillId="0" borderId="20" xfId="61" applyNumberFormat="1" applyFont="1" applyBorder="1">
      <alignment/>
      <protection/>
    </xf>
    <xf numFmtId="184" fontId="14" fillId="0" borderId="21" xfId="61" applyNumberFormat="1" applyFont="1" applyBorder="1" applyAlignment="1">
      <alignment horizontal="distributed" vertical="center"/>
      <protection/>
    </xf>
    <xf numFmtId="184" fontId="14" fillId="0" borderId="22" xfId="61" applyNumberFormat="1" applyFont="1" applyBorder="1" applyAlignment="1">
      <alignment horizontal="distributed" vertical="center"/>
      <protection/>
    </xf>
    <xf numFmtId="184" fontId="14" fillId="0" borderId="12" xfId="61" applyNumberFormat="1" applyFont="1" applyBorder="1" applyAlignment="1">
      <alignment horizontal="right" vertical="center"/>
      <protection/>
    </xf>
    <xf numFmtId="178" fontId="14" fillId="0" borderId="0" xfId="61" applyNumberFormat="1" applyFont="1" applyFill="1" applyBorder="1" applyAlignment="1">
      <alignment horizontal="right" vertical="center"/>
      <protection/>
    </xf>
    <xf numFmtId="184" fontId="14" fillId="0" borderId="0" xfId="61" applyNumberFormat="1" applyFont="1" applyFill="1" applyBorder="1" applyAlignment="1">
      <alignment horizontal="right" vertical="center"/>
      <protection/>
    </xf>
    <xf numFmtId="184" fontId="14" fillId="0" borderId="0" xfId="61" applyNumberFormat="1" applyFont="1" applyBorder="1" applyAlignment="1">
      <alignment horizontal="left"/>
      <protection/>
    </xf>
    <xf numFmtId="184" fontId="15" fillId="0" borderId="0" xfId="61" applyNumberFormat="1" applyFont="1" applyBorder="1" applyAlignment="1">
      <alignment horizontal="left"/>
      <protection/>
    </xf>
    <xf numFmtId="184" fontId="4" fillId="0" borderId="0" xfId="61" applyNumberFormat="1" applyFont="1" applyBorder="1" applyAlignment="1">
      <alignment vertical="center"/>
      <protection/>
    </xf>
    <xf numFmtId="178" fontId="16" fillId="0" borderId="22" xfId="61" applyNumberFormat="1" applyFont="1" applyFill="1" applyBorder="1" applyAlignment="1">
      <alignment horizontal="right" vertical="center"/>
      <protection/>
    </xf>
    <xf numFmtId="184" fontId="16" fillId="0" borderId="12" xfId="61" applyNumberFormat="1" applyFont="1" applyFill="1" applyBorder="1" applyAlignment="1">
      <alignment horizontal="right" vertical="center"/>
      <protection/>
    </xf>
    <xf numFmtId="178" fontId="16" fillId="0" borderId="12" xfId="61" applyNumberFormat="1" applyFont="1" applyFill="1" applyBorder="1" applyAlignment="1">
      <alignment horizontal="right" vertical="center"/>
      <protection/>
    </xf>
    <xf numFmtId="184" fontId="16" fillId="0" borderId="13" xfId="61" applyNumberFormat="1" applyFont="1" applyFill="1" applyBorder="1" applyAlignment="1">
      <alignment horizontal="right" vertical="center"/>
      <protection/>
    </xf>
    <xf numFmtId="184" fontId="16" fillId="0" borderId="22" xfId="61" applyNumberFormat="1" applyFont="1" applyFill="1" applyBorder="1" applyAlignment="1">
      <alignment horizontal="right" vertical="center"/>
      <protection/>
    </xf>
    <xf numFmtId="184" fontId="16" fillId="0" borderId="23" xfId="61" applyNumberFormat="1" applyFont="1" applyFill="1" applyBorder="1" applyAlignment="1">
      <alignment horizontal="right" vertical="center"/>
      <protection/>
    </xf>
    <xf numFmtId="184" fontId="16" fillId="0" borderId="24" xfId="61" applyNumberFormat="1" applyFont="1" applyFill="1" applyBorder="1" applyAlignment="1">
      <alignment horizontal="right" vertical="center"/>
      <protection/>
    </xf>
    <xf numFmtId="178" fontId="16" fillId="0" borderId="24" xfId="61" applyNumberFormat="1" applyFont="1" applyFill="1" applyBorder="1" applyAlignment="1">
      <alignment horizontal="right" vertical="center"/>
      <protection/>
    </xf>
    <xf numFmtId="184" fontId="16" fillId="0" borderId="25" xfId="61" applyNumberFormat="1" applyFont="1" applyFill="1" applyBorder="1" applyAlignment="1">
      <alignment horizontal="right" vertical="center"/>
      <protection/>
    </xf>
    <xf numFmtId="184" fontId="14" fillId="0" borderId="26" xfId="61" applyNumberFormat="1" applyFont="1" applyBorder="1" applyAlignment="1">
      <alignment horizontal="center" vertical="distributed"/>
      <protection/>
    </xf>
    <xf numFmtId="184" fontId="14" fillId="0" borderId="27" xfId="61" applyNumberFormat="1" applyFont="1" applyBorder="1" applyAlignment="1">
      <alignment horizontal="center" vertical="distributed"/>
      <protection/>
    </xf>
    <xf numFmtId="184" fontId="14" fillId="33" borderId="11" xfId="61" applyNumberFormat="1" applyFont="1" applyFill="1" applyBorder="1" applyAlignment="1">
      <alignment horizontal="distributed" vertical="center"/>
      <protection/>
    </xf>
    <xf numFmtId="184" fontId="14" fillId="33" borderId="0" xfId="61" applyNumberFormat="1" applyFont="1" applyFill="1" applyBorder="1" applyAlignment="1">
      <alignment horizontal="center" vertical="center"/>
      <protection/>
    </xf>
    <xf numFmtId="184" fontId="14" fillId="33" borderId="21" xfId="61" applyNumberFormat="1" applyFont="1" applyFill="1" applyBorder="1" applyAlignment="1">
      <alignment horizontal="distributed" vertical="center"/>
      <protection/>
    </xf>
    <xf numFmtId="184" fontId="52" fillId="0" borderId="0" xfId="61" applyNumberFormat="1" applyFont="1">
      <alignment/>
      <protection/>
    </xf>
    <xf numFmtId="184" fontId="14" fillId="0" borderId="12" xfId="61" applyNumberFormat="1" applyFont="1" applyBorder="1" applyAlignment="1">
      <alignment horizontal="right" vertical="center"/>
      <protection/>
    </xf>
    <xf numFmtId="178" fontId="14" fillId="0" borderId="12" xfId="61" applyNumberFormat="1" applyFont="1" applyFill="1" applyBorder="1" applyAlignment="1">
      <alignment vertical="center"/>
      <protection/>
    </xf>
    <xf numFmtId="178" fontId="14" fillId="0" borderId="12" xfId="61" applyNumberFormat="1" applyFont="1" applyFill="1" applyBorder="1" applyAlignment="1">
      <alignment horizontal="right" vertical="center"/>
      <protection/>
    </xf>
    <xf numFmtId="184" fontId="14" fillId="0" borderId="12" xfId="61" applyNumberFormat="1" applyFont="1" applyFill="1" applyBorder="1" applyAlignment="1">
      <alignment horizontal="right" vertical="center"/>
      <protection/>
    </xf>
    <xf numFmtId="184" fontId="14" fillId="0" borderId="13" xfId="61" applyNumberFormat="1" applyFont="1" applyFill="1" applyBorder="1" applyAlignment="1">
      <alignment horizontal="right" vertical="center"/>
      <protection/>
    </xf>
    <xf numFmtId="184" fontId="14" fillId="0" borderId="21" xfId="61" applyNumberFormat="1" applyFont="1" applyBorder="1" applyAlignment="1">
      <alignment horizontal="right" vertical="center"/>
      <protection/>
    </xf>
    <xf numFmtId="178" fontId="14" fillId="0" borderId="21" xfId="61" applyNumberFormat="1" applyFont="1" applyFill="1" applyBorder="1" applyAlignment="1">
      <alignment vertical="center"/>
      <protection/>
    </xf>
    <xf numFmtId="178" fontId="14" fillId="0" borderId="21" xfId="61" applyNumberFormat="1" applyFont="1" applyFill="1" applyBorder="1" applyAlignment="1">
      <alignment horizontal="right" vertical="center"/>
      <protection/>
    </xf>
    <xf numFmtId="184" fontId="14" fillId="0" borderId="21" xfId="61" applyNumberFormat="1" applyFont="1" applyFill="1" applyBorder="1" applyAlignment="1">
      <alignment horizontal="right" vertical="center"/>
      <protection/>
    </xf>
    <xf numFmtId="184" fontId="14" fillId="0" borderId="28" xfId="61" applyNumberFormat="1" applyFont="1" applyFill="1" applyBorder="1" applyAlignment="1">
      <alignment horizontal="right" vertical="center"/>
      <protection/>
    </xf>
    <xf numFmtId="184" fontId="14" fillId="0" borderId="18" xfId="61" applyNumberFormat="1" applyFont="1" applyFill="1" applyBorder="1" applyAlignment="1">
      <alignment horizontal="right" vertical="center"/>
      <protection/>
    </xf>
    <xf numFmtId="184" fontId="14" fillId="0" borderId="29" xfId="61" applyNumberFormat="1" applyFont="1" applyFill="1" applyBorder="1" applyAlignment="1">
      <alignment horizontal="right" vertical="center"/>
      <protection/>
    </xf>
    <xf numFmtId="184" fontId="14" fillId="33" borderId="11" xfId="61" applyNumberFormat="1" applyFont="1" applyFill="1" applyBorder="1" applyAlignment="1">
      <alignment horizontal="right" vertical="center"/>
      <protection/>
    </xf>
    <xf numFmtId="178" fontId="14" fillId="33" borderId="11" xfId="61" applyNumberFormat="1" applyFont="1" applyFill="1" applyBorder="1" applyAlignment="1">
      <alignment horizontal="right" vertical="center"/>
      <protection/>
    </xf>
    <xf numFmtId="184" fontId="14" fillId="33" borderId="30" xfId="61" applyNumberFormat="1" applyFont="1" applyFill="1" applyBorder="1" applyAlignment="1">
      <alignment horizontal="right" vertical="center"/>
      <protection/>
    </xf>
    <xf numFmtId="184" fontId="14" fillId="33" borderId="12" xfId="61" applyNumberFormat="1" applyFont="1" applyFill="1" applyBorder="1" applyAlignment="1">
      <alignment horizontal="right" vertical="center"/>
      <protection/>
    </xf>
    <xf numFmtId="178" fontId="14" fillId="33" borderId="22" xfId="61" applyNumberFormat="1" applyFont="1" applyFill="1" applyBorder="1" applyAlignment="1">
      <alignment horizontal="right" vertical="center"/>
      <protection/>
    </xf>
    <xf numFmtId="178" fontId="14" fillId="33" borderId="12" xfId="61" applyNumberFormat="1" applyFont="1" applyFill="1" applyBorder="1" applyAlignment="1">
      <alignment horizontal="right" vertical="center"/>
      <protection/>
    </xf>
    <xf numFmtId="184" fontId="14" fillId="33" borderId="13" xfId="61" applyNumberFormat="1" applyFont="1" applyFill="1" applyBorder="1" applyAlignment="1">
      <alignment horizontal="right" vertical="center"/>
      <protection/>
    </xf>
    <xf numFmtId="184" fontId="14" fillId="33" borderId="24" xfId="61" applyNumberFormat="1" applyFont="1" applyFill="1" applyBorder="1" applyAlignment="1">
      <alignment horizontal="right" vertical="center"/>
      <protection/>
    </xf>
    <xf numFmtId="178" fontId="14" fillId="33" borderId="24" xfId="61" applyNumberFormat="1" applyFont="1" applyFill="1" applyBorder="1" applyAlignment="1">
      <alignment horizontal="right" vertical="center"/>
      <protection/>
    </xf>
    <xf numFmtId="184" fontId="14" fillId="33" borderId="25" xfId="61" applyNumberFormat="1" applyFont="1" applyFill="1" applyBorder="1" applyAlignment="1">
      <alignment horizontal="right" vertical="center"/>
      <protection/>
    </xf>
    <xf numFmtId="184" fontId="53" fillId="0" borderId="0" xfId="61" applyNumberFormat="1" applyFont="1">
      <alignment/>
      <protection/>
    </xf>
    <xf numFmtId="184" fontId="14" fillId="33" borderId="31" xfId="61" applyNumberFormat="1" applyFont="1" applyFill="1" applyBorder="1" applyAlignment="1">
      <alignment horizontal="center" vertical="distributed" textRotation="255"/>
      <protection/>
    </xf>
    <xf numFmtId="0" fontId="14" fillId="33" borderId="32" xfId="0" applyFont="1" applyFill="1" applyBorder="1" applyAlignment="1">
      <alignment horizontal="center" vertical="distributed" textRotation="255"/>
    </xf>
    <xf numFmtId="0" fontId="14" fillId="33" borderId="24" xfId="0" applyFont="1" applyFill="1" applyBorder="1" applyAlignment="1">
      <alignment horizontal="center" vertical="distributed" textRotation="255"/>
    </xf>
    <xf numFmtId="184" fontId="14" fillId="0" borderId="32" xfId="61" applyNumberFormat="1" applyFont="1" applyBorder="1" applyAlignment="1">
      <alignment horizontal="center" vertical="distributed"/>
      <protection/>
    </xf>
    <xf numFmtId="0" fontId="14" fillId="0" borderId="32" xfId="0" applyFont="1" applyBorder="1" applyAlignment="1">
      <alignment horizontal="center" vertical="distributed"/>
    </xf>
    <xf numFmtId="0" fontId="14" fillId="0" borderId="24" xfId="0" applyFont="1" applyBorder="1" applyAlignment="1">
      <alignment horizontal="center" vertical="distributed"/>
    </xf>
    <xf numFmtId="184" fontId="14" fillId="0" borderId="0" xfId="61" applyNumberFormat="1" applyFont="1" applyBorder="1" applyAlignment="1">
      <alignment horizontal="left" vertical="distributed"/>
      <protection/>
    </xf>
    <xf numFmtId="0" fontId="14" fillId="0" borderId="0" xfId="0" applyFont="1" applyAlignment="1">
      <alignment horizontal="left"/>
    </xf>
    <xf numFmtId="184" fontId="14" fillId="0" borderId="16" xfId="61" applyNumberFormat="1" applyFont="1" applyBorder="1" applyAlignment="1">
      <alignment horizontal="center"/>
      <protection/>
    </xf>
    <xf numFmtId="184" fontId="14" fillId="0" borderId="17" xfId="61" applyNumberFormat="1" applyFont="1" applyBorder="1" applyAlignment="1">
      <alignment horizontal="center"/>
      <protection/>
    </xf>
    <xf numFmtId="184" fontId="6" fillId="33" borderId="33" xfId="61" applyNumberFormat="1" applyFont="1" applyFill="1" applyBorder="1" applyAlignment="1">
      <alignment horizontal="center" vertical="distributed"/>
      <protection/>
    </xf>
    <xf numFmtId="0" fontId="5" fillId="33" borderId="26" xfId="0" applyFont="1" applyFill="1" applyBorder="1" applyAlignment="1">
      <alignment horizontal="center" vertical="distributed"/>
    </xf>
    <xf numFmtId="0" fontId="5" fillId="33" borderId="27" xfId="0" applyFont="1" applyFill="1" applyBorder="1" applyAlignment="1">
      <alignment horizontal="center" vertical="distributed"/>
    </xf>
    <xf numFmtId="184" fontId="14" fillId="0" borderId="10" xfId="61" applyNumberFormat="1" applyFont="1" applyFill="1" applyBorder="1" applyAlignment="1">
      <alignment horizontal="right"/>
      <protection/>
    </xf>
    <xf numFmtId="184" fontId="14" fillId="0" borderId="34" xfId="61" applyNumberFormat="1" applyFont="1" applyBorder="1" applyAlignment="1">
      <alignment horizontal="center" vertical="center"/>
      <protection/>
    </xf>
    <xf numFmtId="184" fontId="14" fillId="0" borderId="35" xfId="61" applyNumberFormat="1" applyFont="1" applyBorder="1" applyAlignment="1">
      <alignment horizontal="center" vertical="center"/>
      <protection/>
    </xf>
    <xf numFmtId="184" fontId="14" fillId="0" borderId="11" xfId="61" applyNumberFormat="1" applyFont="1" applyBorder="1" applyAlignment="1">
      <alignment horizontal="center" vertical="center"/>
      <protection/>
    </xf>
    <xf numFmtId="184" fontId="14" fillId="0" borderId="12" xfId="61" applyNumberFormat="1" applyFont="1" applyBorder="1" applyAlignment="1">
      <alignment horizontal="center" vertical="center"/>
      <protection/>
    </xf>
    <xf numFmtId="184" fontId="14" fillId="0" borderId="31" xfId="61" applyNumberFormat="1" applyFont="1" applyBorder="1" applyAlignment="1">
      <alignment horizontal="center" vertical="center"/>
      <protection/>
    </xf>
    <xf numFmtId="184" fontId="14" fillId="0" borderId="22" xfId="61" applyNumberFormat="1" applyFont="1" applyBorder="1" applyAlignment="1">
      <alignment horizontal="center" vertical="center"/>
      <protection/>
    </xf>
    <xf numFmtId="184" fontId="14" fillId="0" borderId="11" xfId="61" applyNumberFormat="1" applyFont="1" applyFill="1" applyBorder="1" applyAlignment="1">
      <alignment horizontal="center" vertical="center"/>
      <protection/>
    </xf>
    <xf numFmtId="184" fontId="14" fillId="0" borderId="30" xfId="61" applyNumberFormat="1" applyFont="1" applyFill="1" applyBorder="1" applyAlignment="1">
      <alignment horizontal="center" vertical="center"/>
      <protection/>
    </xf>
    <xf numFmtId="184" fontId="14" fillId="0" borderId="36" xfId="61" applyNumberFormat="1" applyFont="1" applyBorder="1" applyAlignment="1">
      <alignment horizontal="center" vertical="center"/>
      <protection/>
    </xf>
    <xf numFmtId="184" fontId="14" fillId="0" borderId="37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収支実績（H９年度）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M3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M31" sqref="M31"/>
      <selection pane="bottomLeft" activeCell="N7" sqref="N7"/>
    </sheetView>
  </sheetViews>
  <sheetFormatPr defaultColWidth="9.00390625" defaultRowHeight="19.5" customHeight="1"/>
  <cols>
    <col min="1" max="2" width="3.125" style="1" customWidth="1"/>
    <col min="3" max="3" width="15.625" style="1" customWidth="1"/>
    <col min="4" max="4" width="9.625" style="1" customWidth="1"/>
    <col min="5" max="5" width="11.625" style="2" customWidth="1"/>
    <col min="6" max="6" width="10.50390625" style="2" customWidth="1"/>
    <col min="7" max="7" width="11.875" style="2" customWidth="1"/>
    <col min="8" max="8" width="8.625" style="1" customWidth="1"/>
    <col min="9" max="10" width="9.25390625" style="1" bestFit="1" customWidth="1"/>
    <col min="11" max="12" width="10.25390625" style="1" bestFit="1" customWidth="1"/>
    <col min="13" max="16384" width="9.00390625" style="1" customWidth="1"/>
  </cols>
  <sheetData>
    <row r="1" ht="33.75" customHeight="1">
      <c r="A1" s="30" t="s">
        <v>47</v>
      </c>
    </row>
    <row r="2" spans="1:11" ht="19.5" customHeight="1">
      <c r="A2" s="7"/>
      <c r="B2" s="8"/>
      <c r="C2" s="8"/>
      <c r="D2" s="8"/>
      <c r="E2" s="8"/>
      <c r="F2" s="8"/>
      <c r="G2" s="9"/>
      <c r="H2" s="8"/>
      <c r="I2" s="82" t="s">
        <v>45</v>
      </c>
      <c r="J2" s="82"/>
      <c r="K2" s="68"/>
    </row>
    <row r="3" spans="1:11" ht="19.5" customHeight="1">
      <c r="A3" s="83" t="s">
        <v>3</v>
      </c>
      <c r="B3" s="84"/>
      <c r="C3" s="85" t="s">
        <v>34</v>
      </c>
      <c r="D3" s="87" t="s">
        <v>31</v>
      </c>
      <c r="E3" s="10" t="s">
        <v>32</v>
      </c>
      <c r="F3" s="10" t="s">
        <v>24</v>
      </c>
      <c r="G3" s="10" t="s">
        <v>25</v>
      </c>
      <c r="H3" s="89" t="s">
        <v>27</v>
      </c>
      <c r="I3" s="89"/>
      <c r="J3" s="90"/>
      <c r="K3" s="45"/>
    </row>
    <row r="4" spans="1:10" ht="19.5" customHeight="1">
      <c r="A4" s="91" t="s">
        <v>35</v>
      </c>
      <c r="B4" s="92"/>
      <c r="C4" s="86"/>
      <c r="D4" s="88"/>
      <c r="E4" s="11" t="s">
        <v>28</v>
      </c>
      <c r="F4" s="12" t="s">
        <v>11</v>
      </c>
      <c r="G4" s="11" t="s">
        <v>12</v>
      </c>
      <c r="H4" s="13" t="s">
        <v>20</v>
      </c>
      <c r="I4" s="13" t="s">
        <v>13</v>
      </c>
      <c r="J4" s="14" t="s">
        <v>21</v>
      </c>
    </row>
    <row r="5" spans="1:11" ht="19.5" customHeight="1">
      <c r="A5" s="15"/>
      <c r="B5" s="16"/>
      <c r="C5" s="17" t="s">
        <v>4</v>
      </c>
      <c r="D5" s="46">
        <v>2273</v>
      </c>
      <c r="E5" s="47">
        <v>922398.9071038251</v>
      </c>
      <c r="F5" s="47">
        <v>10889.418187850244</v>
      </c>
      <c r="G5" s="48">
        <v>785327.868852459</v>
      </c>
      <c r="H5" s="49">
        <v>19.242673599371305</v>
      </c>
      <c r="I5" s="49">
        <v>40.8275443856753</v>
      </c>
      <c r="J5" s="50">
        <v>26.833994869637852</v>
      </c>
      <c r="K5" s="45"/>
    </row>
    <row r="6" spans="1:11" ht="19.5" customHeight="1">
      <c r="A6" s="18"/>
      <c r="B6" s="19"/>
      <c r="C6" s="17" t="s">
        <v>6</v>
      </c>
      <c r="D6" s="46">
        <v>106.1</v>
      </c>
      <c r="E6" s="47">
        <v>290021.8579234973</v>
      </c>
      <c r="F6" s="47">
        <v>40539.0914709518</v>
      </c>
      <c r="G6" s="48">
        <v>109106.55737704919</v>
      </c>
      <c r="H6" s="49">
        <v>16.073301661893083</v>
      </c>
      <c r="I6" s="49">
        <v>13.315524341046382</v>
      </c>
      <c r="J6" s="50">
        <v>14.830368918867995</v>
      </c>
      <c r="K6" s="45"/>
    </row>
    <row r="7" spans="1:13" ht="19.5" customHeight="1">
      <c r="A7" s="77" t="s">
        <v>36</v>
      </c>
      <c r="B7" s="78"/>
      <c r="C7" s="17" t="s">
        <v>37</v>
      </c>
      <c r="D7" s="46">
        <v>16</v>
      </c>
      <c r="E7" s="47">
        <v>12234.972677595628</v>
      </c>
      <c r="F7" s="47">
        <v>4602.800546448087</v>
      </c>
      <c r="G7" s="48">
        <v>4243.169398907104</v>
      </c>
      <c r="H7" s="49">
        <v>6.823104693140794</v>
      </c>
      <c r="I7" s="49">
        <v>5.009571788413099</v>
      </c>
      <c r="J7" s="50">
        <v>6.019205002233139</v>
      </c>
      <c r="K7" s="45"/>
      <c r="L7" s="3"/>
      <c r="M7" s="6"/>
    </row>
    <row r="8" spans="1:11" ht="19.5" customHeight="1">
      <c r="A8" s="18"/>
      <c r="B8" s="19"/>
      <c r="C8" s="17" t="s">
        <v>29</v>
      </c>
      <c r="D8" s="46">
        <v>43.2</v>
      </c>
      <c r="E8" s="47">
        <v>3543.7158469945357</v>
      </c>
      <c r="F8" s="47">
        <v>1191.9549680602113</v>
      </c>
      <c r="G8" s="48">
        <v>2628.415300546448</v>
      </c>
      <c r="H8" s="49">
        <v>11.905459387483356</v>
      </c>
      <c r="I8" s="49">
        <v>18.141025641025642</v>
      </c>
      <c r="J8" s="50">
        <v>14.530454895913646</v>
      </c>
      <c r="K8" s="45"/>
    </row>
    <row r="9" spans="1:12" ht="19.5" customHeight="1">
      <c r="A9" s="18"/>
      <c r="B9" s="19"/>
      <c r="C9" s="17" t="s">
        <v>30</v>
      </c>
      <c r="D9" s="46">
        <v>13.1</v>
      </c>
      <c r="E9" s="47">
        <v>4836.065573770492</v>
      </c>
      <c r="F9" s="47">
        <v>1941.3850646641636</v>
      </c>
      <c r="G9" s="48">
        <v>2027.3224043715845</v>
      </c>
      <c r="H9" s="49">
        <v>4.86066763425254</v>
      </c>
      <c r="I9" s="49">
        <v>5.511563367252544</v>
      </c>
      <c r="J9" s="50">
        <v>5.258192090395481</v>
      </c>
      <c r="K9" s="45"/>
      <c r="L9" s="5"/>
    </row>
    <row r="10" spans="1:11" ht="19.5" customHeight="1">
      <c r="A10" s="18"/>
      <c r="B10" s="19"/>
      <c r="C10" s="17" t="s">
        <v>17</v>
      </c>
      <c r="D10" s="46">
        <v>29.8</v>
      </c>
      <c r="E10" s="47">
        <v>473483.6065573771</v>
      </c>
      <c r="F10" s="47">
        <v>82841.75300265885</v>
      </c>
      <c r="G10" s="48">
        <v>51218.579234972676</v>
      </c>
      <c r="H10" s="49">
        <v>5.724103767138888</v>
      </c>
      <c r="I10" s="49">
        <v>4.689938350315267</v>
      </c>
      <c r="J10" s="50">
        <v>5.213970397299403</v>
      </c>
      <c r="K10" s="45"/>
    </row>
    <row r="11" spans="1:11" ht="19.5" customHeight="1">
      <c r="A11" s="18"/>
      <c r="B11" s="19"/>
      <c r="C11" s="17" t="s">
        <v>5</v>
      </c>
      <c r="D11" s="46">
        <v>13.7</v>
      </c>
      <c r="E11" s="47">
        <v>3926.2295081967213</v>
      </c>
      <c r="F11" s="48">
        <v>2026.1268448344633</v>
      </c>
      <c r="G11" s="48">
        <v>1112.0218579234972</v>
      </c>
      <c r="H11" s="49">
        <v>7.207589285714286</v>
      </c>
      <c r="I11" s="49">
        <v>6.8410351201478745</v>
      </c>
      <c r="J11" s="50">
        <v>7.069589422407794</v>
      </c>
      <c r="K11" s="45"/>
    </row>
    <row r="12" spans="1:11" ht="19.5" customHeight="1">
      <c r="A12" s="18"/>
      <c r="B12" s="19"/>
      <c r="C12" s="17" t="s">
        <v>7</v>
      </c>
      <c r="D12" s="46">
        <v>17.7</v>
      </c>
      <c r="E12" s="47">
        <v>150.27322404371586</v>
      </c>
      <c r="F12" s="48">
        <v>61.34609447360296</v>
      </c>
      <c r="G12" s="48">
        <v>92.89617486338798</v>
      </c>
      <c r="H12" s="49" t="s">
        <v>48</v>
      </c>
      <c r="I12" s="49">
        <v>7.218181818181818</v>
      </c>
      <c r="J12" s="50">
        <v>7.225454545454545</v>
      </c>
      <c r="K12" s="45"/>
    </row>
    <row r="13" spans="1:13" ht="19.5" customHeight="1">
      <c r="A13" s="18"/>
      <c r="B13" s="19"/>
      <c r="C13" s="17" t="s">
        <v>8</v>
      </c>
      <c r="D13" s="46">
        <v>93.8</v>
      </c>
      <c r="E13" s="47">
        <v>7576.502732240437</v>
      </c>
      <c r="F13" s="48">
        <v>804.2002854562932</v>
      </c>
      <c r="G13" s="48">
        <v>4808.743169398907</v>
      </c>
      <c r="H13" s="49">
        <v>10.319691577698695</v>
      </c>
      <c r="I13" s="49">
        <v>9.39282428702852</v>
      </c>
      <c r="J13" s="50">
        <v>9.95636494771006</v>
      </c>
      <c r="K13" s="45"/>
      <c r="L13" s="4"/>
      <c r="M13" s="4"/>
    </row>
    <row r="14" spans="1:11" ht="19.5" customHeight="1">
      <c r="A14" s="77" t="s">
        <v>38</v>
      </c>
      <c r="B14" s="78"/>
      <c r="C14" s="17" t="s">
        <v>39</v>
      </c>
      <c r="D14" s="46">
        <v>51.300000000000004</v>
      </c>
      <c r="E14" s="47">
        <v>4439.890710382514</v>
      </c>
      <c r="F14" s="48">
        <v>805.2833404345973</v>
      </c>
      <c r="G14" s="48">
        <v>2467.213114754098</v>
      </c>
      <c r="H14" s="49">
        <v>9.557</v>
      </c>
      <c r="I14" s="49">
        <v>8.9008</v>
      </c>
      <c r="J14" s="50">
        <v>9.304615384615385</v>
      </c>
      <c r="K14" s="45"/>
    </row>
    <row r="15" spans="1:11" ht="19.5" customHeight="1">
      <c r="A15" s="18"/>
      <c r="B15" s="19"/>
      <c r="C15" s="17" t="s">
        <v>9</v>
      </c>
      <c r="D15" s="46">
        <v>24.8</v>
      </c>
      <c r="E15" s="47">
        <v>1939.8907103825136</v>
      </c>
      <c r="F15" s="48">
        <v>1100.5949757602468</v>
      </c>
      <c r="G15" s="48">
        <v>1221.311475409836</v>
      </c>
      <c r="H15" s="49">
        <v>14.229706390328152</v>
      </c>
      <c r="I15" s="49">
        <v>13.358778625954198</v>
      </c>
      <c r="J15" s="50">
        <v>14.069014084507042</v>
      </c>
      <c r="K15" s="45"/>
    </row>
    <row r="16" spans="1:11" ht="19.5" customHeight="1">
      <c r="A16" s="18"/>
      <c r="B16" s="19"/>
      <c r="C16" s="20" t="s">
        <v>33</v>
      </c>
      <c r="D16" s="46">
        <v>116.9</v>
      </c>
      <c r="E16" s="47">
        <v>2939.890710382514</v>
      </c>
      <c r="F16" s="48">
        <v>665.303260488489</v>
      </c>
      <c r="G16" s="48">
        <v>5551.912568306011</v>
      </c>
      <c r="H16" s="49">
        <v>23.012941176470587</v>
      </c>
      <c r="I16" s="49">
        <v>39.39823008849557</v>
      </c>
      <c r="J16" s="50">
        <v>26.45446096654275</v>
      </c>
      <c r="K16" s="45"/>
    </row>
    <row r="17" spans="1:11" ht="19.5" customHeight="1">
      <c r="A17" s="21"/>
      <c r="B17" s="22"/>
      <c r="C17" s="23" t="s">
        <v>21</v>
      </c>
      <c r="D17" s="51">
        <v>2799.4</v>
      </c>
      <c r="E17" s="52">
        <v>1727491.8032786883</v>
      </c>
      <c r="F17" s="53">
        <v>147469.25804208106</v>
      </c>
      <c r="G17" s="53">
        <v>969806.0109289617</v>
      </c>
      <c r="H17" s="54">
        <v>15.355622056593633</v>
      </c>
      <c r="I17" s="54">
        <v>23.0005690329923</v>
      </c>
      <c r="J17" s="55">
        <v>18.479235506799398</v>
      </c>
      <c r="K17" s="45"/>
    </row>
    <row r="18" spans="1:11" ht="19.5" customHeight="1">
      <c r="A18" s="77" t="s">
        <v>40</v>
      </c>
      <c r="B18" s="78"/>
      <c r="C18" s="17" t="s">
        <v>10</v>
      </c>
      <c r="D18" s="46">
        <v>8.8</v>
      </c>
      <c r="E18" s="47">
        <v>33882.51366120219</v>
      </c>
      <c r="F18" s="48">
        <v>17163.303321949705</v>
      </c>
      <c r="G18" s="48">
        <v>7366.120218579235</v>
      </c>
      <c r="H18" s="49">
        <v>4.962792229173527</v>
      </c>
      <c r="I18" s="49">
        <v>3.9732890785522366</v>
      </c>
      <c r="J18" s="50">
        <v>4.457946939762922</v>
      </c>
      <c r="K18" s="45"/>
    </row>
    <row r="19" spans="1:11" ht="19.5" customHeight="1">
      <c r="A19" s="18"/>
      <c r="B19" s="19"/>
      <c r="C19" s="17" t="s">
        <v>41</v>
      </c>
      <c r="D19" s="46">
        <v>11.5</v>
      </c>
      <c r="E19" s="47">
        <v>44691.256830601094</v>
      </c>
      <c r="F19" s="48">
        <v>12335.471608458067</v>
      </c>
      <c r="G19" s="48">
        <v>6103.825136612022</v>
      </c>
      <c r="H19" s="49">
        <v>4.487728459530026</v>
      </c>
      <c r="I19" s="49">
        <v>3</v>
      </c>
      <c r="J19" s="50">
        <v>3.1741761936785475</v>
      </c>
      <c r="K19" s="45"/>
    </row>
    <row r="20" spans="1:11" ht="19.5" customHeight="1">
      <c r="A20" s="18"/>
      <c r="B20" s="19"/>
      <c r="C20" s="17" t="s">
        <v>18</v>
      </c>
      <c r="D20" s="46">
        <v>12.1</v>
      </c>
      <c r="E20" s="47">
        <v>30076.50273224044</v>
      </c>
      <c r="F20" s="48">
        <v>8182.208173402573</v>
      </c>
      <c r="G20" s="48">
        <v>4918.032786885246</v>
      </c>
      <c r="H20" s="49">
        <v>3.6800947867298577</v>
      </c>
      <c r="I20" s="49">
        <v>3.2000449539222298</v>
      </c>
      <c r="J20" s="50">
        <v>3.292060319767442</v>
      </c>
      <c r="K20" s="45"/>
    </row>
    <row r="21" spans="1:11" ht="19.5" customHeight="1">
      <c r="A21" s="77" t="s">
        <v>38</v>
      </c>
      <c r="B21" s="78"/>
      <c r="C21" s="17" t="s">
        <v>19</v>
      </c>
      <c r="D21" s="46">
        <v>13.1</v>
      </c>
      <c r="E21" s="47">
        <v>29849.726775956286</v>
      </c>
      <c r="F21" s="48">
        <v>8202.502606882168</v>
      </c>
      <c r="G21" s="48">
        <v>4666.666666666667</v>
      </c>
      <c r="H21" s="49">
        <v>3.599633027522936</v>
      </c>
      <c r="I21" s="49">
        <v>3.6002439024390243</v>
      </c>
      <c r="J21" s="50">
        <v>3.600091533180778</v>
      </c>
      <c r="K21" s="45"/>
    </row>
    <row r="22" spans="1:11" ht="19.5" customHeight="1">
      <c r="A22" s="21"/>
      <c r="B22" s="22"/>
      <c r="C22" s="23" t="s">
        <v>21</v>
      </c>
      <c r="D22" s="51">
        <v>45.5</v>
      </c>
      <c r="E22" s="52">
        <v>138500</v>
      </c>
      <c r="F22" s="53">
        <v>45883.48571069251</v>
      </c>
      <c r="G22" s="53">
        <v>23054.64480874317</v>
      </c>
      <c r="H22" s="56">
        <v>4.39114160948222</v>
      </c>
      <c r="I22" s="56">
        <v>3.3396096865344496</v>
      </c>
      <c r="J22" s="57">
        <v>3.6056301907636463</v>
      </c>
      <c r="K22" s="45"/>
    </row>
    <row r="23" spans="1:10" ht="19.5" customHeight="1">
      <c r="A23" s="79" t="s">
        <v>46</v>
      </c>
      <c r="B23" s="69" t="s">
        <v>16</v>
      </c>
      <c r="C23" s="42" t="s">
        <v>2</v>
      </c>
      <c r="D23" s="58">
        <v>2910.1</v>
      </c>
      <c r="E23" s="59">
        <v>28455071.23287671</v>
      </c>
      <c r="F23" s="59">
        <v>119148.23873649962</v>
      </c>
      <c r="G23" s="59">
        <v>6404082.191780821</v>
      </c>
      <c r="H23" s="58">
        <v>12.752275420814572</v>
      </c>
      <c r="I23" s="58">
        <v>11.372111627933142</v>
      </c>
      <c r="J23" s="60">
        <v>12.18535290577282</v>
      </c>
    </row>
    <row r="24" spans="1:10" ht="19.5" customHeight="1">
      <c r="A24" s="80"/>
      <c r="B24" s="70"/>
      <c r="C24" s="43" t="s">
        <v>14</v>
      </c>
      <c r="D24" s="61">
        <v>4245</v>
      </c>
      <c r="E24" s="62">
        <v>4547282.191780822</v>
      </c>
      <c r="F24" s="63">
        <v>8903.655557802365</v>
      </c>
      <c r="G24" s="62">
        <v>1240386.301369863</v>
      </c>
      <c r="H24" s="61">
        <v>9.0487032401376</v>
      </c>
      <c r="I24" s="61">
        <v>7.575999384698214</v>
      </c>
      <c r="J24" s="64">
        <v>8.356521251893348</v>
      </c>
    </row>
    <row r="25" spans="1:10" ht="19.5" customHeight="1">
      <c r="A25" s="81"/>
      <c r="B25" s="71"/>
      <c r="C25" s="44" t="s">
        <v>26</v>
      </c>
      <c r="D25" s="65">
        <v>629</v>
      </c>
      <c r="E25" s="66">
        <v>9677635.616438355</v>
      </c>
      <c r="F25" s="66">
        <v>95551.05963786626</v>
      </c>
      <c r="G25" s="66">
        <v>1272397.2602739725</v>
      </c>
      <c r="H25" s="65">
        <v>6.851818949784332</v>
      </c>
      <c r="I25" s="65">
        <v>5.60821182264399</v>
      </c>
      <c r="J25" s="67">
        <v>6.205844176249322</v>
      </c>
    </row>
    <row r="26" spans="1:10" ht="19.5" customHeight="1" hidden="1">
      <c r="A26" s="40"/>
      <c r="B26" s="72" t="s">
        <v>15</v>
      </c>
      <c r="C26" s="24" t="s">
        <v>23</v>
      </c>
      <c r="D26" s="35" t="e">
        <f>#REF!</f>
        <v>#REF!</v>
      </c>
      <c r="E26" s="31" t="e">
        <f>#REF!/366*1000</f>
        <v>#REF!</v>
      </c>
      <c r="F26" s="31" t="e">
        <f>#REF!/#REF!*1000</f>
        <v>#REF!</v>
      </c>
      <c r="G26" s="31" t="e">
        <f>#REF!/366*1000</f>
        <v>#REF!</v>
      </c>
      <c r="H26" s="35" t="e">
        <f>#REF!/#REF!</f>
        <v>#REF!</v>
      </c>
      <c r="I26" s="35" t="e">
        <f>#REF!/#REF!</f>
        <v>#REF!</v>
      </c>
      <c r="J26" s="36" t="e">
        <f>#REF!/#REF!</f>
        <v>#REF!</v>
      </c>
    </row>
    <row r="27" spans="1:10" ht="19.5" customHeight="1" hidden="1">
      <c r="A27" s="40"/>
      <c r="B27" s="73"/>
      <c r="C27" s="25" t="s">
        <v>22</v>
      </c>
      <c r="D27" s="32" t="e">
        <f>#REF!</f>
        <v>#REF!</v>
      </c>
      <c r="E27" s="33" t="e">
        <f>#REF!/366*1000</f>
        <v>#REF!</v>
      </c>
      <c r="F27" s="33" t="e">
        <f>#REF!/#REF!*1000</f>
        <v>#REF!</v>
      </c>
      <c r="G27" s="33" t="e">
        <f>#REF!/366*1000</f>
        <v>#REF!</v>
      </c>
      <c r="H27" s="32" t="e">
        <f>#REF!/#REF!</f>
        <v>#REF!</v>
      </c>
      <c r="I27" s="32" t="e">
        <f>#REF!/#REF!</f>
        <v>#REF!</v>
      </c>
      <c r="J27" s="34" t="e">
        <f>#REF!/#REF!</f>
        <v>#REF!</v>
      </c>
    </row>
    <row r="28" spans="1:10" ht="19.5" customHeight="1" hidden="1">
      <c r="A28" s="40"/>
      <c r="B28" s="73"/>
      <c r="C28" s="17" t="s">
        <v>0</v>
      </c>
      <c r="D28" s="35" t="e">
        <f>#REF!</f>
        <v>#REF!</v>
      </c>
      <c r="E28" s="31" t="e">
        <f>#REF!/366*1000</f>
        <v>#REF!</v>
      </c>
      <c r="F28" s="31" t="e">
        <f>#REF!/#REF!*1000</f>
        <v>#REF!</v>
      </c>
      <c r="G28" s="33" t="e">
        <f>#REF!/366*1000</f>
        <v>#REF!</v>
      </c>
      <c r="H28" s="35" t="e">
        <f>#REF!/#REF!</f>
        <v>#REF!</v>
      </c>
      <c r="I28" s="35" t="e">
        <f>#REF!/#REF!</f>
        <v>#REF!</v>
      </c>
      <c r="J28" s="36" t="e">
        <f>#REF!/#REF!</f>
        <v>#REF!</v>
      </c>
    </row>
    <row r="29" spans="1:10" ht="19.5" customHeight="1" hidden="1">
      <c r="A29" s="41"/>
      <c r="B29" s="74"/>
      <c r="C29" s="23" t="s">
        <v>1</v>
      </c>
      <c r="D29" s="37" t="e">
        <f>#REF!</f>
        <v>#REF!</v>
      </c>
      <c r="E29" s="38" t="e">
        <f>#REF!/366*1000</f>
        <v>#REF!</v>
      </c>
      <c r="F29" s="38" t="e">
        <f>#REF!/#REF!*1000</f>
        <v>#REF!</v>
      </c>
      <c r="G29" s="38" t="e">
        <f>#REF!/366*1000</f>
        <v>#REF!</v>
      </c>
      <c r="H29" s="37" t="e">
        <f>#REF!/#REF!</f>
        <v>#REF!</v>
      </c>
      <c r="I29" s="37" t="e">
        <f>#REF!/#REF!</f>
        <v>#REF!</v>
      </c>
      <c r="J29" s="39" t="e">
        <f>#REF!/#REF!</f>
        <v>#REF!</v>
      </c>
    </row>
    <row r="30" spans="1:10" ht="19.5" customHeight="1">
      <c r="A30" s="75" t="s">
        <v>43</v>
      </c>
      <c r="B30" s="76"/>
      <c r="C30" s="76"/>
      <c r="D30" s="76"/>
      <c r="E30" s="76"/>
      <c r="F30" s="76"/>
      <c r="G30" s="26"/>
      <c r="H30" s="27"/>
      <c r="I30" s="27"/>
      <c r="J30" s="27"/>
    </row>
    <row r="31" spans="1:10" ht="19.5" customHeight="1">
      <c r="A31" s="75" t="s">
        <v>44</v>
      </c>
      <c r="B31" s="76"/>
      <c r="C31" s="76"/>
      <c r="D31" s="76"/>
      <c r="E31" s="76"/>
      <c r="F31" s="76"/>
      <c r="G31" s="76"/>
      <c r="H31" s="27"/>
      <c r="I31" s="27"/>
      <c r="J31" s="27"/>
    </row>
    <row r="32" spans="1:10" ht="19.5" customHeight="1">
      <c r="A32" s="28" t="s">
        <v>42</v>
      </c>
      <c r="B32" s="29"/>
      <c r="C32" s="28"/>
      <c r="D32" s="28"/>
      <c r="E32" s="28"/>
      <c r="F32" s="28"/>
      <c r="G32" s="28"/>
      <c r="H32" s="28"/>
      <c r="I32" s="28"/>
      <c r="J32" s="28"/>
    </row>
  </sheetData>
  <sheetProtection/>
  <mergeCells count="15">
    <mergeCell ref="I2:J2"/>
    <mergeCell ref="A3:B3"/>
    <mergeCell ref="C3:C4"/>
    <mergeCell ref="D3:D4"/>
    <mergeCell ref="H3:J3"/>
    <mergeCell ref="A4:B4"/>
    <mergeCell ref="B23:B25"/>
    <mergeCell ref="B26:B29"/>
    <mergeCell ref="A30:F30"/>
    <mergeCell ref="A31:G31"/>
    <mergeCell ref="A7:B7"/>
    <mergeCell ref="A14:B14"/>
    <mergeCell ref="A18:B18"/>
    <mergeCell ref="A21:B21"/>
    <mergeCell ref="A23:A25"/>
  </mergeCells>
  <printOptions/>
  <pageMargins left="0.7874015748031497" right="0.7874015748031497" top="1.1811023622047245" bottom="1.3779527559055118" header="0.5118110236220472" footer="0.5118110236220472"/>
  <pageSetup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永松　靖二</dc:creator>
  <cp:keywords/>
  <dc:description/>
  <cp:lastModifiedBy>なし</cp:lastModifiedBy>
  <cp:lastPrinted>2020-10-06T08:15:04Z</cp:lastPrinted>
  <dcterms:created xsi:type="dcterms:W3CDTF">1997-01-08T22:48:59Z</dcterms:created>
  <dcterms:modified xsi:type="dcterms:W3CDTF">2021-03-03T10:28:04Z</dcterms:modified>
  <cp:category/>
  <cp:version/>
  <cp:contentType/>
  <cp:contentStatus/>
</cp:coreProperties>
</file>