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rouzu-y63hs\Desktop\新しいフォルダー (3)\"/>
    </mc:Choice>
  </mc:AlternateContent>
  <bookViews>
    <workbookView xWindow="0" yWindow="0" windowWidth="20490" windowHeight="7815"/>
  </bookViews>
  <sheets>
    <sheet name="事業者の概要 (ｲ)" sheetId="2" r:id="rId1"/>
  </sheets>
  <definedNames>
    <definedName name="_xlnm.Print_Area" localSheetId="0">'事業者の概要 (ｲ)'!$A$1:$N$16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8" i="2"/>
  <c r="D9" i="2"/>
  <c r="D10" i="2"/>
  <c r="D11" i="2"/>
  <c r="D5" i="2"/>
  <c r="D14" i="2" l="1"/>
  <c r="N12" i="2"/>
  <c r="N13" i="2" s="1"/>
  <c r="M12" i="2"/>
  <c r="M13" i="2" s="1"/>
  <c r="J12" i="2"/>
  <c r="J13" i="2" s="1"/>
  <c r="I12" i="2"/>
  <c r="I13" i="2" s="1"/>
  <c r="G12" i="2"/>
  <c r="G13" i="2" s="1"/>
  <c r="F12" i="2"/>
  <c r="F13" i="2" s="1"/>
  <c r="E12" i="2"/>
  <c r="E13" i="2" s="1"/>
  <c r="H11" i="2"/>
  <c r="C10" i="2"/>
  <c r="C9" i="2"/>
  <c r="C8" i="2"/>
  <c r="H7" i="2"/>
  <c r="C6" i="2"/>
  <c r="H5" i="2"/>
  <c r="C5" i="2" s="1"/>
  <c r="C7" i="2" l="1"/>
  <c r="H12" i="2"/>
  <c r="H13" i="2" s="1"/>
  <c r="C11" i="2"/>
  <c r="D12" i="2"/>
  <c r="D13" i="2" s="1"/>
  <c r="C12" i="2" l="1"/>
  <c r="C13" i="2" s="1"/>
</calcChain>
</file>

<file path=xl/sharedStrings.xml><?xml version="1.0" encoding="utf-8"?>
<sst xmlns="http://schemas.openxmlformats.org/spreadsheetml/2006/main" count="30" uniqueCount="29">
  <si>
    <t>区　別</t>
    <rPh sb="0" eb="1">
      <t>ク</t>
    </rPh>
    <rPh sb="2" eb="3">
      <t>ベツ</t>
    </rPh>
    <phoneticPr fontId="2"/>
  </si>
  <si>
    <t>合計</t>
    <rPh sb="0" eb="1">
      <t>ゴウ</t>
    </rPh>
    <rPh sb="1" eb="2">
      <t>ケイ</t>
    </rPh>
    <phoneticPr fontId="4"/>
  </si>
  <si>
    <t>民営</t>
    <rPh sb="0" eb="2">
      <t>ミンエイ</t>
    </rPh>
    <phoneticPr fontId="4"/>
  </si>
  <si>
    <t>公営</t>
    <rPh sb="0" eb="1">
      <t>オオヤケ</t>
    </rPh>
    <rPh sb="1" eb="2">
      <t>エイ</t>
    </rPh>
    <phoneticPr fontId="4"/>
  </si>
  <si>
    <t>個人</t>
    <rPh sb="0" eb="2">
      <t>コジン</t>
    </rPh>
    <phoneticPr fontId="2"/>
  </si>
  <si>
    <t>県　別</t>
    <rPh sb="0" eb="1">
      <t>ケン</t>
    </rPh>
    <rPh sb="2" eb="3">
      <t>ベツ</t>
    </rPh>
    <phoneticPr fontId="2"/>
  </si>
  <si>
    <t>計</t>
    <rPh sb="0" eb="1">
      <t>ケイ</t>
    </rPh>
    <phoneticPr fontId="4"/>
  </si>
  <si>
    <t>株式</t>
    <rPh sb="0" eb="2">
      <t>カブシキ</t>
    </rPh>
    <phoneticPr fontId="2"/>
  </si>
  <si>
    <t>有限</t>
    <rPh sb="0" eb="2">
      <t>ユウゲン</t>
    </rPh>
    <phoneticPr fontId="4"/>
  </si>
  <si>
    <t>合資</t>
    <rPh sb="0" eb="2">
      <t>ゴウシ</t>
    </rPh>
    <phoneticPr fontId="4"/>
  </si>
  <si>
    <t>県</t>
    <rPh sb="0" eb="1">
      <t>ケン</t>
    </rPh>
    <phoneticPr fontId="4"/>
  </si>
  <si>
    <t>市</t>
    <rPh sb="0" eb="1">
      <t>シ</t>
    </rPh>
    <phoneticPr fontId="4"/>
  </si>
  <si>
    <t>町</t>
    <rPh sb="0" eb="1">
      <t>マチ</t>
    </rPh>
    <phoneticPr fontId="4"/>
  </si>
  <si>
    <t>村</t>
    <rPh sb="0" eb="1">
      <t>ムラ</t>
    </rPh>
    <phoneticPr fontId="4"/>
  </si>
  <si>
    <t>その他</t>
    <rPh sb="2" eb="3">
      <t>タ</t>
    </rPh>
    <phoneticPr fontId="2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</si>
  <si>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</si>
  <si>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</si>
  <si>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</si>
  <si>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</si>
  <si>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</si>
  <si>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</si>
  <si>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</si>
  <si>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管　　　　　　　　　　　　　　　　　内</t>
    <rPh sb="0" eb="1">
      <t>カン</t>
    </rPh>
    <rPh sb="18" eb="19">
      <t>ウチ</t>
    </rPh>
    <phoneticPr fontId="2"/>
  </si>
  <si>
    <t>合計</t>
    <rPh sb="0" eb="2">
      <t>ゴウケイ</t>
    </rPh>
    <phoneticPr fontId="2"/>
  </si>
  <si>
    <t>本土</t>
    <rPh sb="0" eb="2">
      <t>ホンド</t>
    </rPh>
    <phoneticPr fontId="2"/>
  </si>
  <si>
    <t>離島</t>
    <rPh sb="0" eb="2">
      <t>リトウ</t>
    </rPh>
    <phoneticPr fontId="2"/>
  </si>
  <si>
    <t>※主たる営業所が九州管内のある事業者で計上</t>
    <rPh sb="1" eb="2">
      <t>シュ</t>
    </rPh>
    <rPh sb="4" eb="7">
      <t>エイギョウショ</t>
    </rPh>
    <rPh sb="8" eb="10">
      <t>キュウシュウ</t>
    </rPh>
    <rPh sb="10" eb="12">
      <t>カンナイ</t>
    </rPh>
    <rPh sb="15" eb="18">
      <t>ジギョウシャ</t>
    </rPh>
    <rPh sb="19" eb="21">
      <t>ケイジョウ</t>
    </rPh>
    <phoneticPr fontId="2"/>
  </si>
  <si>
    <t>　　(ｲ)　貸切バス</t>
    <rPh sb="6" eb="8">
      <t>カシキリ</t>
    </rPh>
    <phoneticPr fontId="2"/>
  </si>
  <si>
    <t>令和２年３月末現在</t>
    <rPh sb="0" eb="2">
      <t>レイワ</t>
    </rPh>
    <rPh sb="3" eb="4">
      <t>ネン</t>
    </rPh>
    <rPh sb="5" eb="7">
      <t>ガツマツ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</si>
</sst>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>
      <alignment vertical="center"/>
    </xf>
    <xf numFmtId="38" fontId="5" fillId="0" borderId="0" xfId="1" applyFont="1">
      <alignment vertical="center"/>
    </xf>
    <xf numFmtId="38" fontId="6" fillId="0" borderId="0" xfId="1" applyFont="1" applyBorder="1">
      <alignment vertical="center"/>
    </xf>
    <xf numFmtId="38" fontId="9" fillId="2" borderId="4" xfId="1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8" fontId="8" fillId="2" borderId="1" xfId="1" applyFont="1" applyFill="1" applyBorder="1" applyAlignment="1">
      <alignment horizontal="right" vertical="center"/>
    </xf>
    <xf numFmtId="38" fontId="9" fillId="2" borderId="2" xfId="1" applyFont="1" applyFill="1" applyBorder="1" applyAlignment="1">
      <alignment horizontal="right" vertical="center" wrapText="1"/>
    </xf>
    <xf numFmtId="38" fontId="9" fillId="2" borderId="3" xfId="1" applyFont="1" applyFill="1" applyBorder="1" applyAlignment="1">
      <alignment horizontal="right" vertical="center" wrapText="1"/>
    </xf>
    <xf numFmtId="38" fontId="9" fillId="2" borderId="7" xfId="1" applyFont="1" applyFill="1" applyBorder="1" applyAlignment="1">
      <alignment horizontal="center" vertical="center" wrapText="1"/>
    </xf>
    <xf numFmtId="38" fontId="9" fillId="2" borderId="7" xfId="1" applyFont="1" applyFill="1" applyBorder="1" applyAlignment="1">
      <alignment horizontal="center" vertical="center"/>
    </xf>
    <xf numFmtId="38" fontId="9" fillId="2" borderId="5" xfId="1" applyFont="1" applyFill="1" applyBorder="1" applyAlignment="1">
      <alignment horizontal="center" vertical="center" wrapText="1"/>
    </xf>
    <xf numFmtId="38" fontId="9" fillId="2" borderId="6" xfId="1" applyFont="1" applyFill="1" applyBorder="1" applyAlignment="1">
      <alignment horizontal="center" vertical="center" wrapText="1"/>
    </xf>
    <xf numFmtId="38" fontId="9" fillId="2" borderId="2" xfId="1" applyFont="1" applyFill="1" applyBorder="1" applyAlignment="1">
      <alignment horizontal="center" vertical="center" wrapText="1"/>
    </xf>
    <xf numFmtId="38" fontId="9" fillId="2" borderId="8" xfId="1" applyFont="1" applyFill="1" applyBorder="1" applyAlignment="1">
      <alignment horizontal="center" vertical="center" wrapText="1"/>
    </xf>
    <xf numFmtId="38" fontId="9" fillId="2" borderId="4" xfId="1" applyFont="1" applyFill="1" applyBorder="1" applyAlignment="1">
      <alignment horizontal="center" vertical="center" wrapText="1"/>
    </xf>
    <xf numFmtId="38" fontId="9" fillId="2" borderId="9" xfId="1" applyFont="1" applyFill="1" applyBorder="1" applyAlignment="1">
      <alignment horizontal="left" vertical="center" wrapText="1"/>
    </xf>
    <xf numFmtId="38" fontId="9" fillId="2" borderId="10" xfId="1" applyFont="1" applyFill="1" applyBorder="1" applyAlignment="1">
      <alignment horizontal="left" vertical="center" wrapText="1"/>
    </xf>
    <xf numFmtId="38" fontId="8" fillId="2" borderId="5" xfId="1" applyFont="1" applyFill="1" applyBorder="1" applyAlignment="1">
      <alignment horizontal="center" vertical="center"/>
    </xf>
    <xf numFmtId="38" fontId="8" fillId="2" borderId="7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38" fontId="8" fillId="2" borderId="9" xfId="1" applyFont="1" applyFill="1" applyBorder="1" applyAlignment="1">
      <alignment horizontal="center" vertical="center"/>
    </xf>
    <xf numFmtId="38" fontId="8" fillId="2" borderId="10" xfId="1" applyFont="1" applyFill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14652</xdr:colOff>
      <xdr:row>2</xdr:row>
      <xdr:rowOff>14654</xdr:rowOff>
    </xdr:from>
    <xdr:to>
      <xdr:col>2</xdr:col>
      <xdr:colOff>7326</xdr:colOff>
      <xdr:row>4</xdr:row>
      <xdr:rowOff>7326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652" y="6091604"/>
          <a:ext cx="849924" cy="4879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21981</xdr:colOff>
      <xdr:row>2</xdr:row>
      <xdr:rowOff>14654</xdr:rowOff>
    </xdr:from>
    <xdr:to>
      <xdr:col>1</xdr:col>
      <xdr:colOff>410308</xdr:colOff>
      <xdr:row>3</xdr:row>
      <xdr:rowOff>249114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981" y="6091604"/>
          <a:ext cx="816952" cy="4821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H3" sqref="H3:M3"/>
    </sheetView>
  </sheetViews>
  <sheetFormatPr defaultColWidth="3.375" defaultRowHeight="13.5"/>
  <cols>
    <col min="1" max="14" width="5.625" style="1" customWidth="1"/>
    <col min="16" max="17" width="3.75" bestFit="1" customWidth="1"/>
  </cols>
  <sheetData>
    <row r="1" spans="1:15" ht="20.100000000000001" customHeight="1">
      <c r="A1" s="1" t="s">
        <v>27</v>
      </c>
    </row>
    <row r="2" spans="1:15" ht="20.100000000000001" customHeight="1">
      <c r="A2" s="8"/>
      <c r="B2" s="8"/>
      <c r="K2" s="9" t="s">
        <v>28</v>
      </c>
      <c r="L2" s="9"/>
      <c r="M2" s="9"/>
      <c r="N2" s="9"/>
    </row>
    <row r="3" spans="1:15" ht="20.100000000000001" customHeight="1">
      <c r="A3" s="10" t="s">
        <v>0</v>
      </c>
      <c r="B3" s="11"/>
      <c r="C3" s="12" t="s">
        <v>1</v>
      </c>
      <c r="D3" s="14" t="s">
        <v>2</v>
      </c>
      <c r="E3" s="15"/>
      <c r="F3" s="15"/>
      <c r="G3" s="12"/>
      <c r="H3" s="16" t="s">
        <v>3</v>
      </c>
      <c r="I3" s="17"/>
      <c r="J3" s="17"/>
      <c r="K3" s="17"/>
      <c r="L3" s="17"/>
      <c r="M3" s="17"/>
      <c r="N3" s="18" t="s">
        <v>4</v>
      </c>
    </row>
    <row r="4" spans="1:15" ht="20.100000000000001" customHeight="1">
      <c r="A4" s="19" t="s">
        <v>5</v>
      </c>
      <c r="B4" s="20"/>
      <c r="C4" s="13"/>
      <c r="D4" s="4" t="s">
        <v>6</v>
      </c>
      <c r="E4" s="4" t="s">
        <v>7</v>
      </c>
      <c r="F4" s="4" t="s">
        <v>8</v>
      </c>
      <c r="G4" s="4" t="s">
        <v>9</v>
      </c>
      <c r="H4" s="4" t="s">
        <v>6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18"/>
    </row>
    <row r="5" spans="1:15" ht="20.100000000000001" customHeight="1">
      <c r="A5" s="25" t="s">
        <v>15</v>
      </c>
      <c r="B5" s="26"/>
      <c r="C5" s="5">
        <f>D5+H5+N5</f>
        <v>136</v>
      </c>
      <c r="D5" s="5">
        <f>SUM(E5:G5)</f>
        <v>125</v>
      </c>
      <c r="E5" s="5">
        <v>86</v>
      </c>
      <c r="F5" s="5">
        <v>39</v>
      </c>
      <c r="G5" s="5">
        <v>0</v>
      </c>
      <c r="H5" s="5">
        <f>SUM(I5:M5)</f>
        <v>3</v>
      </c>
      <c r="I5" s="5">
        <v>0</v>
      </c>
      <c r="J5" s="5">
        <v>1</v>
      </c>
      <c r="K5" s="5"/>
      <c r="L5" s="5">
        <v>0</v>
      </c>
      <c r="M5" s="5">
        <v>2</v>
      </c>
      <c r="N5" s="5">
        <v>8</v>
      </c>
      <c r="O5" s="2"/>
    </row>
    <row r="6" spans="1:15" ht="20.100000000000001" customHeight="1">
      <c r="A6" s="21" t="s">
        <v>16</v>
      </c>
      <c r="B6" s="22"/>
      <c r="C6" s="5">
        <f t="shared" ref="C6:C11" si="0">D6+H6+N6</f>
        <v>24</v>
      </c>
      <c r="D6" s="5">
        <f t="shared" ref="D6:D11" si="1">SUM(E6:G6)</f>
        <v>22</v>
      </c>
      <c r="E6" s="5">
        <v>16</v>
      </c>
      <c r="F6" s="5">
        <v>6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2</v>
      </c>
      <c r="O6" s="2"/>
    </row>
    <row r="7" spans="1:15" ht="20.100000000000001" customHeight="1">
      <c r="A7" s="21" t="s">
        <v>17</v>
      </c>
      <c r="B7" s="22"/>
      <c r="C7" s="5">
        <f>D7+H7+N7</f>
        <v>55</v>
      </c>
      <c r="D7" s="5">
        <v>51</v>
      </c>
      <c r="E7" s="5">
        <v>35</v>
      </c>
      <c r="F7" s="5">
        <v>14</v>
      </c>
      <c r="G7" s="5">
        <v>1</v>
      </c>
      <c r="H7" s="5">
        <f t="shared" ref="H7" si="2">SUM(I7:M7)</f>
        <v>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3</v>
      </c>
      <c r="O7" s="2"/>
    </row>
    <row r="8" spans="1:15" ht="20.100000000000001" customHeight="1">
      <c r="A8" s="21" t="s">
        <v>18</v>
      </c>
      <c r="B8" s="22"/>
      <c r="C8" s="5">
        <f t="shared" si="0"/>
        <v>56</v>
      </c>
      <c r="D8" s="5">
        <f t="shared" si="1"/>
        <v>56</v>
      </c>
      <c r="E8" s="5">
        <v>34</v>
      </c>
      <c r="F8" s="5">
        <v>22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2"/>
    </row>
    <row r="9" spans="1:15" ht="20.100000000000001" customHeight="1">
      <c r="A9" s="21" t="s">
        <v>19</v>
      </c>
      <c r="B9" s="22"/>
      <c r="C9" s="5">
        <f t="shared" si="0"/>
        <v>31</v>
      </c>
      <c r="D9" s="5">
        <f t="shared" si="1"/>
        <v>30</v>
      </c>
      <c r="E9" s="5">
        <v>22</v>
      </c>
      <c r="F9" s="5">
        <v>7</v>
      </c>
      <c r="G9" s="5">
        <v>1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2"/>
    </row>
    <row r="10" spans="1:15" ht="20.100000000000001" customHeight="1">
      <c r="A10" s="21" t="s">
        <v>20</v>
      </c>
      <c r="B10" s="22"/>
      <c r="C10" s="5">
        <f t="shared" si="0"/>
        <v>36</v>
      </c>
      <c r="D10" s="5">
        <f t="shared" si="1"/>
        <v>36</v>
      </c>
      <c r="E10" s="5">
        <v>16</v>
      </c>
      <c r="F10" s="5">
        <v>20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2"/>
    </row>
    <row r="11" spans="1:15" ht="20.100000000000001" customHeight="1">
      <c r="A11" s="21" t="s">
        <v>21</v>
      </c>
      <c r="B11" s="22"/>
      <c r="C11" s="5">
        <f t="shared" si="0"/>
        <v>86</v>
      </c>
      <c r="D11" s="5">
        <f t="shared" si="1"/>
        <v>81</v>
      </c>
      <c r="E11" s="5">
        <v>43</v>
      </c>
      <c r="F11" s="5">
        <v>37</v>
      </c>
      <c r="G11" s="5">
        <v>1</v>
      </c>
      <c r="H11" s="5">
        <f t="shared" ref="H11" si="3">SUM(I11:M11)</f>
        <v>2</v>
      </c>
      <c r="I11" s="5">
        <v>0</v>
      </c>
      <c r="J11" s="5">
        <v>1</v>
      </c>
      <c r="K11" s="5">
        <v>0</v>
      </c>
      <c r="L11" s="5">
        <v>0</v>
      </c>
      <c r="M11" s="5">
        <v>1</v>
      </c>
      <c r="N11" s="5">
        <v>3</v>
      </c>
      <c r="O11" s="2"/>
    </row>
    <row r="12" spans="1:15" ht="20.100000000000001" customHeight="1">
      <c r="A12" s="23" t="s">
        <v>22</v>
      </c>
      <c r="B12" s="6" t="s">
        <v>23</v>
      </c>
      <c r="C12" s="5">
        <f>SUM(C5:C11)</f>
        <v>424</v>
      </c>
      <c r="D12" s="5">
        <f t="shared" ref="D12:N12" si="4">SUM(D5:D11)</f>
        <v>401</v>
      </c>
      <c r="E12" s="5">
        <f t="shared" si="4"/>
        <v>252</v>
      </c>
      <c r="F12" s="5">
        <f t="shared" si="4"/>
        <v>145</v>
      </c>
      <c r="G12" s="5">
        <f t="shared" si="4"/>
        <v>3</v>
      </c>
      <c r="H12" s="5">
        <f t="shared" si="4"/>
        <v>7</v>
      </c>
      <c r="I12" s="5">
        <f t="shared" si="4"/>
        <v>1</v>
      </c>
      <c r="J12" s="5">
        <f t="shared" si="4"/>
        <v>2</v>
      </c>
      <c r="K12" s="5">
        <v>0</v>
      </c>
      <c r="L12" s="5">
        <v>0</v>
      </c>
      <c r="M12" s="5">
        <f t="shared" si="4"/>
        <v>4</v>
      </c>
      <c r="N12" s="5">
        <f t="shared" si="4"/>
        <v>16</v>
      </c>
      <c r="O12" s="2"/>
    </row>
    <row r="13" spans="1:15" ht="20.100000000000001" customHeight="1">
      <c r="A13" s="23"/>
      <c r="B13" s="6" t="s">
        <v>24</v>
      </c>
      <c r="C13" s="5">
        <f>C12-C14</f>
        <v>391</v>
      </c>
      <c r="D13" s="5">
        <f>D12-D14</f>
        <v>371</v>
      </c>
      <c r="E13" s="5">
        <f t="shared" ref="E13:N13" si="5">E12-E14</f>
        <v>232</v>
      </c>
      <c r="F13" s="5">
        <f t="shared" si="5"/>
        <v>137</v>
      </c>
      <c r="G13" s="5">
        <f t="shared" si="5"/>
        <v>1</v>
      </c>
      <c r="H13" s="5">
        <f t="shared" si="5"/>
        <v>6</v>
      </c>
      <c r="I13" s="5">
        <f t="shared" si="5"/>
        <v>1</v>
      </c>
      <c r="J13" s="5">
        <f t="shared" si="5"/>
        <v>2</v>
      </c>
      <c r="K13" s="5">
        <v>0</v>
      </c>
      <c r="L13" s="5">
        <v>0</v>
      </c>
      <c r="M13" s="5">
        <f t="shared" si="5"/>
        <v>3</v>
      </c>
      <c r="N13" s="5">
        <f t="shared" si="5"/>
        <v>15</v>
      </c>
      <c r="O13" s="2"/>
    </row>
    <row r="14" spans="1:15" ht="20.100000000000001" customHeight="1">
      <c r="A14" s="23"/>
      <c r="B14" s="7" t="s">
        <v>25</v>
      </c>
      <c r="C14" s="5">
        <v>33</v>
      </c>
      <c r="D14" s="5">
        <f>E14+F14+G14</f>
        <v>30</v>
      </c>
      <c r="E14" s="5">
        <v>20</v>
      </c>
      <c r="F14" s="5">
        <v>8</v>
      </c>
      <c r="G14" s="5">
        <v>2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1</v>
      </c>
      <c r="O14" s="3"/>
    </row>
    <row r="15" spans="1:15" ht="15" customHeight="1">
      <c r="A15" s="24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5" ht="15" customHeight="1"/>
  </sheetData>
  <mergeCells count="17">
    <mergeCell ref="A11:B11"/>
    <mergeCell ref="A12:A14"/>
    <mergeCell ref="A15:N15"/>
    <mergeCell ref="A5:B5"/>
    <mergeCell ref="A6:B6"/>
    <mergeCell ref="A7:B7"/>
    <mergeCell ref="A8:B8"/>
    <mergeCell ref="A9:B9"/>
    <mergeCell ref="A10:B10"/>
    <mergeCell ref="A2:B2"/>
    <mergeCell ref="K2:N2"/>
    <mergeCell ref="A3:B3"/>
    <mergeCell ref="C3:C4"/>
    <mergeCell ref="D3:G3"/>
    <mergeCell ref="H3:M3"/>
    <mergeCell ref="N3:N4"/>
    <mergeCell ref="A4:B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事業者の概要 (ｲ)</vt:lpstr>
      <vt:lpstr>'事業者の概要 (ｲ)'!Print_Area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2021-02-22T02:10:01Z</cp:lastPrinted>
  <dcterms:created xsi:type="dcterms:W3CDTF">2020-02-26T04:43:15Z</dcterms:created>
  <dcterms:modified xsi:type="dcterms:W3CDTF">2021-02-22T02:30:58Z</dcterms:modified>
</cp:coreProperties>
</file>