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kamata-t63id\Desktop\（作業中）12. 自動車の整備の現況\"/>
    </mc:Choice>
  </mc:AlternateContent>
  <bookViews>
    <workbookView xWindow="0" yWindow="0" windowWidth="19560" windowHeight="7815"/>
  </bookViews>
  <sheets>
    <sheet name="資料６済" sheetId="1" r:id="rId1"/>
  </sheets>
  <definedNames>
    <definedName name="業態別認証工場数">資料６済!$A$2:$M$9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6" i="1"/>
  <c r="N4" i="1"/>
  <c r="M8" i="1" l="1"/>
  <c r="L8" i="1"/>
  <c r="K8" i="1"/>
  <c r="J8" i="1"/>
  <c r="I8" i="1"/>
  <c r="H8" i="1"/>
  <c r="G8" i="1"/>
  <c r="F8" i="1"/>
  <c r="E8" i="1"/>
  <c r="D8" i="1"/>
  <c r="C8" i="1"/>
  <c r="M6" i="1"/>
  <c r="L6" i="1"/>
  <c r="K6" i="1"/>
  <c r="J6" i="1"/>
  <c r="I6" i="1"/>
  <c r="H6" i="1"/>
  <c r="G6" i="1"/>
  <c r="F6" i="1"/>
  <c r="E6" i="1"/>
  <c r="D6" i="1"/>
  <c r="C6" i="1"/>
  <c r="M4" i="1"/>
  <c r="L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<sst xmlns="http://schemas.openxmlformats.org/spreadsheetml/2006/main" count="11" uniqueCount="9">
  <si>
    <t>　　　　　　年度
種別　　　</t>
    <phoneticPr fontId="2"/>
  </si>
  <si>
    <t>認　　　証</t>
    <phoneticPr fontId="2"/>
  </si>
  <si>
    <t xml:space="preserve"> （指数） </t>
  </si>
  <si>
    <t>認　　　定</t>
    <phoneticPr fontId="2"/>
  </si>
  <si>
    <t>指　　　定</t>
    <phoneticPr fontId="2"/>
  </si>
  <si>
    <t>指定整備率</t>
  </si>
  <si>
    <t>(6)  自動車整備工場の推移（九州）</t>
  </si>
  <si>
    <t>令和２年３月末現在</t>
    <rPh sb="0" eb="2">
      <t>レイワ</t>
    </rPh>
    <phoneticPr fontId="2"/>
  </si>
  <si>
    <t>R1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</si>
</sst>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);[Red]\(#,##0\)"/>
    <numFmt numFmtId="177" formatCode="0_ "/>
    <numFmt numFmtId="178" formatCode="#,##0_ "/>
    <numFmt numFmtId="179" formatCode="_ * #,##0.0_ ;_ * \-#,##0.0_ ;_ * &quot;-&quot;?_ ;_ @_ "/>
    <numFmt numFmtId="180" formatCode="0.0_ "/>
  </numFmts>
  <fonts count="9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0.5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3" xfId="0" applyFont="1" applyBorder="1" applyAlignment="1">
      <alignment horizontal="center" vertical="center"/>
    </xf>
    <xf numFmtId="176" fontId="1" fillId="0" borderId="3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176" fontId="4" fillId="0" borderId="3" xfId="0" applyNumberFormat="1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177" fontId="1" fillId="0" borderId="4" xfId="0" applyNumberFormat="1" applyFont="1" applyBorder="1">
      <alignment vertical="center"/>
    </xf>
    <xf numFmtId="177" fontId="3" fillId="0" borderId="0" xfId="0" applyNumberFormat="1" applyFont="1">
      <alignment vertical="center"/>
    </xf>
    <xf numFmtId="177" fontId="4" fillId="0" borderId="4" xfId="0" applyNumberFormat="1" applyFont="1" applyBorder="1">
      <alignment vertical="center"/>
    </xf>
    <xf numFmtId="178" fontId="1" fillId="0" borderId="3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8" fontId="4" fillId="0" borderId="3" xfId="0" applyNumberFormat="1" applyFont="1" applyBorder="1">
      <alignment vertical="center"/>
    </xf>
    <xf numFmtId="179" fontId="1" fillId="0" borderId="4" xfId="0" applyNumberFormat="1" applyFont="1" applyBorder="1">
      <alignment vertical="center"/>
    </xf>
    <xf numFmtId="180" fontId="4" fillId="0" borderId="4" xfId="0" applyNumberFormat="1" applyFont="1" applyBorder="1">
      <alignment vertical="center"/>
    </xf>
    <xf numFmtId="0" fontId="1" fillId="0" borderId="2" xfId="0" applyFont="1" applyBorder="1">
      <alignment vertical="center"/>
    </xf>
    <xf numFmtId="179" fontId="1" fillId="0" borderId="2" xfId="0" applyNumberFormat="1" applyFont="1" applyBorder="1">
      <alignment vertical="center"/>
    </xf>
    <xf numFmtId="179" fontId="4" fillId="0" borderId="2" xfId="0" applyNumberFormat="1" applyFont="1" applyBorder="1">
      <alignment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179" fontId="4" fillId="0" borderId="2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zoomScale="130" zoomScaleNormal="130" workbookViewId="0">
      <selection activeCell="O7" sqref="O7"/>
    </sheetView>
  </sheetViews>
  <sheetFormatPr defaultRowHeight="13.5" x14ac:dyDescent="0.15"/>
  <cols>
    <col min="1" max="1" width="10.75" customWidth="1"/>
    <col min="2" max="4" width="7.25" customWidth="1"/>
    <col min="5" max="5" width="7.25" hidden="1" customWidth="1"/>
    <col min="6" max="11" width="7.25" customWidth="1"/>
    <col min="12" max="12" width="7.25" style="24" customWidth="1"/>
    <col min="13" max="13" width="7.25" style="25" customWidth="1"/>
    <col min="14" max="14" width="7.25" customWidth="1"/>
  </cols>
  <sheetData>
    <row r="1" spans="1:14" ht="24.95" customHeight="1" x14ac:dyDescent="0.15">
      <c r="A1" s="26" t="s">
        <v>6</v>
      </c>
      <c r="M1" s="27"/>
      <c r="N1" s="27" t="s">
        <v>7</v>
      </c>
    </row>
    <row r="2" spans="1:14" ht="23.25" customHeight="1" x14ac:dyDescent="0.15">
      <c r="A2" s="1" t="s">
        <v>0</v>
      </c>
      <c r="B2" s="2">
        <v>50</v>
      </c>
      <c r="C2" s="2">
        <v>60</v>
      </c>
      <c r="D2" s="2">
        <v>2</v>
      </c>
      <c r="E2" s="3"/>
      <c r="F2" s="2">
        <v>7</v>
      </c>
      <c r="G2" s="2">
        <v>12</v>
      </c>
      <c r="H2" s="2">
        <v>17</v>
      </c>
      <c r="I2" s="2">
        <v>22</v>
      </c>
      <c r="J2" s="2">
        <v>27</v>
      </c>
      <c r="K2" s="2">
        <v>28</v>
      </c>
      <c r="L2" s="4">
        <v>29</v>
      </c>
      <c r="M2" s="4">
        <v>30</v>
      </c>
      <c r="N2" s="4" t="s">
        <v>8</v>
      </c>
    </row>
    <row r="3" spans="1:14" x14ac:dyDescent="0.15">
      <c r="A3" s="6" t="s">
        <v>1</v>
      </c>
      <c r="B3" s="7">
        <v>8255</v>
      </c>
      <c r="C3" s="7">
        <v>9931</v>
      </c>
      <c r="D3" s="7">
        <v>10192</v>
      </c>
      <c r="E3" s="8"/>
      <c r="F3" s="7">
        <v>10397</v>
      </c>
      <c r="G3" s="7">
        <v>10717</v>
      </c>
      <c r="H3" s="7">
        <v>10876</v>
      </c>
      <c r="I3" s="7">
        <v>11140</v>
      </c>
      <c r="J3" s="7">
        <v>11165</v>
      </c>
      <c r="K3" s="7">
        <v>11116</v>
      </c>
      <c r="L3" s="9">
        <v>11079</v>
      </c>
      <c r="M3" s="9">
        <v>11033</v>
      </c>
      <c r="N3" s="9">
        <v>11011</v>
      </c>
    </row>
    <row r="4" spans="1:14" x14ac:dyDescent="0.15">
      <c r="A4" s="10" t="s">
        <v>2</v>
      </c>
      <c r="B4" s="11">
        <v>100</v>
      </c>
      <c r="C4" s="12">
        <f t="shared" ref="C4:I4" si="0">C3/$B$3*100</f>
        <v>120.30284675953968</v>
      </c>
      <c r="D4" s="12">
        <f t="shared" si="0"/>
        <v>123.46456692913385</v>
      </c>
      <c r="E4" s="13">
        <f t="shared" si="0"/>
        <v>0</v>
      </c>
      <c r="F4" s="12">
        <f t="shared" si="0"/>
        <v>125.94791035735918</v>
      </c>
      <c r="G4" s="12">
        <f t="shared" si="0"/>
        <v>129.82434887946698</v>
      </c>
      <c r="H4" s="12">
        <f t="shared" si="0"/>
        <v>131.75045427013933</v>
      </c>
      <c r="I4" s="12">
        <f t="shared" si="0"/>
        <v>134.94851605087825</v>
      </c>
      <c r="J4" s="12">
        <f>J3/$B$3*100</f>
        <v>135.25136281041793</v>
      </c>
      <c r="K4" s="12">
        <v>134</v>
      </c>
      <c r="L4" s="14">
        <f>L3/$B$3*100</f>
        <v>134.20956995760145</v>
      </c>
      <c r="M4" s="14">
        <f>M3/$B$3*100</f>
        <v>133.65233192004845</v>
      </c>
      <c r="N4" s="14">
        <f>N3/$B$3*100</f>
        <v>133.38582677165354</v>
      </c>
    </row>
    <row r="5" spans="1:14" x14ac:dyDescent="0.15">
      <c r="A5" s="6" t="s">
        <v>3</v>
      </c>
      <c r="B5" s="15">
        <v>694</v>
      </c>
      <c r="C5" s="15">
        <v>523</v>
      </c>
      <c r="D5" s="15">
        <v>453</v>
      </c>
      <c r="E5" s="16"/>
      <c r="F5" s="15">
        <v>426</v>
      </c>
      <c r="G5" s="15">
        <v>399</v>
      </c>
      <c r="H5" s="15">
        <v>340</v>
      </c>
      <c r="I5" s="15">
        <v>288</v>
      </c>
      <c r="J5" s="15">
        <v>262</v>
      </c>
      <c r="K5" s="15">
        <v>254</v>
      </c>
      <c r="L5" s="17">
        <v>249</v>
      </c>
      <c r="M5" s="17">
        <v>244</v>
      </c>
      <c r="N5" s="17">
        <v>239</v>
      </c>
    </row>
    <row r="6" spans="1:14" x14ac:dyDescent="0.15">
      <c r="A6" s="10" t="s">
        <v>2</v>
      </c>
      <c r="B6" s="11">
        <v>100</v>
      </c>
      <c r="C6" s="18">
        <f t="shared" ref="C6:I6" si="1">C5/$B$5*100</f>
        <v>75.360230547550429</v>
      </c>
      <c r="D6" s="18">
        <f t="shared" si="1"/>
        <v>65.273775216138333</v>
      </c>
      <c r="E6" s="3">
        <f t="shared" si="1"/>
        <v>0</v>
      </c>
      <c r="F6" s="18">
        <f t="shared" si="1"/>
        <v>61.383285302593663</v>
      </c>
      <c r="G6" s="18">
        <f t="shared" si="1"/>
        <v>57.492795389048993</v>
      </c>
      <c r="H6" s="18">
        <f t="shared" si="1"/>
        <v>48.991354466858787</v>
      </c>
      <c r="I6" s="18">
        <f t="shared" si="1"/>
        <v>41.498559077809801</v>
      </c>
      <c r="J6" s="18">
        <f>J5/$B$5*100</f>
        <v>37.752161383285305</v>
      </c>
      <c r="K6" s="18">
        <f>K5/$B$5*100</f>
        <v>36.599423631123919</v>
      </c>
      <c r="L6" s="19">
        <f>L5/$B$5*100</f>
        <v>35.87896253602306</v>
      </c>
      <c r="M6" s="19">
        <f>M5/$B$5*100</f>
        <v>35.158501440922194</v>
      </c>
      <c r="N6" s="19">
        <f>N5/$B$5*100</f>
        <v>34.438040345821328</v>
      </c>
    </row>
    <row r="7" spans="1:14" x14ac:dyDescent="0.15">
      <c r="A7" s="6" t="s">
        <v>4</v>
      </c>
      <c r="B7" s="7">
        <v>1454</v>
      </c>
      <c r="C7" s="7">
        <v>2076</v>
      </c>
      <c r="D7" s="7">
        <v>2195</v>
      </c>
      <c r="E7" s="8"/>
      <c r="F7" s="7">
        <v>2447</v>
      </c>
      <c r="G7" s="7">
        <v>2987</v>
      </c>
      <c r="H7" s="7">
        <v>3280</v>
      </c>
      <c r="I7" s="7">
        <v>3372</v>
      </c>
      <c r="J7" s="7">
        <v>3482</v>
      </c>
      <c r="K7" s="7">
        <v>3499</v>
      </c>
      <c r="L7" s="9">
        <v>3517</v>
      </c>
      <c r="M7" s="9">
        <v>3525</v>
      </c>
      <c r="N7" s="9">
        <v>3526</v>
      </c>
    </row>
    <row r="8" spans="1:14" x14ac:dyDescent="0.15">
      <c r="A8" s="10" t="s">
        <v>2</v>
      </c>
      <c r="B8" s="11">
        <v>100</v>
      </c>
      <c r="C8" s="12">
        <f t="shared" ref="C8:I8" si="2">C7/$B$7*100</f>
        <v>142.77854195323246</v>
      </c>
      <c r="D8" s="12">
        <f t="shared" si="2"/>
        <v>150.96286107290234</v>
      </c>
      <c r="E8" s="13">
        <f t="shared" si="2"/>
        <v>0</v>
      </c>
      <c r="F8" s="12">
        <f t="shared" si="2"/>
        <v>168.29436038514442</v>
      </c>
      <c r="G8" s="12">
        <f t="shared" si="2"/>
        <v>205.43328748280607</v>
      </c>
      <c r="H8" s="12">
        <f t="shared" si="2"/>
        <v>225.58459422283357</v>
      </c>
      <c r="I8" s="12">
        <f t="shared" si="2"/>
        <v>231.91196698762036</v>
      </c>
      <c r="J8" s="12">
        <f>J7/$B$7*100</f>
        <v>239.47730398899586</v>
      </c>
      <c r="K8" s="12">
        <f>K7/$B$7*100</f>
        <v>240.646492434663</v>
      </c>
      <c r="L8" s="14">
        <f>L7/$B$7*100</f>
        <v>241.88445667125174</v>
      </c>
      <c r="M8" s="14">
        <f>M7/$B$7*100</f>
        <v>242.43466299862447</v>
      </c>
      <c r="N8" s="14">
        <f>N7/$B$7*100</f>
        <v>242.50343878954607</v>
      </c>
    </row>
    <row r="9" spans="1:14" x14ac:dyDescent="0.15">
      <c r="A9" s="2" t="s">
        <v>5</v>
      </c>
      <c r="B9" s="20">
        <v>54.7</v>
      </c>
      <c r="C9" s="21">
        <v>64.099999999999994</v>
      </c>
      <c r="D9" s="21">
        <v>66.900000000000006</v>
      </c>
      <c r="E9" s="3"/>
      <c r="F9" s="21">
        <v>65.7</v>
      </c>
      <c r="G9" s="21">
        <v>69.8</v>
      </c>
      <c r="H9" s="21">
        <v>72.900000000000006</v>
      </c>
      <c r="I9" s="21">
        <v>74.7</v>
      </c>
      <c r="J9" s="21">
        <v>76.900000000000006</v>
      </c>
      <c r="K9" s="21">
        <v>77.7</v>
      </c>
      <c r="L9" s="22">
        <v>78.099999999999994</v>
      </c>
      <c r="M9" s="22">
        <v>78.3</v>
      </c>
      <c r="N9" s="28">
        <v>78.8</v>
      </c>
    </row>
    <row r="10" spans="1:14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3"/>
      <c r="N10" s="5"/>
    </row>
    <row r="11" spans="1:14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23"/>
      <c r="N11" s="5"/>
    </row>
    <row r="12" spans="1:14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23"/>
      <c r="N12" s="5"/>
    </row>
    <row r="13" spans="1:14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23"/>
      <c r="N13" s="5"/>
    </row>
    <row r="14" spans="1:14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3"/>
      <c r="N14" s="5"/>
    </row>
    <row r="15" spans="1:14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23"/>
      <c r="N15" s="5"/>
    </row>
    <row r="16" spans="1:14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23"/>
      <c r="N16" s="5"/>
    </row>
  </sheetData>
  <phoneticPr fontId="2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資料６済</vt:lpstr>
      <vt:lpstr>業態別認証工場数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2021-01-08T05:51:52Z</cp:lastPrinted>
  <dcterms:created xsi:type="dcterms:W3CDTF">2020-03-11T05:46:03Z</dcterms:created>
  <dcterms:modified xsi:type="dcterms:W3CDTF">2021-01-08T05:52:13Z</dcterms:modified>
</cp:coreProperties>
</file>