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19200" windowHeight="8175" activeTab="0"/>
  </bookViews>
  <sheets>
    <sheet name="Page0001" sheetId="1" r:id="rId1"/>
  </sheets>
  <definedNames/>
  <calcPr fullCalcOnLoad="1"/>
</workbook>
</file>

<file path=xl/sharedStrings.xml><?xml version="1.0" encoding="utf-8"?>
<sst xmlns="http://schemas.openxmlformats.org/spreadsheetml/2006/main" count="156" uniqueCount="62">
  <si>
    <t xml:space="preserve">業種 </t>
  </si>
  <si>
    <t xml:space="preserve">特定旅客定期 </t>
  </si>
  <si>
    <t xml:space="preserve">計 </t>
  </si>
  <si>
    <t xml:space="preserve">区分 </t>
  </si>
  <si>
    <t xml:space="preserve">事  業  所 </t>
  </si>
  <si>
    <t xml:space="preserve">航          路 </t>
  </si>
  <si>
    <t xml:space="preserve">事   業.  所 </t>
  </si>
  <si>
    <t xml:space="preserve">航           路 </t>
  </si>
  <si>
    <t xml:space="preserve">事   業   所 </t>
  </si>
  <si>
    <t xml:space="preserve">航       路 </t>
  </si>
  <si>
    <t xml:space="preserve">年 </t>
  </si>
  <si>
    <t xml:space="preserve">県 </t>
  </si>
  <si>
    <t xml:space="preserve">福岡 </t>
  </si>
  <si>
    <t xml:space="preserve">佐賀 </t>
  </si>
  <si>
    <t xml:space="preserve">長崎 </t>
  </si>
  <si>
    <t xml:space="preserve">熊本 </t>
  </si>
  <si>
    <t xml:space="preserve">大分 </t>
  </si>
  <si>
    <t xml:space="preserve">宮崎 </t>
  </si>
  <si>
    <t xml:space="preserve">鹿児島 </t>
  </si>
  <si>
    <t xml:space="preserve">山 口 </t>
  </si>
  <si>
    <t xml:space="preserve">4 
(1) </t>
  </si>
  <si>
    <t xml:space="preserve">3 
(1) </t>
  </si>
  <si>
    <t xml:space="preserve">計 </t>
  </si>
  <si>
    <t xml:space="preserve">全国 </t>
  </si>
  <si>
    <t xml:space="preserve">対比 </t>
  </si>
  <si>
    <t xml:space="preserve">(%) </t>
  </si>
  <si>
    <t xml:space="preserve">旅  客 不  定 期 </t>
  </si>
  <si>
    <t>―</t>
  </si>
  <si>
    <t>―</t>
  </si>
  <si>
    <t>6
(1)</t>
  </si>
  <si>
    <t xml:space="preserve">10 
(5) </t>
  </si>
  <si>
    <t>―</t>
  </si>
  <si>
    <t>―</t>
  </si>
  <si>
    <t>―</t>
  </si>
  <si>
    <t xml:space="preserve">12 
(1) </t>
  </si>
  <si>
    <t xml:space="preserve">10 
(3) </t>
  </si>
  <si>
    <t xml:space="preserve">20 
(8) </t>
  </si>
  <si>
    <t xml:space="preserve">17 
(2) </t>
  </si>
  <si>
    <t xml:space="preserve">20 
(1) </t>
  </si>
  <si>
    <t xml:space="preserve">7 
(1) </t>
  </si>
  <si>
    <t>(注) 1  山口県には九州運輪局管内分のみを計上している。
　　　2　一般旅客定期の事業者は、主たる営業所等の所在する県に計上している。
　　　　　( )内は外数で他県に重複されている事業者数である。
　　　3　特定、不定期の事業者は専業者のみを計上している。
　　　4  ※( )は同支局内で他の航路区分(一般旅客定期航路)に計上している事業者数で内数。</t>
  </si>
  <si>
    <t xml:space="preserve">9 
(3) </t>
  </si>
  <si>
    <t xml:space="preserve">19 
(8) </t>
  </si>
  <si>
    <t xml:space="preserve">(2) 旅客航路事業者数及び航路数の推移(県別・業種別) </t>
  </si>
  <si>
    <t xml:space="preserve">4
 </t>
  </si>
  <si>
    <t xml:space="preserve">9
(6) </t>
  </si>
  <si>
    <t xml:space="preserve">19
(11) </t>
  </si>
  <si>
    <t xml:space="preserve">10 
(4) </t>
  </si>
  <si>
    <t xml:space="preserve">(各年4月 1日現在) </t>
  </si>
  <si>
    <t>H
15</t>
  </si>
  <si>
    <t>H
25</t>
  </si>
  <si>
    <t>H
30</t>
  </si>
  <si>
    <t>R
2</t>
  </si>
  <si>
    <t>フェリー事業者のみ</t>
  </si>
  <si>
    <t>フェリー航路のみ</t>
  </si>
  <si>
    <t>H
15</t>
  </si>
  <si>
    <t>H
25</t>
  </si>
  <si>
    <t>H
30</t>
  </si>
  <si>
    <t>R
2</t>
  </si>
  <si>
    <t xml:space="preserve">全　事   業   所 </t>
  </si>
  <si>
    <t>全　航　路</t>
  </si>
  <si>
    <t xml:space="preserve">一般旅客定期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</si>
</sst>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63"/>
      <name val="ＭＳ Ｐ明朝"/>
      <family val="1"/>
    </font>
    <font>
      <sz val="8"/>
      <color indexed="2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7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1"/>
      <color indexed="15"/>
      <name val="ＭＳ Ｐゴシック"/>
      <family val="3"/>
    </font>
    <font>
      <sz val="11"/>
      <color indexed="55"/>
      <name val="ＭＳ Ｐゴシック"/>
      <family val="3"/>
    </font>
    <font>
      <sz val="18"/>
      <color indexed="36"/>
      <name val="ＭＳ Ｐゴシック"/>
      <family val="3"/>
    </font>
    <font>
      <b/>
      <sz val="11"/>
      <color indexed="55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61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36"/>
      <name val="ＭＳ Ｐゴシック"/>
      <family val="3"/>
    </font>
    <font>
      <b/>
      <sz val="13"/>
      <color indexed="36"/>
      <name val="ＭＳ Ｐゴシック"/>
      <family val="3"/>
    </font>
    <font>
      <b/>
      <sz val="11"/>
      <color indexed="36"/>
      <name val="ＭＳ Ｐゴシック"/>
      <family val="3"/>
    </font>
    <font>
      <b/>
      <sz val="11"/>
      <color indexed="15"/>
      <name val="ＭＳ Ｐゴシック"/>
      <family val="3"/>
    </font>
    <font>
      <i/>
      <sz val="11"/>
      <color indexed="37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5" fillId="0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 horizontal="justify" vertical="justify" wrapText="1"/>
      <protection/>
    </xf>
    <xf numFmtId="0" fontId="0" fillId="0" borderId="10">
      <alignment horizontal="justify" vertical="justify" wrapText="1"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justify" vertical="distributed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right" vertical="distributed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right" vertical="center" wrapText="1"/>
      <protection/>
    </xf>
    <xf numFmtId="176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7" fillId="0" borderId="11" xfId="0" applyNumberFormat="1" applyFont="1" applyFill="1" applyBorder="1" applyAlignment="1" applyProtection="1">
      <alignment horizont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176" fontId="8" fillId="0" borderId="11" xfId="0" applyNumberFormat="1" applyFont="1" applyFill="1" applyBorder="1" applyAlignment="1" applyProtection="1">
      <alignment horizontal="center" vertical="center" wrapText="1"/>
      <protection/>
    </xf>
    <xf numFmtId="176" fontId="8" fillId="0" borderId="12" xfId="0" applyNumberFormat="1" applyFont="1" applyFill="1" applyBorder="1" applyAlignment="1" applyProtection="1">
      <alignment horizontal="center" vertical="center" wrapText="1"/>
      <protection/>
    </xf>
    <xf numFmtId="177" fontId="8" fillId="0" borderId="11" xfId="0" applyNumberFormat="1" applyFont="1" applyFill="1" applyBorder="1" applyAlignment="1" applyProtection="1">
      <alignment horizontal="center" vertical="center" wrapText="1"/>
      <protection/>
    </xf>
    <xf numFmtId="177" fontId="8" fillId="0" borderId="12" xfId="0" applyNumberFormat="1" applyFont="1" applyFill="1" applyBorder="1" applyAlignment="1" applyProtection="1">
      <alignment horizontal="center" vertical="center" wrapText="1"/>
      <protection/>
    </xf>
    <xf numFmtId="177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distributed" wrapText="1"/>
      <protection/>
    </xf>
    <xf numFmtId="0" fontId="12" fillId="0" borderId="0" xfId="0" applyNumberFormat="1" applyFont="1" applyFill="1" applyBorder="1" applyAlignment="1" applyProtection="1">
      <alignment horizontal="center" vertical="distributed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A0A0A"/>
      <rgbColor rgb="00020202"/>
      <rgbColor rgb="000B0B0B"/>
      <rgbColor rgb="00030303"/>
      <rgbColor rgb="00141414"/>
      <rgbColor rgb="000F0F0F"/>
      <rgbColor rgb="00040404"/>
      <rgbColor rgb="00010101"/>
      <rgbColor rgb="00101010"/>
      <rgbColor rgb="00060606"/>
      <rgbColor rgb="00080808"/>
      <rgbColor rgb="002D2D2D"/>
      <rgbColor rgb="000C0C0C"/>
      <rgbColor rgb="000D0D0D"/>
      <rgbColor rgb="002A2A2A"/>
      <rgbColor rgb="00292929"/>
      <rgbColor rgb="00111111"/>
      <rgbColor rgb="00090909"/>
      <rgbColor rgb="000E0E0E"/>
      <rgbColor rgb="00131313"/>
      <rgbColor rgb="00070707"/>
      <rgbColor rgb="00050505"/>
      <rgbColor rgb="00272727"/>
      <rgbColor rgb="002C2C2C"/>
      <rgbColor rgb="00161616"/>
      <rgbColor rgb="00121212"/>
      <rgbColor rgb="00282828"/>
      <rgbColor rgb="00303030"/>
      <rgbColor rgb="003F3F3F"/>
      <rgbColor rgb="007F7F7F"/>
      <rgbColor rgb="00252525"/>
      <rgbColor rgb="0026262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1</xdr:col>
      <xdr:colOff>476250</xdr:colOff>
      <xdr:row>5</xdr:row>
      <xdr:rowOff>209550</xdr:rowOff>
    </xdr:to>
    <xdr:sp>
      <xdr:nvSpPr>
        <xdr:cNvPr id="1" name="直線コネクタ 2"/>
        <xdr:cNvSpPr>
          <a:spLocks/>
        </xdr:cNvSpPr>
      </xdr:nvSpPr>
      <xdr:spPr>
        <a:xfrm>
          <a:off x="666750" y="790575"/>
          <a:ext cx="447675" cy="3524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9"/>
  <sheetViews>
    <sheetView tabSelected="1" view="pageBreakPreview" zoomScale="120" zoomScaleNormal="120" zoomScaleSheetLayoutView="12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5" customHeight="1"/>
  <cols>
    <col min="1" max="1" width="8.375" style="1" customWidth="1"/>
    <col min="2" max="2" width="6.375" style="1" customWidth="1"/>
    <col min="3" max="42" width="3.25390625" style="1" customWidth="1"/>
    <col min="43" max="43" width="6.25390625" style="1" customWidth="1"/>
    <col min="44" max="16384" width="9.00390625" style="1" customWidth="1"/>
  </cols>
  <sheetData>
    <row r="1" spans="2:42" ht="22.5" customHeight="1">
      <c r="B1" s="21" t="s">
        <v>43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"/>
      <c r="AL1" s="22" t="s">
        <v>48</v>
      </c>
      <c r="AM1" s="22"/>
      <c r="AN1" s="22"/>
      <c r="AO1" s="22"/>
      <c r="AP1" s="22"/>
    </row>
    <row r="2" ht="8.25" customHeight="1"/>
    <row r="3" spans="2:42" ht="14.25" customHeight="1">
      <c r="B3" s="3" t="s">
        <v>0</v>
      </c>
      <c r="C3" s="23" t="s">
        <v>61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S3" s="20" t="s">
        <v>1</v>
      </c>
      <c r="T3" s="20"/>
      <c r="U3" s="20"/>
      <c r="V3" s="20"/>
      <c r="W3" s="20"/>
      <c r="X3" s="20"/>
      <c r="Y3" s="20"/>
      <c r="Z3" s="20"/>
      <c r="AA3" s="20" t="s">
        <v>26</v>
      </c>
      <c r="AB3" s="20"/>
      <c r="AC3" s="20"/>
      <c r="AD3" s="20"/>
      <c r="AE3" s="20"/>
      <c r="AF3" s="20"/>
      <c r="AG3" s="20"/>
      <c r="AH3" s="20"/>
      <c r="AI3" s="20" t="s">
        <v>2</v>
      </c>
      <c r="AJ3" s="20"/>
      <c r="AK3" s="20"/>
      <c r="AL3" s="20"/>
      <c r="AM3" s="20"/>
      <c r="AN3" s="20"/>
      <c r="AO3" s="20"/>
      <c r="AP3" s="20"/>
    </row>
    <row r="4" spans="2:42" ht="15.75" customHeight="1">
      <c r="B4" s="3" t="s">
        <v>3</v>
      </c>
      <c r="C4" s="20" t="s">
        <v>59</v>
      </c>
      <c r="D4" s="20"/>
      <c r="E4" s="20"/>
      <c r="F4" s="20"/>
      <c r="G4" s="20" t="s">
        <v>60</v>
      </c>
      <c r="H4" s="20"/>
      <c r="I4" s="20"/>
      <c r="J4" s="20"/>
      <c r="K4" s="23" t="s">
        <v>53</v>
      </c>
      <c r="L4" s="24"/>
      <c r="M4" s="24"/>
      <c r="N4" s="25"/>
      <c r="O4" s="23" t="s">
        <v>54</v>
      </c>
      <c r="P4" s="24"/>
      <c r="Q4" s="24"/>
      <c r="R4" s="25"/>
      <c r="S4" s="20" t="s">
        <v>4</v>
      </c>
      <c r="T4" s="20"/>
      <c r="U4" s="20"/>
      <c r="V4" s="20"/>
      <c r="W4" s="20" t="s">
        <v>5</v>
      </c>
      <c r="X4" s="20"/>
      <c r="Y4" s="20"/>
      <c r="Z4" s="20"/>
      <c r="AA4" s="20" t="s">
        <v>6</v>
      </c>
      <c r="AB4" s="20"/>
      <c r="AC4" s="20"/>
      <c r="AD4" s="20"/>
      <c r="AE4" s="20" t="s">
        <v>7</v>
      </c>
      <c r="AF4" s="20"/>
      <c r="AG4" s="20"/>
      <c r="AH4" s="20"/>
      <c r="AI4" s="20" t="s">
        <v>8</v>
      </c>
      <c r="AJ4" s="20"/>
      <c r="AK4" s="20"/>
      <c r="AL4" s="20"/>
      <c r="AM4" s="20" t="s">
        <v>9</v>
      </c>
      <c r="AN4" s="20"/>
      <c r="AO4" s="20"/>
      <c r="AP4" s="20"/>
    </row>
    <row r="5" spans="2:42" ht="12.75" customHeight="1">
      <c r="B5" s="5" t="s">
        <v>10</v>
      </c>
      <c r="C5" s="19" t="s">
        <v>49</v>
      </c>
      <c r="D5" s="19" t="s">
        <v>50</v>
      </c>
      <c r="E5" s="19" t="s">
        <v>51</v>
      </c>
      <c r="F5" s="19" t="s">
        <v>52</v>
      </c>
      <c r="G5" s="19" t="s">
        <v>49</v>
      </c>
      <c r="H5" s="19" t="s">
        <v>50</v>
      </c>
      <c r="I5" s="19" t="s">
        <v>51</v>
      </c>
      <c r="J5" s="19" t="s">
        <v>52</v>
      </c>
      <c r="K5" s="13" t="s">
        <v>55</v>
      </c>
      <c r="L5" s="13" t="s">
        <v>56</v>
      </c>
      <c r="M5" s="13" t="s">
        <v>57</v>
      </c>
      <c r="N5" s="13" t="s">
        <v>58</v>
      </c>
      <c r="O5" s="13" t="s">
        <v>55</v>
      </c>
      <c r="P5" s="13" t="s">
        <v>56</v>
      </c>
      <c r="Q5" s="13" t="s">
        <v>57</v>
      </c>
      <c r="R5" s="13" t="s">
        <v>58</v>
      </c>
      <c r="S5" s="19" t="s">
        <v>49</v>
      </c>
      <c r="T5" s="19" t="s">
        <v>50</v>
      </c>
      <c r="U5" s="19" t="s">
        <v>51</v>
      </c>
      <c r="V5" s="19" t="s">
        <v>52</v>
      </c>
      <c r="W5" s="19" t="s">
        <v>49</v>
      </c>
      <c r="X5" s="19" t="s">
        <v>50</v>
      </c>
      <c r="Y5" s="19" t="s">
        <v>51</v>
      </c>
      <c r="Z5" s="19" t="s">
        <v>52</v>
      </c>
      <c r="AA5" s="19" t="s">
        <v>49</v>
      </c>
      <c r="AB5" s="19" t="s">
        <v>50</v>
      </c>
      <c r="AC5" s="19" t="s">
        <v>51</v>
      </c>
      <c r="AD5" s="19" t="s">
        <v>52</v>
      </c>
      <c r="AE5" s="19" t="s">
        <v>49</v>
      </c>
      <c r="AF5" s="19" t="s">
        <v>50</v>
      </c>
      <c r="AG5" s="19" t="s">
        <v>51</v>
      </c>
      <c r="AH5" s="19" t="s">
        <v>52</v>
      </c>
      <c r="AI5" s="19" t="s">
        <v>49</v>
      </c>
      <c r="AJ5" s="19" t="s">
        <v>50</v>
      </c>
      <c r="AK5" s="19" t="s">
        <v>51</v>
      </c>
      <c r="AL5" s="19" t="s">
        <v>52</v>
      </c>
      <c r="AM5" s="19" t="s">
        <v>49</v>
      </c>
      <c r="AN5" s="19" t="s">
        <v>50</v>
      </c>
      <c r="AO5" s="19" t="s">
        <v>51</v>
      </c>
      <c r="AP5" s="19" t="s">
        <v>52</v>
      </c>
    </row>
    <row r="6" spans="2:42" ht="16.5" customHeight="1">
      <c r="B6" s="6" t="s">
        <v>11</v>
      </c>
      <c r="C6" s="19"/>
      <c r="D6" s="19"/>
      <c r="E6" s="19"/>
      <c r="F6" s="19"/>
      <c r="G6" s="19"/>
      <c r="H6" s="19"/>
      <c r="I6" s="19"/>
      <c r="J6" s="19"/>
      <c r="K6" s="14"/>
      <c r="L6" s="14"/>
      <c r="M6" s="14"/>
      <c r="N6" s="14"/>
      <c r="O6" s="14"/>
      <c r="P6" s="14"/>
      <c r="Q6" s="14"/>
      <c r="R6" s="14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2:42" ht="36" customHeight="1">
      <c r="B7" s="4" t="s">
        <v>12</v>
      </c>
      <c r="C7" s="7" t="s">
        <v>34</v>
      </c>
      <c r="D7" s="7" t="s">
        <v>30</v>
      </c>
      <c r="E7" s="7" t="s">
        <v>30</v>
      </c>
      <c r="F7" s="7" t="s">
        <v>47</v>
      </c>
      <c r="G7" s="8">
        <v>20</v>
      </c>
      <c r="H7" s="8">
        <v>18</v>
      </c>
      <c r="I7" s="8">
        <v>18</v>
      </c>
      <c r="J7" s="8">
        <v>20</v>
      </c>
      <c r="K7" s="8">
        <v>10</v>
      </c>
      <c r="L7" s="8">
        <v>5</v>
      </c>
      <c r="M7" s="8">
        <v>5</v>
      </c>
      <c r="N7" s="8">
        <v>5</v>
      </c>
      <c r="O7" s="8">
        <v>11</v>
      </c>
      <c r="P7" s="8">
        <v>8</v>
      </c>
      <c r="Q7" s="8">
        <v>9</v>
      </c>
      <c r="R7" s="8">
        <v>9</v>
      </c>
      <c r="S7" s="9" t="s">
        <v>28</v>
      </c>
      <c r="T7" s="9" t="s">
        <v>28</v>
      </c>
      <c r="U7" s="9" t="s">
        <v>28</v>
      </c>
      <c r="V7" s="9" t="s">
        <v>28</v>
      </c>
      <c r="W7" s="9" t="s">
        <v>28</v>
      </c>
      <c r="X7" s="9" t="s">
        <v>31</v>
      </c>
      <c r="Y7" s="9" t="s">
        <v>28</v>
      </c>
      <c r="Z7" s="9" t="s">
        <v>28</v>
      </c>
      <c r="AA7" s="8">
        <v>9</v>
      </c>
      <c r="AB7" s="7" t="s">
        <v>35</v>
      </c>
      <c r="AC7" s="7" t="s">
        <v>41</v>
      </c>
      <c r="AD7" s="7" t="s">
        <v>45</v>
      </c>
      <c r="AE7" s="8">
        <v>17</v>
      </c>
      <c r="AF7" s="8">
        <v>17</v>
      </c>
      <c r="AG7" s="8">
        <v>17</v>
      </c>
      <c r="AH7" s="8">
        <v>15</v>
      </c>
      <c r="AI7" s="8">
        <v>21</v>
      </c>
      <c r="AJ7" s="7" t="s">
        <v>36</v>
      </c>
      <c r="AK7" s="7" t="s">
        <v>42</v>
      </c>
      <c r="AL7" s="7" t="s">
        <v>46</v>
      </c>
      <c r="AM7" s="8">
        <v>37</v>
      </c>
      <c r="AN7" s="8">
        <v>35</v>
      </c>
      <c r="AO7" s="8">
        <f>I7+AG7</f>
        <v>35</v>
      </c>
      <c r="AP7" s="8">
        <f>J7+AH7</f>
        <v>35</v>
      </c>
    </row>
    <row r="8" spans="2:42" ht="31.5" customHeight="1">
      <c r="B8" s="4" t="s">
        <v>13</v>
      </c>
      <c r="C8" s="8">
        <v>7</v>
      </c>
      <c r="D8" s="8">
        <v>6</v>
      </c>
      <c r="E8" s="8">
        <v>6</v>
      </c>
      <c r="F8" s="8">
        <v>6</v>
      </c>
      <c r="G8" s="8">
        <v>8</v>
      </c>
      <c r="H8" s="8">
        <v>6</v>
      </c>
      <c r="I8" s="8">
        <v>6</v>
      </c>
      <c r="J8" s="8">
        <v>6</v>
      </c>
      <c r="K8" s="8">
        <v>1</v>
      </c>
      <c r="L8" s="8">
        <v>0</v>
      </c>
      <c r="M8" s="8">
        <v>0</v>
      </c>
      <c r="N8" s="8">
        <v>0</v>
      </c>
      <c r="O8" s="8">
        <v>1</v>
      </c>
      <c r="P8" s="8">
        <v>0</v>
      </c>
      <c r="Q8" s="8">
        <v>0</v>
      </c>
      <c r="R8" s="8">
        <v>0</v>
      </c>
      <c r="S8" s="9" t="s">
        <v>28</v>
      </c>
      <c r="T8" s="9" t="s">
        <v>28</v>
      </c>
      <c r="U8" s="9" t="s">
        <v>28</v>
      </c>
      <c r="V8" s="9" t="s">
        <v>28</v>
      </c>
      <c r="W8" s="9" t="s">
        <v>28</v>
      </c>
      <c r="X8" s="9" t="s">
        <v>28</v>
      </c>
      <c r="Y8" s="9" t="s">
        <v>32</v>
      </c>
      <c r="Z8" s="9" t="s">
        <v>28</v>
      </c>
      <c r="AA8" s="8">
        <v>4</v>
      </c>
      <c r="AB8" s="8">
        <v>4</v>
      </c>
      <c r="AC8" s="8">
        <v>4</v>
      </c>
      <c r="AD8" s="8">
        <v>4</v>
      </c>
      <c r="AE8" s="8">
        <v>5</v>
      </c>
      <c r="AF8" s="8">
        <v>5</v>
      </c>
      <c r="AG8" s="8">
        <v>5</v>
      </c>
      <c r="AH8" s="8">
        <v>4</v>
      </c>
      <c r="AI8" s="8">
        <v>11</v>
      </c>
      <c r="AJ8" s="8">
        <v>10</v>
      </c>
      <c r="AK8" s="8">
        <v>10</v>
      </c>
      <c r="AL8" s="8">
        <v>10</v>
      </c>
      <c r="AM8" s="8">
        <v>13</v>
      </c>
      <c r="AN8" s="8">
        <v>11</v>
      </c>
      <c r="AO8" s="8">
        <f>I8+AG8</f>
        <v>11</v>
      </c>
      <c r="AP8" s="8">
        <f>J8+AH8</f>
        <v>10</v>
      </c>
    </row>
    <row r="9" spans="2:42" ht="33" customHeight="1">
      <c r="B9" s="4" t="s">
        <v>14</v>
      </c>
      <c r="C9" s="8">
        <v>38</v>
      </c>
      <c r="D9" s="8">
        <v>34</v>
      </c>
      <c r="E9" s="8">
        <v>33</v>
      </c>
      <c r="F9" s="8">
        <v>31</v>
      </c>
      <c r="G9" s="8">
        <v>52</v>
      </c>
      <c r="H9" s="8">
        <v>51</v>
      </c>
      <c r="I9" s="8">
        <v>53</v>
      </c>
      <c r="J9" s="8">
        <v>47</v>
      </c>
      <c r="K9" s="8">
        <v>19</v>
      </c>
      <c r="L9" s="8">
        <v>16</v>
      </c>
      <c r="M9" s="8">
        <v>16</v>
      </c>
      <c r="N9" s="8">
        <v>15</v>
      </c>
      <c r="O9" s="8">
        <v>19</v>
      </c>
      <c r="P9" s="8">
        <v>19</v>
      </c>
      <c r="Q9" s="8">
        <v>17</v>
      </c>
      <c r="R9" s="8">
        <v>16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22</v>
      </c>
      <c r="AB9" s="8">
        <v>21</v>
      </c>
      <c r="AC9" s="8">
        <v>22</v>
      </c>
      <c r="AD9" s="8">
        <v>25</v>
      </c>
      <c r="AE9" s="8">
        <v>41</v>
      </c>
      <c r="AF9" s="8">
        <v>56</v>
      </c>
      <c r="AG9" s="8">
        <v>58</v>
      </c>
      <c r="AH9" s="8">
        <v>59</v>
      </c>
      <c r="AI9" s="8">
        <v>61</v>
      </c>
      <c r="AJ9" s="8">
        <v>56</v>
      </c>
      <c r="AK9" s="8">
        <v>55</v>
      </c>
      <c r="AL9" s="8">
        <v>57</v>
      </c>
      <c r="AM9" s="8">
        <v>94</v>
      </c>
      <c r="AN9" s="8">
        <v>108</v>
      </c>
      <c r="AO9" s="8">
        <f>I9+AG9+Y9</f>
        <v>112</v>
      </c>
      <c r="AP9" s="8">
        <f>J9+AH9+Z9</f>
        <v>107</v>
      </c>
    </row>
    <row r="10" spans="2:42" ht="36.75" customHeight="1">
      <c r="B10" s="4" t="s">
        <v>15</v>
      </c>
      <c r="C10" s="7" t="s">
        <v>37</v>
      </c>
      <c r="D10" s="8">
        <v>11</v>
      </c>
      <c r="E10" s="8">
        <v>6</v>
      </c>
      <c r="F10" s="8">
        <v>6</v>
      </c>
      <c r="G10" s="8">
        <v>20</v>
      </c>
      <c r="H10" s="8">
        <v>11</v>
      </c>
      <c r="I10" s="8">
        <v>11</v>
      </c>
      <c r="J10" s="8">
        <v>10</v>
      </c>
      <c r="K10" s="8">
        <v>9</v>
      </c>
      <c r="L10" s="8">
        <v>4</v>
      </c>
      <c r="M10" s="8">
        <v>3</v>
      </c>
      <c r="N10" s="8">
        <v>3</v>
      </c>
      <c r="O10" s="8">
        <v>9</v>
      </c>
      <c r="P10" s="8">
        <v>4</v>
      </c>
      <c r="Q10" s="8">
        <v>3</v>
      </c>
      <c r="R10" s="8">
        <v>3</v>
      </c>
      <c r="S10" s="9" t="s">
        <v>28</v>
      </c>
      <c r="T10" s="9" t="s">
        <v>28</v>
      </c>
      <c r="U10" s="9" t="s">
        <v>28</v>
      </c>
      <c r="V10" s="9" t="s">
        <v>28</v>
      </c>
      <c r="W10" s="9" t="s">
        <v>31</v>
      </c>
      <c r="X10" s="9" t="s">
        <v>33</v>
      </c>
      <c r="Y10" s="9" t="s">
        <v>28</v>
      </c>
      <c r="Z10" s="9" t="s">
        <v>28</v>
      </c>
      <c r="AA10" s="8">
        <v>9</v>
      </c>
      <c r="AB10" s="8">
        <v>12</v>
      </c>
      <c r="AC10" s="8">
        <v>14</v>
      </c>
      <c r="AD10" s="8">
        <v>14</v>
      </c>
      <c r="AE10" s="8">
        <v>17</v>
      </c>
      <c r="AF10" s="8">
        <v>23</v>
      </c>
      <c r="AG10" s="8">
        <v>22</v>
      </c>
      <c r="AH10" s="8">
        <v>22</v>
      </c>
      <c r="AI10" s="8">
        <v>26</v>
      </c>
      <c r="AJ10" s="8">
        <v>23</v>
      </c>
      <c r="AK10" s="8">
        <v>20</v>
      </c>
      <c r="AL10" s="8">
        <v>20</v>
      </c>
      <c r="AM10" s="8">
        <v>37</v>
      </c>
      <c r="AN10" s="8">
        <v>34</v>
      </c>
      <c r="AO10" s="8">
        <f aca="true" t="shared" si="0" ref="AO10:AP14">I10+AG10</f>
        <v>33</v>
      </c>
      <c r="AP10" s="8">
        <f t="shared" si="0"/>
        <v>32</v>
      </c>
    </row>
    <row r="11" spans="2:42" ht="41.25" customHeight="1">
      <c r="B11" s="4" t="s">
        <v>16</v>
      </c>
      <c r="C11" s="8">
        <v>11</v>
      </c>
      <c r="D11" s="8">
        <v>8</v>
      </c>
      <c r="E11" s="8">
        <v>8</v>
      </c>
      <c r="F11" s="8">
        <v>8</v>
      </c>
      <c r="G11" s="8">
        <v>12</v>
      </c>
      <c r="H11" s="8">
        <v>9</v>
      </c>
      <c r="I11" s="8">
        <v>9</v>
      </c>
      <c r="J11" s="8">
        <v>9</v>
      </c>
      <c r="K11" s="8">
        <v>4</v>
      </c>
      <c r="L11" s="8">
        <v>4</v>
      </c>
      <c r="M11" s="8">
        <v>4</v>
      </c>
      <c r="N11" s="8">
        <v>4</v>
      </c>
      <c r="O11" s="8">
        <v>4</v>
      </c>
      <c r="P11" s="8">
        <v>4</v>
      </c>
      <c r="Q11" s="8">
        <v>4</v>
      </c>
      <c r="R11" s="8">
        <v>4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31</v>
      </c>
      <c r="Z11" s="9" t="s">
        <v>28</v>
      </c>
      <c r="AA11" s="8">
        <v>4</v>
      </c>
      <c r="AB11" s="8">
        <v>6</v>
      </c>
      <c r="AC11" s="8">
        <v>4</v>
      </c>
      <c r="AD11" s="8">
        <v>4</v>
      </c>
      <c r="AE11" s="8">
        <v>7</v>
      </c>
      <c r="AF11" s="8">
        <v>8</v>
      </c>
      <c r="AG11" s="8">
        <v>7</v>
      </c>
      <c r="AH11" s="8">
        <v>7</v>
      </c>
      <c r="AI11" s="8">
        <v>15</v>
      </c>
      <c r="AJ11" s="8">
        <v>14</v>
      </c>
      <c r="AK11" s="8">
        <v>12</v>
      </c>
      <c r="AL11" s="8">
        <v>12</v>
      </c>
      <c r="AM11" s="8">
        <v>19</v>
      </c>
      <c r="AN11" s="8">
        <v>17</v>
      </c>
      <c r="AO11" s="8">
        <f t="shared" si="0"/>
        <v>16</v>
      </c>
      <c r="AP11" s="8">
        <f t="shared" si="0"/>
        <v>16</v>
      </c>
    </row>
    <row r="12" spans="2:42" ht="41.25" customHeight="1">
      <c r="B12" s="4" t="s">
        <v>17</v>
      </c>
      <c r="C12" s="8">
        <v>3</v>
      </c>
      <c r="D12" s="8">
        <v>3</v>
      </c>
      <c r="E12" s="8">
        <v>3</v>
      </c>
      <c r="F12" s="8">
        <v>3</v>
      </c>
      <c r="G12" s="8">
        <v>3</v>
      </c>
      <c r="H12" s="8">
        <v>3</v>
      </c>
      <c r="I12" s="8">
        <v>3</v>
      </c>
      <c r="J12" s="8">
        <v>3</v>
      </c>
      <c r="K12" s="8">
        <v>2</v>
      </c>
      <c r="L12" s="8">
        <v>2</v>
      </c>
      <c r="M12" s="8">
        <v>2</v>
      </c>
      <c r="N12" s="8">
        <v>2</v>
      </c>
      <c r="O12" s="8">
        <v>2</v>
      </c>
      <c r="P12" s="8">
        <v>2</v>
      </c>
      <c r="Q12" s="8">
        <v>2</v>
      </c>
      <c r="R12" s="8">
        <v>2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32</v>
      </c>
      <c r="X12" s="9" t="s">
        <v>28</v>
      </c>
      <c r="Y12" s="9" t="s">
        <v>33</v>
      </c>
      <c r="Z12" s="9" t="s">
        <v>28</v>
      </c>
      <c r="AA12" s="8">
        <v>5</v>
      </c>
      <c r="AB12" s="8">
        <v>4</v>
      </c>
      <c r="AC12" s="8">
        <v>5</v>
      </c>
      <c r="AD12" s="8">
        <v>5</v>
      </c>
      <c r="AE12" s="8">
        <v>5</v>
      </c>
      <c r="AF12" s="8">
        <v>5</v>
      </c>
      <c r="AG12" s="8">
        <v>6</v>
      </c>
      <c r="AH12" s="8">
        <v>6</v>
      </c>
      <c r="AI12" s="8">
        <v>8</v>
      </c>
      <c r="AJ12" s="8">
        <v>7</v>
      </c>
      <c r="AK12" s="8">
        <v>8</v>
      </c>
      <c r="AL12" s="8">
        <v>8</v>
      </c>
      <c r="AM12" s="7">
        <v>8</v>
      </c>
      <c r="AN12" s="8">
        <v>8</v>
      </c>
      <c r="AO12" s="8">
        <f t="shared" si="0"/>
        <v>9</v>
      </c>
      <c r="AP12" s="8">
        <f t="shared" si="0"/>
        <v>9</v>
      </c>
    </row>
    <row r="13" spans="2:42" ht="38.25" customHeight="1">
      <c r="B13" s="4" t="s">
        <v>18</v>
      </c>
      <c r="C13" s="7" t="s">
        <v>38</v>
      </c>
      <c r="D13" s="8">
        <v>23</v>
      </c>
      <c r="E13" s="8">
        <v>21</v>
      </c>
      <c r="F13" s="8">
        <v>21</v>
      </c>
      <c r="G13" s="8">
        <v>26</v>
      </c>
      <c r="H13" s="8">
        <v>29</v>
      </c>
      <c r="I13" s="8">
        <v>28</v>
      </c>
      <c r="J13" s="8">
        <v>28</v>
      </c>
      <c r="K13" s="8">
        <v>16</v>
      </c>
      <c r="L13" s="8">
        <v>16</v>
      </c>
      <c r="M13" s="8">
        <v>14</v>
      </c>
      <c r="N13" s="8">
        <v>15</v>
      </c>
      <c r="O13" s="8">
        <v>16</v>
      </c>
      <c r="P13" s="8">
        <v>20</v>
      </c>
      <c r="Q13" s="8">
        <v>18</v>
      </c>
      <c r="R13" s="8">
        <v>16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33</v>
      </c>
      <c r="X13" s="9" t="s">
        <v>28</v>
      </c>
      <c r="Y13" s="9" t="s">
        <v>33</v>
      </c>
      <c r="Z13" s="9" t="s">
        <v>28</v>
      </c>
      <c r="AA13" s="8">
        <v>43</v>
      </c>
      <c r="AB13" s="8">
        <v>30</v>
      </c>
      <c r="AC13" s="8">
        <v>28</v>
      </c>
      <c r="AD13" s="8">
        <v>25</v>
      </c>
      <c r="AE13" s="8">
        <v>53</v>
      </c>
      <c r="AF13" s="8">
        <v>43</v>
      </c>
      <c r="AG13" s="8">
        <v>40</v>
      </c>
      <c r="AH13" s="8">
        <v>38</v>
      </c>
      <c r="AI13" s="8">
        <v>63</v>
      </c>
      <c r="AJ13" s="8">
        <v>52</v>
      </c>
      <c r="AK13" s="8">
        <v>49</v>
      </c>
      <c r="AL13" s="8">
        <v>46</v>
      </c>
      <c r="AM13" s="8">
        <v>79</v>
      </c>
      <c r="AN13" s="8">
        <v>72</v>
      </c>
      <c r="AO13" s="8">
        <f t="shared" si="0"/>
        <v>68</v>
      </c>
      <c r="AP13" s="8">
        <f t="shared" si="0"/>
        <v>66</v>
      </c>
    </row>
    <row r="14" spans="2:42" ht="38.25" customHeight="1">
      <c r="B14" s="4" t="s">
        <v>19</v>
      </c>
      <c r="C14" s="8">
        <v>4</v>
      </c>
      <c r="D14" s="7" t="s">
        <v>20</v>
      </c>
      <c r="E14" s="7" t="s">
        <v>21</v>
      </c>
      <c r="F14" s="7" t="s">
        <v>44</v>
      </c>
      <c r="G14" s="8">
        <v>5</v>
      </c>
      <c r="H14" s="8">
        <v>5</v>
      </c>
      <c r="I14" s="8">
        <v>4</v>
      </c>
      <c r="J14" s="8">
        <v>5</v>
      </c>
      <c r="K14" s="8">
        <v>1</v>
      </c>
      <c r="L14" s="8">
        <v>1</v>
      </c>
      <c r="M14" s="8">
        <v>0</v>
      </c>
      <c r="N14" s="8">
        <v>0</v>
      </c>
      <c r="O14" s="8">
        <v>1</v>
      </c>
      <c r="P14" s="8">
        <v>1</v>
      </c>
      <c r="Q14" s="8">
        <v>0</v>
      </c>
      <c r="R14" s="8">
        <v>0</v>
      </c>
      <c r="S14" s="9" t="s">
        <v>28</v>
      </c>
      <c r="T14" s="9" t="s">
        <v>28</v>
      </c>
      <c r="U14" s="9" t="s">
        <v>28</v>
      </c>
      <c r="V14" s="9" t="s">
        <v>28</v>
      </c>
      <c r="W14" s="9" t="s">
        <v>28</v>
      </c>
      <c r="X14" s="9" t="s">
        <v>28</v>
      </c>
      <c r="Y14" s="9" t="s">
        <v>28</v>
      </c>
      <c r="Z14" s="9" t="s">
        <v>28</v>
      </c>
      <c r="AA14" s="8">
        <v>2</v>
      </c>
      <c r="AB14" s="8">
        <v>3</v>
      </c>
      <c r="AC14" s="8">
        <v>3</v>
      </c>
      <c r="AD14" s="8">
        <v>3</v>
      </c>
      <c r="AE14" s="8">
        <v>5</v>
      </c>
      <c r="AF14" s="8">
        <v>5</v>
      </c>
      <c r="AG14" s="8">
        <v>5</v>
      </c>
      <c r="AH14" s="8">
        <v>7</v>
      </c>
      <c r="AI14" s="8">
        <v>6</v>
      </c>
      <c r="AJ14" s="7" t="s">
        <v>39</v>
      </c>
      <c r="AK14" s="7" t="s">
        <v>29</v>
      </c>
      <c r="AL14" s="7">
        <v>7</v>
      </c>
      <c r="AM14" s="8">
        <v>10</v>
      </c>
      <c r="AN14" s="8">
        <v>10</v>
      </c>
      <c r="AO14" s="8">
        <f t="shared" si="0"/>
        <v>9</v>
      </c>
      <c r="AP14" s="8">
        <f t="shared" si="0"/>
        <v>12</v>
      </c>
    </row>
    <row r="15" spans="2:42" ht="34.5" customHeight="1">
      <c r="B15" s="4" t="s">
        <v>22</v>
      </c>
      <c r="C15" s="8">
        <v>112</v>
      </c>
      <c r="D15" s="8">
        <v>99</v>
      </c>
      <c r="E15" s="8">
        <v>90</v>
      </c>
      <c r="F15" s="8">
        <v>89</v>
      </c>
      <c r="G15" s="8">
        <v>146</v>
      </c>
      <c r="H15" s="8">
        <v>132</v>
      </c>
      <c r="I15" s="8">
        <f aca="true" t="shared" si="1" ref="I15:R15">SUM(I7:I14)</f>
        <v>132</v>
      </c>
      <c r="J15" s="8">
        <f t="shared" si="1"/>
        <v>128</v>
      </c>
      <c r="K15" s="8">
        <f t="shared" si="1"/>
        <v>62</v>
      </c>
      <c r="L15" s="8">
        <f t="shared" si="1"/>
        <v>48</v>
      </c>
      <c r="M15" s="8">
        <f t="shared" si="1"/>
        <v>44</v>
      </c>
      <c r="N15" s="8">
        <f t="shared" si="1"/>
        <v>44</v>
      </c>
      <c r="O15" s="8">
        <f t="shared" si="1"/>
        <v>63</v>
      </c>
      <c r="P15" s="8">
        <f t="shared" si="1"/>
        <v>58</v>
      </c>
      <c r="Q15" s="8">
        <f t="shared" si="1"/>
        <v>53</v>
      </c>
      <c r="R15" s="8">
        <f t="shared" si="1"/>
        <v>50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98</v>
      </c>
      <c r="AB15" s="8">
        <v>90</v>
      </c>
      <c r="AC15" s="8">
        <v>89</v>
      </c>
      <c r="AD15" s="8">
        <v>89</v>
      </c>
      <c r="AE15" s="8">
        <v>150</v>
      </c>
      <c r="AF15" s="7">
        <v>162</v>
      </c>
      <c r="AG15" s="8">
        <f>SUM(AG7:AG14)</f>
        <v>160</v>
      </c>
      <c r="AH15" s="8">
        <f>SUM(AH7:AH14)</f>
        <v>158</v>
      </c>
      <c r="AI15" s="8">
        <v>211</v>
      </c>
      <c r="AJ15" s="8">
        <v>189</v>
      </c>
      <c r="AK15" s="8">
        <v>180</v>
      </c>
      <c r="AL15" s="8">
        <v>179</v>
      </c>
      <c r="AM15" s="8">
        <f>SUM(AM7:AM14)</f>
        <v>297</v>
      </c>
      <c r="AN15" s="8">
        <f>SUM(AN7:AN14)</f>
        <v>295</v>
      </c>
      <c r="AO15" s="8">
        <f>SUM(AO7:AO14)</f>
        <v>293</v>
      </c>
      <c r="AP15" s="8">
        <f>SUM(AP7:AP14)</f>
        <v>287</v>
      </c>
    </row>
    <row r="16" spans="2:42" s="10" customFormat="1" ht="29.25" customHeight="1">
      <c r="B16" s="4" t="s">
        <v>23</v>
      </c>
      <c r="C16" s="8">
        <v>459</v>
      </c>
      <c r="D16" s="8">
        <v>410</v>
      </c>
      <c r="E16" s="8">
        <v>396</v>
      </c>
      <c r="F16" s="8">
        <v>393</v>
      </c>
      <c r="G16" s="8">
        <v>617</v>
      </c>
      <c r="H16" s="8">
        <v>551</v>
      </c>
      <c r="I16" s="8">
        <v>548</v>
      </c>
      <c r="J16" s="8">
        <v>543</v>
      </c>
      <c r="K16" s="8" t="s">
        <v>27</v>
      </c>
      <c r="L16" s="8" t="s">
        <v>27</v>
      </c>
      <c r="M16" s="8" t="s">
        <v>27</v>
      </c>
      <c r="N16" s="8">
        <v>140</v>
      </c>
      <c r="O16" s="8">
        <v>228</v>
      </c>
      <c r="P16" s="8" t="s">
        <v>27</v>
      </c>
      <c r="Q16" s="8" t="s">
        <v>27</v>
      </c>
      <c r="R16" s="8">
        <v>162</v>
      </c>
      <c r="S16" s="8">
        <v>10</v>
      </c>
      <c r="T16" s="8">
        <v>6</v>
      </c>
      <c r="U16" s="8">
        <v>6</v>
      </c>
      <c r="V16" s="8">
        <v>6</v>
      </c>
      <c r="W16" s="8">
        <v>14</v>
      </c>
      <c r="X16" s="8">
        <v>7</v>
      </c>
      <c r="Y16" s="8">
        <v>8</v>
      </c>
      <c r="Z16" s="8">
        <v>8</v>
      </c>
      <c r="AA16" s="8">
        <v>493</v>
      </c>
      <c r="AB16" s="8">
        <v>534</v>
      </c>
      <c r="AC16" s="8">
        <v>569</v>
      </c>
      <c r="AD16" s="8">
        <v>565</v>
      </c>
      <c r="AE16" s="8">
        <v>967</v>
      </c>
      <c r="AF16" s="7">
        <v>1124</v>
      </c>
      <c r="AG16" s="7">
        <v>1242</v>
      </c>
      <c r="AH16" s="7">
        <v>1246</v>
      </c>
      <c r="AI16" s="8">
        <v>962</v>
      </c>
      <c r="AJ16" s="8">
        <v>950</v>
      </c>
      <c r="AK16" s="8">
        <v>965</v>
      </c>
      <c r="AL16" s="8">
        <v>964</v>
      </c>
      <c r="AM16" s="7">
        <v>1598</v>
      </c>
      <c r="AN16" s="7">
        <v>1682</v>
      </c>
      <c r="AO16" s="7">
        <v>1798</v>
      </c>
      <c r="AP16" s="7">
        <v>1797</v>
      </c>
    </row>
    <row r="17" spans="2:42" ht="20.25" customHeight="1">
      <c r="B17" s="11" t="s">
        <v>24</v>
      </c>
      <c r="C17" s="17">
        <f>C15/C16*100</f>
        <v>24.40087145969499</v>
      </c>
      <c r="D17" s="17">
        <f aca="true" t="shared" si="2" ref="D17:AH17">D15/D16*100</f>
        <v>24.146341463414632</v>
      </c>
      <c r="E17" s="17">
        <f t="shared" si="2"/>
        <v>22.727272727272727</v>
      </c>
      <c r="F17" s="17">
        <f t="shared" si="2"/>
        <v>22.646310432569976</v>
      </c>
      <c r="G17" s="17">
        <f t="shared" si="2"/>
        <v>23.66288492706645</v>
      </c>
      <c r="H17" s="17">
        <f t="shared" si="2"/>
        <v>23.95644283121597</v>
      </c>
      <c r="I17" s="17">
        <f t="shared" si="2"/>
        <v>24.087591240875913</v>
      </c>
      <c r="J17" s="17">
        <f t="shared" si="2"/>
        <v>23.572744014732965</v>
      </c>
      <c r="K17" s="15" t="s">
        <v>27</v>
      </c>
      <c r="L17" s="15" t="s">
        <v>27</v>
      </c>
      <c r="M17" s="15" t="s">
        <v>27</v>
      </c>
      <c r="N17" s="15">
        <f>N15/N16*100</f>
        <v>31.428571428571427</v>
      </c>
      <c r="O17" s="15">
        <f>O15/O16*100</f>
        <v>27.631578947368425</v>
      </c>
      <c r="P17" s="15" t="s">
        <v>27</v>
      </c>
      <c r="Q17" s="15" t="s">
        <v>27</v>
      </c>
      <c r="R17" s="15">
        <f>R15/R16*100</f>
        <v>30.864197530864196</v>
      </c>
      <c r="S17" s="17">
        <f t="shared" si="2"/>
        <v>10</v>
      </c>
      <c r="T17" s="17">
        <f t="shared" si="2"/>
        <v>16.666666666666664</v>
      </c>
      <c r="U17" s="17">
        <f t="shared" si="2"/>
        <v>16.666666666666664</v>
      </c>
      <c r="V17" s="17">
        <f t="shared" si="2"/>
        <v>16.666666666666664</v>
      </c>
      <c r="W17" s="17">
        <f t="shared" si="2"/>
        <v>7.142857142857142</v>
      </c>
      <c r="X17" s="17">
        <f t="shared" si="2"/>
        <v>14.285714285714285</v>
      </c>
      <c r="Y17" s="17">
        <f t="shared" si="2"/>
        <v>12.5</v>
      </c>
      <c r="Z17" s="17">
        <f t="shared" si="2"/>
        <v>12.5</v>
      </c>
      <c r="AA17" s="17">
        <f t="shared" si="2"/>
        <v>19.878296146044626</v>
      </c>
      <c r="AB17" s="17">
        <f t="shared" si="2"/>
        <v>16.853932584269664</v>
      </c>
      <c r="AC17" s="17">
        <f t="shared" si="2"/>
        <v>15.641476274165203</v>
      </c>
      <c r="AD17" s="17">
        <f t="shared" si="2"/>
        <v>15.752212389380531</v>
      </c>
      <c r="AE17" s="17">
        <f t="shared" si="2"/>
        <v>15.511892450879008</v>
      </c>
      <c r="AF17" s="17">
        <f t="shared" si="2"/>
        <v>14.412811387900357</v>
      </c>
      <c r="AG17" s="17">
        <f t="shared" si="2"/>
        <v>12.88244766505636</v>
      </c>
      <c r="AH17" s="17">
        <f t="shared" si="2"/>
        <v>12.680577849117174</v>
      </c>
      <c r="AI17" s="17">
        <f aca="true" t="shared" si="3" ref="AI17:AP17">AI15/AI16*100</f>
        <v>21.933471933471935</v>
      </c>
      <c r="AJ17" s="17">
        <f t="shared" si="3"/>
        <v>19.894736842105264</v>
      </c>
      <c r="AK17" s="17">
        <f t="shared" si="3"/>
        <v>18.65284974093264</v>
      </c>
      <c r="AL17" s="17">
        <f t="shared" si="3"/>
        <v>18.568464730290458</v>
      </c>
      <c r="AM17" s="17">
        <f t="shared" si="3"/>
        <v>18.585732165206508</v>
      </c>
      <c r="AN17" s="17">
        <f t="shared" si="3"/>
        <v>17.538644470868014</v>
      </c>
      <c r="AO17" s="17">
        <f t="shared" si="3"/>
        <v>16.295884315906566</v>
      </c>
      <c r="AP17" s="17">
        <f t="shared" si="3"/>
        <v>15.971062882582082</v>
      </c>
    </row>
    <row r="18" spans="2:42" ht="20.25" customHeight="1">
      <c r="B18" s="12" t="s">
        <v>25</v>
      </c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2:26" ht="58.5" customHeight="1">
      <c r="B19" s="18" t="s">
        <v>40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32.25" customHeight="1"/>
  </sheetData>
  <sheetProtection/>
  <mergeCells count="97">
    <mergeCell ref="S3:Z3"/>
    <mergeCell ref="AA3:AH3"/>
    <mergeCell ref="AI3:AP3"/>
    <mergeCell ref="B1:W1"/>
    <mergeCell ref="AL1:AP1"/>
    <mergeCell ref="C3:R3"/>
    <mergeCell ref="S4:V4"/>
    <mergeCell ref="W4:Z4"/>
    <mergeCell ref="AA4:AD4"/>
    <mergeCell ref="AE4:AH4"/>
    <mergeCell ref="K4:N4"/>
    <mergeCell ref="O4:R4"/>
    <mergeCell ref="AI4:AL4"/>
    <mergeCell ref="AM4:AP4"/>
    <mergeCell ref="C5:C6"/>
    <mergeCell ref="D5:D6"/>
    <mergeCell ref="E5:E6"/>
    <mergeCell ref="F5:F6"/>
    <mergeCell ref="G5:G6"/>
    <mergeCell ref="H5:H6"/>
    <mergeCell ref="C4:F4"/>
    <mergeCell ref="G4:J4"/>
    <mergeCell ref="I5:I6"/>
    <mergeCell ref="J5:J6"/>
    <mergeCell ref="S5:S6"/>
    <mergeCell ref="T5:T6"/>
    <mergeCell ref="U5:U6"/>
    <mergeCell ref="V5:V6"/>
    <mergeCell ref="K5:K6"/>
    <mergeCell ref="L5:L6"/>
    <mergeCell ref="M5:M6"/>
    <mergeCell ref="N5:N6"/>
    <mergeCell ref="W5:W6"/>
    <mergeCell ref="X5:X6"/>
    <mergeCell ref="Y5:Y6"/>
    <mergeCell ref="Z5:Z6"/>
    <mergeCell ref="AA5:AA6"/>
    <mergeCell ref="AB5:AB6"/>
    <mergeCell ref="AI5:AI6"/>
    <mergeCell ref="AJ5:AJ6"/>
    <mergeCell ref="AK5:AK6"/>
    <mergeCell ref="AL5:AL6"/>
    <mergeCell ref="AC5:AC6"/>
    <mergeCell ref="AD5:AD6"/>
    <mergeCell ref="AE5:AE6"/>
    <mergeCell ref="AF5:AF6"/>
    <mergeCell ref="AG5:AG6"/>
    <mergeCell ref="AH5:AH6"/>
    <mergeCell ref="AM5:AM6"/>
    <mergeCell ref="AN5:AN6"/>
    <mergeCell ref="AO5:AO6"/>
    <mergeCell ref="AP5:AP6"/>
    <mergeCell ref="C17:C18"/>
    <mergeCell ref="D17:D18"/>
    <mergeCell ref="E17:E18"/>
    <mergeCell ref="F17:F18"/>
    <mergeCell ref="G17:G18"/>
    <mergeCell ref="H17:H18"/>
    <mergeCell ref="AB17:AB18"/>
    <mergeCell ref="I17:I18"/>
    <mergeCell ref="J17:J18"/>
    <mergeCell ref="S17:S18"/>
    <mergeCell ref="T17:T18"/>
    <mergeCell ref="U17:U18"/>
    <mergeCell ref="V17:V18"/>
    <mergeCell ref="Q17:Q18"/>
    <mergeCell ref="R17:R18"/>
    <mergeCell ref="AD17:AD18"/>
    <mergeCell ref="AE17:AE18"/>
    <mergeCell ref="AF17:AF18"/>
    <mergeCell ref="AG17:AG18"/>
    <mergeCell ref="AH17:AH18"/>
    <mergeCell ref="W17:W18"/>
    <mergeCell ref="X17:X18"/>
    <mergeCell ref="Y17:Y18"/>
    <mergeCell ref="Z17:Z18"/>
    <mergeCell ref="AA17:AA18"/>
    <mergeCell ref="AM17:AM18"/>
    <mergeCell ref="AN17:AN18"/>
    <mergeCell ref="AO17:AO18"/>
    <mergeCell ref="AP17:AP18"/>
    <mergeCell ref="B19:Z19"/>
    <mergeCell ref="AI17:AI18"/>
    <mergeCell ref="AJ17:AJ18"/>
    <mergeCell ref="AK17:AK18"/>
    <mergeCell ref="AL17:AL18"/>
    <mergeCell ref="AC17:AC18"/>
    <mergeCell ref="O5:O6"/>
    <mergeCell ref="P5:P6"/>
    <mergeCell ref="Q5:Q6"/>
    <mergeCell ref="R5:R6"/>
    <mergeCell ref="K17:K18"/>
    <mergeCell ref="L17:L18"/>
    <mergeCell ref="M17:M18"/>
    <mergeCell ref="N17:N18"/>
    <mergeCell ref="O17:O18"/>
    <mergeCell ref="P17:P18"/>
  </mergeCells>
  <printOptions/>
  <pageMargins left="0.0024999999441206455" right="0" top="0.6349999904632568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なし</cp:lastModifiedBy>
  <cp:lastPrinted>2021-02-22T01:17:54Z</cp:lastPrinted>
  <dcterms:created xsi:type="dcterms:W3CDTF">2019-02-13T07:46:58Z</dcterms:created>
  <dcterms:modified xsi:type="dcterms:W3CDTF">2021-02-25T08:33:02Z</dcterms:modified>
  <cp:category/>
  <cp:version/>
  <cp:contentType/>
  <cp:contentStatus/>
</cp:coreProperties>
</file>