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80" yWindow="120" windowWidth="18315" windowHeight="8490"/>
  </bookViews>
  <sheets>
    <sheet name="Sheet1" sheetId="1" r:id="rId1"/>
    <sheet name="Sheet2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8" i="1" l="1"/>
  <c r="U18" i="1"/>
  <c r="R18" i="1"/>
  <c r="O18" i="1"/>
  <c r="L18" i="1"/>
  <c r="I18" i="1"/>
  <c r="F18" i="1"/>
  <c r="W17" i="1"/>
  <c r="V17" i="1"/>
  <c r="T17" i="1"/>
  <c r="S17" i="1"/>
  <c r="Q17" i="1"/>
  <c r="P17" i="1"/>
  <c r="N17" i="1"/>
  <c r="M17" i="1"/>
  <c r="K17" i="1"/>
  <c r="J17" i="1"/>
  <c r="H17" i="1"/>
  <c r="G17" i="1"/>
  <c r="E17" i="1"/>
  <c r="D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X15" i="1"/>
  <c r="U15" i="1"/>
  <c r="R15" i="1"/>
  <c r="O15" i="1"/>
  <c r="L15" i="1"/>
  <c r="I15" i="1"/>
  <c r="F15" i="1"/>
  <c r="X14" i="1"/>
  <c r="U14" i="1"/>
  <c r="R14" i="1"/>
  <c r="O14" i="1"/>
  <c r="L14" i="1"/>
  <c r="I14" i="1"/>
  <c r="F14" i="1"/>
  <c r="X13" i="1"/>
  <c r="U13" i="1"/>
  <c r="R13" i="1"/>
  <c r="O13" i="1"/>
  <c r="L13" i="1"/>
  <c r="I13" i="1"/>
  <c r="F13" i="1"/>
  <c r="X12" i="1"/>
  <c r="U12" i="1"/>
  <c r="R12" i="1"/>
  <c r="O12" i="1"/>
  <c r="L12" i="1"/>
  <c r="I12" i="1"/>
  <c r="F12" i="1"/>
  <c r="X11" i="1"/>
  <c r="U11" i="1"/>
  <c r="R11" i="1"/>
  <c r="O11" i="1"/>
  <c r="L11" i="1"/>
  <c r="I11" i="1"/>
  <c r="F11" i="1"/>
  <c r="X10" i="1"/>
  <c r="U10" i="1"/>
  <c r="R10" i="1"/>
  <c r="O10" i="1"/>
  <c r="L10" i="1"/>
  <c r="I10" i="1"/>
  <c r="F10" i="1"/>
  <c r="X8" i="1"/>
  <c r="U8" i="1"/>
  <c r="R8" i="1"/>
  <c r="O8" i="1"/>
  <c r="L8" i="1"/>
  <c r="I8" i="1"/>
  <c r="F8" i="1"/>
  <c r="X7" i="1"/>
  <c r="U7" i="1"/>
  <c r="R7" i="1"/>
  <c r="O7" i="1"/>
  <c r="I7" i="1"/>
  <c r="F7" i="1"/>
  <c r="X6" i="1"/>
  <c r="U6" i="1"/>
  <c r="R6" i="1"/>
  <c r="O6" i="1"/>
  <c r="L6" i="1"/>
  <c r="I6" i="1"/>
  <c r="F6" i="1"/>
</calcChain>
</file>

<file path=xl/sharedStrings.xml><?xml version="1.0" encoding="utf-8"?>
<sst xmlns="http://schemas.openxmlformats.org/spreadsheetml/2006/main" count="63" uniqueCount="31">
  <si>
    <t>このシートは「【機密性２】」とページ右上部に表示されます。</t>
    <rPh sb="8" eb="11">
      <t>キミツセイ</t>
    </rPh>
    <rPh sb="18" eb="19">
      <t>ミギ</t>
    </rPh>
    <rPh sb="19" eb="21">
      <t>ジョウブ</t>
    </rPh>
    <rPh sb="22" eb="24">
      <t>ヒョウジ</t>
    </rPh>
    <phoneticPr fontId="1"/>
  </si>
  <si>
    <t>使用船舶</t>
    <rPh sb="0" eb="2">
      <t>シヨウ</t>
    </rPh>
    <rPh sb="2" eb="4">
      <t>センパク</t>
    </rPh>
    <phoneticPr fontId="1"/>
  </si>
  <si>
    <t>平均（トン）</t>
    <rPh sb="0" eb="2">
      <t>ヘイキン</t>
    </rPh>
    <phoneticPr fontId="1"/>
  </si>
  <si>
    <t>(13)　国庫補助航路の推移（運営費補助金）</t>
    <rPh sb="5" eb="11">
      <t>コッコホジョコウロ</t>
    </rPh>
    <rPh sb="12" eb="14">
      <t>スイイ</t>
    </rPh>
    <rPh sb="15" eb="18">
      <t>ウンエイヒ</t>
    </rPh>
    <rPh sb="18" eb="21">
      <t>ホジョキン</t>
    </rPh>
    <phoneticPr fontId="1"/>
  </si>
  <si>
    <t>管内</t>
    <rPh sb="0" eb="2">
      <t>カンナイ</t>
    </rPh>
    <phoneticPr fontId="1"/>
  </si>
  <si>
    <t>全国</t>
    <rPh sb="0" eb="2">
      <t>ゼンコク</t>
    </rPh>
    <phoneticPr fontId="1"/>
  </si>
  <si>
    <t>対比
（％）</t>
    <rPh sb="0" eb="2">
      <t>タイヒ</t>
    </rPh>
    <phoneticPr fontId="1"/>
  </si>
  <si>
    <t>Ｇ／Ｔ</t>
  </si>
  <si>
    <t>輸送実績</t>
    <rPh sb="0" eb="2">
      <t>ユソウ</t>
    </rPh>
    <rPh sb="2" eb="4">
      <t>ジッセキ</t>
    </rPh>
    <phoneticPr fontId="1"/>
  </si>
  <si>
    <t>旅　客（千人）</t>
    <rPh sb="0" eb="1">
      <t>タビ</t>
    </rPh>
    <rPh sb="2" eb="3">
      <t>キャク</t>
    </rPh>
    <rPh sb="4" eb="6">
      <t>センニン</t>
    </rPh>
    <phoneticPr fontId="1"/>
  </si>
  <si>
    <t>貨　物（千トン）</t>
    <rPh sb="0" eb="1">
      <t>カ</t>
    </rPh>
    <rPh sb="2" eb="3">
      <t>モノ</t>
    </rPh>
    <rPh sb="4" eb="5">
      <t>セン</t>
    </rPh>
    <phoneticPr fontId="1"/>
  </si>
  <si>
    <t>収　益（百万円）</t>
    <rPh sb="0" eb="1">
      <t>オサム</t>
    </rPh>
    <rPh sb="2" eb="3">
      <t>エキ</t>
    </rPh>
    <rPh sb="4" eb="5">
      <t>ヒャク</t>
    </rPh>
    <rPh sb="5" eb="7">
      <t>マンエン</t>
    </rPh>
    <phoneticPr fontId="1"/>
  </si>
  <si>
    <t>費　用（百万円）</t>
    <rPh sb="0" eb="1">
      <t>ヒ</t>
    </rPh>
    <rPh sb="2" eb="3">
      <t>ヨウ</t>
    </rPh>
    <rPh sb="4" eb="5">
      <t>ヒャク</t>
    </rPh>
    <rPh sb="5" eb="7">
      <t>マンエン</t>
    </rPh>
    <phoneticPr fontId="1"/>
  </si>
  <si>
    <t>損　益（百万円）</t>
    <rPh sb="0" eb="1">
      <t>ソン</t>
    </rPh>
    <rPh sb="2" eb="3">
      <t>エキ</t>
    </rPh>
    <rPh sb="4" eb="5">
      <t>ヒャク</t>
    </rPh>
    <rPh sb="5" eb="7">
      <t>マンエン</t>
    </rPh>
    <phoneticPr fontId="1"/>
  </si>
  <si>
    <t>収支率（　％　）</t>
    <rPh sb="0" eb="3">
      <t>シュウシリツ</t>
    </rPh>
    <phoneticPr fontId="1"/>
  </si>
  <si>
    <t>収支状況</t>
    <rPh sb="0" eb="2">
      <t>シュウシ</t>
    </rPh>
    <rPh sb="2" eb="4">
      <t>ジョウキョウ</t>
    </rPh>
    <phoneticPr fontId="1"/>
  </si>
  <si>
    <t>-</t>
  </si>
  <si>
    <t>ト  ン</t>
  </si>
  <si>
    <t>車　両（千台）</t>
    <rPh sb="0" eb="1">
      <t>クルマ</t>
    </rPh>
    <rPh sb="2" eb="3">
      <t>リョウ</t>
    </rPh>
    <rPh sb="4" eb="5">
      <t>セン</t>
    </rPh>
    <rPh sb="5" eb="6">
      <t>ダイ</t>
    </rPh>
    <phoneticPr fontId="1"/>
  </si>
  <si>
    <t>事　　　業　　　者</t>
    <rPh sb="0" eb="1">
      <t>コト</t>
    </rPh>
    <rPh sb="4" eb="5">
      <t>ギョウ</t>
    </rPh>
    <rPh sb="8" eb="9">
      <t>シャ</t>
    </rPh>
    <phoneticPr fontId="1"/>
  </si>
  <si>
    <t>航　　　　　　　　路</t>
    <rPh sb="0" eb="1">
      <t>ワタル</t>
    </rPh>
    <rPh sb="9" eb="10">
      <t>ミチ</t>
    </rPh>
    <phoneticPr fontId="1"/>
  </si>
  <si>
    <t>国庫補助金交付額
（百万円）</t>
    <rPh sb="0" eb="2">
      <t>コッコ</t>
    </rPh>
    <rPh sb="2" eb="5">
      <t>ホジョキン</t>
    </rPh>
    <rPh sb="5" eb="8">
      <t>コウフガク</t>
    </rPh>
    <rPh sb="10" eb="11">
      <t>ヒャク</t>
    </rPh>
    <rPh sb="11" eb="13">
      <t>マンエン</t>
    </rPh>
    <phoneticPr fontId="1"/>
  </si>
  <si>
    <t>※収支状況の収益・費用及び損益には単年度において黒字となった航路を含む。</t>
    <rPh sb="1" eb="3">
      <t>シュウシ</t>
    </rPh>
    <rPh sb="3" eb="5">
      <t>ジョウキョウ</t>
    </rPh>
    <rPh sb="6" eb="8">
      <t>シュウエキ</t>
    </rPh>
    <rPh sb="9" eb="11">
      <t>ヒヨウ</t>
    </rPh>
    <rPh sb="11" eb="12">
      <t>オヨ</t>
    </rPh>
    <rPh sb="13" eb="15">
      <t>ソンエキ</t>
    </rPh>
    <rPh sb="17" eb="20">
      <t>タンネンド</t>
    </rPh>
    <rPh sb="24" eb="26">
      <t>クロジ</t>
    </rPh>
    <rPh sb="30" eb="32">
      <t>コウロ</t>
    </rPh>
    <rPh sb="33" eb="34">
      <t>フク</t>
    </rPh>
    <phoneticPr fontId="1"/>
  </si>
  <si>
    <t>隻数</t>
    <rPh sb="0" eb="2">
      <t>セキスウ</t>
    </rPh>
    <phoneticPr fontId="1"/>
  </si>
  <si>
    <t>H10</t>
    <phoneticPr fontId="1"/>
  </si>
  <si>
    <t>H20</t>
    <phoneticPr fontId="1"/>
  </si>
  <si>
    <t>H27</t>
    <phoneticPr fontId="1"/>
  </si>
  <si>
    <t>H28</t>
    <phoneticPr fontId="1"/>
  </si>
  <si>
    <t>H29</t>
    <phoneticPr fontId="1"/>
  </si>
  <si>
    <t>H30</t>
    <phoneticPr fontId="1"/>
  </si>
  <si>
    <t>R1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</si>
</sst>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&quot; &quot;;&quot;△ &quot;#,##0&quot; &quot;"/>
    <numFmt numFmtId="177" formatCode="#,##0.0_ "/>
    <numFmt numFmtId="178" formatCode="#,##0;&quot;△ &quot;#,##0"/>
    <numFmt numFmtId="179" formatCode="#,##0_ "/>
    <numFmt numFmtId="180" formatCode="0.0_ "/>
  </numFmts>
  <fonts count="6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sz val="10.5"/>
      <color theme="1"/>
      <name val="ＭＳ Ｐ明朝"/>
      <family val="1"/>
    </font>
    <font>
      <sz val="14"/>
      <color theme="1"/>
      <name val="ＭＳ Ｐゴシック"/>
      <family val="3"/>
    </font>
    <font>
      <sz val="11"/>
      <color theme="1"/>
      <name val="ＭＳ Ｐ明朝"/>
      <family val="1"/>
    </font>
    <font>
      <b/>
      <sz val="10.5"/>
      <color theme="1"/>
      <name val="ＭＳ Ｐゴシック"/>
      <family val="3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5" fillId="0" borderId="0" xfId="0" applyFont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9" fontId="4" fillId="0" borderId="31" xfId="0" applyNumberFormat="1" applyFont="1" applyBorder="1">
      <alignment vertical="center"/>
    </xf>
    <xf numFmtId="179" fontId="4" fillId="0" borderId="33" xfId="0" applyNumberFormat="1" applyFont="1" applyBorder="1">
      <alignment vertical="center"/>
    </xf>
    <xf numFmtId="177" fontId="4" fillId="0" borderId="32" xfId="0" applyNumberFormat="1" applyFont="1" applyBorder="1">
      <alignment vertical="center"/>
    </xf>
    <xf numFmtId="177" fontId="4" fillId="0" borderId="33" xfId="0" applyNumberFormat="1" applyFont="1" applyBorder="1">
      <alignment vertical="center"/>
    </xf>
    <xf numFmtId="179" fontId="4" fillId="0" borderId="32" xfId="0" applyNumberFormat="1" applyFont="1" applyBorder="1">
      <alignment vertical="center"/>
    </xf>
    <xf numFmtId="179" fontId="4" fillId="0" borderId="34" xfId="0" applyNumberFormat="1" applyFont="1" applyBorder="1">
      <alignment vertical="center"/>
    </xf>
    <xf numFmtId="176" fontId="4" fillId="0" borderId="32" xfId="0" applyNumberFormat="1" applyFont="1" applyBorder="1">
      <alignment vertical="center"/>
    </xf>
    <xf numFmtId="180" fontId="4" fillId="0" borderId="35" xfId="0" applyNumberFormat="1" applyFont="1" applyBorder="1">
      <alignment vertical="center"/>
    </xf>
    <xf numFmtId="179" fontId="4" fillId="0" borderId="36" xfId="0" applyNumberFormat="1" applyFont="1" applyBorder="1">
      <alignment vertical="center"/>
    </xf>
    <xf numFmtId="179" fontId="4" fillId="0" borderId="37" xfId="0" applyNumberFormat="1" applyFont="1" applyBorder="1">
      <alignment vertical="center"/>
    </xf>
    <xf numFmtId="179" fontId="4" fillId="0" borderId="39" xfId="0" applyNumberFormat="1" applyFont="1" applyBorder="1">
      <alignment vertical="center"/>
    </xf>
    <xf numFmtId="177" fontId="4" fillId="0" borderId="38" xfId="0" applyNumberFormat="1" applyFont="1" applyBorder="1">
      <alignment vertical="center"/>
    </xf>
    <xf numFmtId="177" fontId="4" fillId="0" borderId="39" xfId="0" applyNumberFormat="1" applyFont="1" applyBorder="1">
      <alignment vertical="center"/>
    </xf>
    <xf numFmtId="179" fontId="4" fillId="0" borderId="38" xfId="0" applyNumberFormat="1" applyFont="1" applyBorder="1">
      <alignment vertical="center"/>
    </xf>
    <xf numFmtId="179" fontId="4" fillId="0" borderId="40" xfId="0" applyNumberFormat="1" applyFont="1" applyBorder="1">
      <alignment vertical="center"/>
    </xf>
    <xf numFmtId="176" fontId="4" fillId="0" borderId="38" xfId="0" applyNumberFormat="1" applyFont="1" applyBorder="1">
      <alignment vertical="center"/>
    </xf>
    <xf numFmtId="180" fontId="4" fillId="0" borderId="41" xfId="0" applyNumberFormat="1" applyFont="1" applyBorder="1">
      <alignment vertical="center"/>
    </xf>
    <xf numFmtId="179" fontId="4" fillId="0" borderId="42" xfId="0" applyNumberFormat="1" applyFont="1" applyBorder="1">
      <alignment vertical="center"/>
    </xf>
    <xf numFmtId="177" fontId="4" fillId="0" borderId="28" xfId="0" applyNumberFormat="1" applyFont="1" applyBorder="1">
      <alignment vertical="center"/>
    </xf>
    <xf numFmtId="177" fontId="4" fillId="0" borderId="24" xfId="0" applyNumberFormat="1" applyFont="1" applyBorder="1">
      <alignment vertical="center"/>
    </xf>
    <xf numFmtId="180" fontId="4" fillId="0" borderId="23" xfId="0" applyNumberFormat="1" applyFont="1" applyBorder="1" applyAlignment="1">
      <alignment horizontal="right" vertical="center"/>
    </xf>
    <xf numFmtId="177" fontId="4" fillId="0" borderId="23" xfId="0" applyNumberFormat="1" applyFont="1" applyBorder="1">
      <alignment vertical="center"/>
    </xf>
    <xf numFmtId="177" fontId="4" fillId="0" borderId="43" xfId="0" applyNumberFormat="1" applyFont="1" applyBorder="1">
      <alignment vertical="center"/>
    </xf>
    <xf numFmtId="180" fontId="4" fillId="0" borderId="29" xfId="0" applyNumberFormat="1" applyFont="1" applyBorder="1" applyAlignment="1">
      <alignment horizontal="right" vertical="center"/>
    </xf>
    <xf numFmtId="177" fontId="4" fillId="0" borderId="30" xfId="0" applyNumberFormat="1" applyFont="1" applyBorder="1">
      <alignment vertical="center"/>
    </xf>
    <xf numFmtId="177" fontId="4" fillId="0" borderId="13" xfId="0" applyNumberFormat="1" applyFont="1" applyBorder="1">
      <alignment vertical="center"/>
    </xf>
    <xf numFmtId="178" fontId="2" fillId="0" borderId="0" xfId="0" applyNumberFormat="1" applyFont="1">
      <alignment vertical="center"/>
    </xf>
    <xf numFmtId="180" fontId="2" fillId="0" borderId="0" xfId="0" applyNumberFormat="1" applyFont="1">
      <alignment vertical="center"/>
    </xf>
    <xf numFmtId="179" fontId="2" fillId="0" borderId="0" xfId="0" applyNumberFormat="1" applyFont="1">
      <alignment vertical="center"/>
    </xf>
    <xf numFmtId="179" fontId="4" fillId="0" borderId="37" xfId="0" applyNumberFormat="1" applyFont="1" applyFill="1" applyBorder="1">
      <alignment vertical="center"/>
    </xf>
    <xf numFmtId="179" fontId="4" fillId="0" borderId="39" xfId="0" applyNumberFormat="1" applyFont="1" applyFill="1" applyBorder="1">
      <alignment vertical="center"/>
    </xf>
    <xf numFmtId="177" fontId="4" fillId="0" borderId="13" xfId="0" applyNumberFormat="1" applyFont="1" applyFill="1" applyBorder="1">
      <alignment vertical="center"/>
    </xf>
    <xf numFmtId="177" fontId="4" fillId="0" borderId="39" xfId="0" applyNumberFormat="1" applyFont="1" applyFill="1" applyBorder="1">
      <alignment vertical="center"/>
    </xf>
    <xf numFmtId="179" fontId="4" fillId="0" borderId="38" xfId="0" applyNumberFormat="1" applyFont="1" applyFill="1" applyBorder="1">
      <alignment vertical="center"/>
    </xf>
    <xf numFmtId="179" fontId="4" fillId="0" borderId="40" xfId="0" applyNumberFormat="1" applyFont="1" applyFill="1" applyBorder="1">
      <alignment vertical="center"/>
    </xf>
    <xf numFmtId="176" fontId="4" fillId="0" borderId="38" xfId="0" applyNumberFormat="1" applyFont="1" applyFill="1" applyBorder="1">
      <alignment vertical="center"/>
    </xf>
    <xf numFmtId="180" fontId="4" fillId="0" borderId="41" xfId="0" applyNumberFormat="1" applyFont="1" applyFill="1" applyBorder="1">
      <alignment vertical="center"/>
    </xf>
    <xf numFmtId="179" fontId="4" fillId="0" borderId="42" xfId="0" applyNumberFormat="1" applyFont="1" applyFill="1" applyBorder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1</xdr:col>
      <xdr:colOff>290830</xdr:colOff>
      <xdr:row>4</xdr:row>
      <xdr:rowOff>13970</xdr:rowOff>
    </xdr:to>
    <xdr:cxnSp macro="">
      <xdr:nvCxnSpPr>
        <xdr:cNvPr id="3" name="直線コネクタ 2"/>
        <xdr:cNvCxnSpPr/>
      </xdr:nvCxnSpPr>
      <xdr:spPr>
        <a:xfrm>
          <a:off x="0" y="428625"/>
          <a:ext cx="586105" cy="509270"/>
        </a:xfrm>
        <a:prstGeom prst="straightConnector1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8890</xdr:rowOff>
    </xdr:from>
    <xdr:to>
      <xdr:col>2</xdr:col>
      <xdr:colOff>0</xdr:colOff>
      <xdr:row>3</xdr:row>
      <xdr:rowOff>0</xdr:rowOff>
    </xdr:to>
    <xdr:cxnSp macro="">
      <xdr:nvCxnSpPr>
        <xdr:cNvPr id="6" name="直線コネクタ 5"/>
        <xdr:cNvCxnSpPr/>
      </xdr:nvCxnSpPr>
      <xdr:spPr>
        <a:xfrm>
          <a:off x="0" y="418465"/>
          <a:ext cx="590550" cy="248285"/>
        </a:xfrm>
        <a:prstGeom prst="straightConnector1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9525</xdr:colOff>
      <xdr:row>3</xdr:row>
      <xdr:rowOff>0</xdr:rowOff>
    </xdr:to>
    <xdr:cxnSp macro="">
      <xdr:nvCxnSpPr>
        <xdr:cNvPr id="8" name="直線コネクタ 7"/>
        <xdr:cNvCxnSpPr/>
      </xdr:nvCxnSpPr>
      <xdr:spPr>
        <a:xfrm>
          <a:off x="590550" y="666750"/>
          <a:ext cx="1390650" cy="0"/>
        </a:xfrm>
        <a:prstGeom prst="straightConnector1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281305</xdr:colOff>
      <xdr:row>4</xdr:row>
      <xdr:rowOff>13970</xdr:rowOff>
    </xdr:from>
    <xdr:to>
      <xdr:col>3</xdr:col>
      <xdr:colOff>0</xdr:colOff>
      <xdr:row>4</xdr:row>
      <xdr:rowOff>248285</xdr:rowOff>
    </xdr:to>
    <xdr:cxnSp macro="">
      <xdr:nvCxnSpPr>
        <xdr:cNvPr id="15" name="直線コネクタ 14"/>
        <xdr:cNvCxnSpPr/>
      </xdr:nvCxnSpPr>
      <xdr:spPr>
        <a:xfrm>
          <a:off x="576580" y="937895"/>
          <a:ext cx="1395095" cy="234315"/>
        </a:xfrm>
        <a:prstGeom prst="straightConnector1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548005</xdr:colOff>
      <xdr:row>2</xdr:row>
      <xdr:rowOff>0</xdr:rowOff>
    </xdr:from>
    <xdr:to>
      <xdr:col>2</xdr:col>
      <xdr:colOff>1337945</xdr:colOff>
      <xdr:row>3</xdr:row>
      <xdr:rowOff>8890</xdr:rowOff>
    </xdr:to>
    <xdr:sp macro="" textlink="">
      <xdr:nvSpPr>
        <xdr:cNvPr id="20" name="テキスト ボックス 19"/>
        <xdr:cNvSpPr txBox="1"/>
      </xdr:nvSpPr>
      <xdr:spPr>
        <a:xfrm>
          <a:off x="1138555" y="409575"/>
          <a:ext cx="789940" cy="26606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明朝"/>
              <a:ea typeface="ＭＳ 明朝"/>
            </a:rPr>
            <a:t>年　度</a:t>
          </a:r>
        </a:p>
      </xdr:txBody>
    </xdr:sp>
    <xdr:clientData/>
  </xdr:twoCellAnchor>
  <xdr:twoCellAnchor>
    <xdr:from>
      <xdr:col>2</xdr:col>
      <xdr:colOff>399415</xdr:colOff>
      <xdr:row>3</xdr:row>
      <xdr:rowOff>62230</xdr:rowOff>
    </xdr:from>
    <xdr:to>
      <xdr:col>3</xdr:col>
      <xdr:colOff>33655</xdr:colOff>
      <xdr:row>4</xdr:row>
      <xdr:rowOff>118745</xdr:rowOff>
    </xdr:to>
    <xdr:sp macro="" textlink="">
      <xdr:nvSpPr>
        <xdr:cNvPr id="21" name="テキスト ボックス 20"/>
        <xdr:cNvSpPr txBox="1"/>
      </xdr:nvSpPr>
      <xdr:spPr>
        <a:xfrm>
          <a:off x="989965" y="728980"/>
          <a:ext cx="1015365" cy="31369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100">
              <a:latin typeface="ＭＳ 明朝"/>
              <a:ea typeface="ＭＳ 明朝"/>
            </a:rPr>
            <a:t>管内・全国</a:t>
          </a:r>
        </a:p>
      </xdr:txBody>
    </xdr:sp>
    <xdr:clientData/>
  </xdr:twoCellAnchor>
  <xdr:twoCellAnchor>
    <xdr:from>
      <xdr:col>0</xdr:col>
      <xdr:colOff>80645</xdr:colOff>
      <xdr:row>4</xdr:row>
      <xdr:rowOff>13970</xdr:rowOff>
    </xdr:from>
    <xdr:to>
      <xdr:col>2</xdr:col>
      <xdr:colOff>280670</xdr:colOff>
      <xdr:row>5</xdr:row>
      <xdr:rowOff>14605</xdr:rowOff>
    </xdr:to>
    <xdr:sp macro="" textlink="">
      <xdr:nvSpPr>
        <xdr:cNvPr id="22" name="テキスト ボックス 21"/>
        <xdr:cNvSpPr txBox="1"/>
      </xdr:nvSpPr>
      <xdr:spPr>
        <a:xfrm>
          <a:off x="80645" y="937895"/>
          <a:ext cx="790575" cy="25781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latin typeface="ＭＳ 明朝"/>
              <a:ea typeface="ＭＳ 明朝"/>
            </a:rPr>
            <a:t>区　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99"/>
  <sheetViews>
    <sheetView tabSelected="1" zoomScale="85" zoomScaleNormal="85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2" width="3.875" style="1" customWidth="1"/>
    <col min="3" max="3" width="18.125" style="1" customWidth="1"/>
    <col min="4" max="5" width="10.125" style="1" customWidth="1"/>
    <col min="6" max="6" width="6.125" style="1" customWidth="1"/>
    <col min="7" max="8" width="10.125" style="1" customWidth="1"/>
    <col min="9" max="9" width="6.125" style="1" customWidth="1"/>
    <col min="10" max="11" width="10.125" style="1" customWidth="1"/>
    <col min="12" max="12" width="6.125" style="1" customWidth="1"/>
    <col min="13" max="14" width="10.125" style="1" customWidth="1"/>
    <col min="15" max="15" width="6.125" style="1" customWidth="1"/>
    <col min="16" max="17" width="10.125" style="1" customWidth="1"/>
    <col min="18" max="18" width="6.125" style="1" customWidth="1"/>
    <col min="19" max="20" width="10.125" style="1" customWidth="1"/>
    <col min="21" max="21" width="6.125" style="1" customWidth="1"/>
    <col min="22" max="23" width="10.125" style="1" customWidth="1"/>
    <col min="24" max="24" width="6.125" style="1" customWidth="1"/>
    <col min="25" max="25" width="9" style="1" customWidth="1"/>
    <col min="26" max="16384" width="9" style="1"/>
  </cols>
  <sheetData>
    <row r="1" spans="1:29" ht="18.75" customHeight="1" x14ac:dyDescent="0.15">
      <c r="A1" s="3" t="s">
        <v>3</v>
      </c>
      <c r="B1" s="7"/>
      <c r="C1" s="7"/>
    </row>
    <row r="2" spans="1:29" s="2" customFormat="1" ht="12.75" x14ac:dyDescent="0.15"/>
    <row r="3" spans="1:29" s="2" customFormat="1" ht="20.25" customHeight="1" x14ac:dyDescent="0.15">
      <c r="A3" s="4"/>
      <c r="B3" s="8"/>
      <c r="C3" s="10"/>
      <c r="D3" s="55" t="s">
        <v>24</v>
      </c>
      <c r="E3" s="56"/>
      <c r="F3" s="57"/>
      <c r="G3" s="55" t="s">
        <v>25</v>
      </c>
      <c r="H3" s="56"/>
      <c r="I3" s="57"/>
      <c r="J3" s="58" t="s">
        <v>26</v>
      </c>
      <c r="K3" s="59"/>
      <c r="L3" s="60"/>
      <c r="M3" s="58" t="s">
        <v>27</v>
      </c>
      <c r="N3" s="59"/>
      <c r="O3" s="60"/>
      <c r="P3" s="58" t="s">
        <v>28</v>
      </c>
      <c r="Q3" s="59"/>
      <c r="R3" s="60"/>
      <c r="S3" s="55" t="s">
        <v>29</v>
      </c>
      <c r="T3" s="56"/>
      <c r="U3" s="57"/>
      <c r="V3" s="55" t="s">
        <v>30</v>
      </c>
      <c r="W3" s="56"/>
      <c r="X3" s="57"/>
    </row>
    <row r="4" spans="1:29" s="2" customFormat="1" ht="20.25" customHeight="1" x14ac:dyDescent="0.15">
      <c r="A4" s="5"/>
      <c r="C4" s="11"/>
      <c r="D4" s="73" t="s">
        <v>4</v>
      </c>
      <c r="E4" s="75" t="s">
        <v>5</v>
      </c>
      <c r="F4" s="71" t="s">
        <v>6</v>
      </c>
      <c r="G4" s="73" t="s">
        <v>4</v>
      </c>
      <c r="H4" s="75" t="s">
        <v>5</v>
      </c>
      <c r="I4" s="71" t="s">
        <v>6</v>
      </c>
      <c r="J4" s="53" t="s">
        <v>4</v>
      </c>
      <c r="K4" s="77" t="s">
        <v>5</v>
      </c>
      <c r="L4" s="79" t="s">
        <v>6</v>
      </c>
      <c r="M4" s="53" t="s">
        <v>4</v>
      </c>
      <c r="N4" s="77" t="s">
        <v>5</v>
      </c>
      <c r="O4" s="79" t="s">
        <v>6</v>
      </c>
      <c r="P4" s="53" t="s">
        <v>4</v>
      </c>
      <c r="Q4" s="77" t="s">
        <v>5</v>
      </c>
      <c r="R4" s="79" t="s">
        <v>6</v>
      </c>
      <c r="S4" s="73" t="s">
        <v>4</v>
      </c>
      <c r="T4" s="75" t="s">
        <v>5</v>
      </c>
      <c r="U4" s="71" t="s">
        <v>6</v>
      </c>
      <c r="V4" s="73" t="s">
        <v>4</v>
      </c>
      <c r="W4" s="75" t="s">
        <v>5</v>
      </c>
      <c r="X4" s="71" t="s">
        <v>6</v>
      </c>
    </row>
    <row r="5" spans="1:29" s="2" customFormat="1" ht="20.25" customHeight="1" x14ac:dyDescent="0.15">
      <c r="A5" s="6"/>
      <c r="B5" s="9"/>
      <c r="C5" s="12"/>
      <c r="D5" s="74"/>
      <c r="E5" s="76"/>
      <c r="F5" s="72"/>
      <c r="G5" s="74"/>
      <c r="H5" s="76"/>
      <c r="I5" s="72"/>
      <c r="J5" s="54"/>
      <c r="K5" s="78"/>
      <c r="L5" s="80"/>
      <c r="M5" s="54"/>
      <c r="N5" s="78"/>
      <c r="O5" s="80"/>
      <c r="P5" s="54"/>
      <c r="Q5" s="78"/>
      <c r="R5" s="80"/>
      <c r="S5" s="74"/>
      <c r="T5" s="76"/>
      <c r="U5" s="72"/>
      <c r="V5" s="74"/>
      <c r="W5" s="76"/>
      <c r="X5" s="72"/>
    </row>
    <row r="6" spans="1:29" s="2" customFormat="1" ht="27" customHeight="1" x14ac:dyDescent="0.15">
      <c r="A6" s="63" t="s">
        <v>19</v>
      </c>
      <c r="B6" s="64"/>
      <c r="C6" s="65"/>
      <c r="D6" s="15">
        <v>44</v>
      </c>
      <c r="E6" s="24">
        <v>122</v>
      </c>
      <c r="F6" s="33">
        <f>D6/E6*100</f>
        <v>36.065573770491802</v>
      </c>
      <c r="G6" s="15">
        <v>44</v>
      </c>
      <c r="H6" s="24">
        <v>111</v>
      </c>
      <c r="I6" s="33">
        <f>G6/H6*100</f>
        <v>39.63963963963964</v>
      </c>
      <c r="J6" s="15">
        <v>41</v>
      </c>
      <c r="K6" s="24">
        <v>108</v>
      </c>
      <c r="L6" s="33">
        <f>J6/K6*100</f>
        <v>37.962962962962962</v>
      </c>
      <c r="M6" s="15">
        <v>41</v>
      </c>
      <c r="N6" s="24">
        <v>108</v>
      </c>
      <c r="O6" s="33">
        <f>M6/N6*100</f>
        <v>37.962962962962962</v>
      </c>
      <c r="P6" s="15">
        <v>41</v>
      </c>
      <c r="Q6" s="24">
        <v>110</v>
      </c>
      <c r="R6" s="33">
        <f>P6/Q6*100</f>
        <v>37.272727272727273</v>
      </c>
      <c r="S6" s="15">
        <v>42</v>
      </c>
      <c r="T6" s="24">
        <v>110</v>
      </c>
      <c r="U6" s="33">
        <f>S6/T6*100</f>
        <v>38.181818181818187</v>
      </c>
      <c r="V6" s="15">
        <v>43</v>
      </c>
      <c r="W6" s="44">
        <v>114</v>
      </c>
      <c r="X6" s="33">
        <f>V6/W6*100</f>
        <v>37.719298245614034</v>
      </c>
    </row>
    <row r="7" spans="1:29" s="2" customFormat="1" ht="27" customHeight="1" x14ac:dyDescent="0.15">
      <c r="A7" s="66" t="s">
        <v>20</v>
      </c>
      <c r="B7" s="67"/>
      <c r="C7" s="68"/>
      <c r="D7" s="16">
        <v>48</v>
      </c>
      <c r="E7" s="25">
        <v>127</v>
      </c>
      <c r="F7" s="34">
        <f>D7/E7*100</f>
        <v>37.795275590551178</v>
      </c>
      <c r="G7" s="16">
        <v>47</v>
      </c>
      <c r="H7" s="25">
        <v>121</v>
      </c>
      <c r="I7" s="34">
        <f>G7/H7*100</f>
        <v>38.84297520661157</v>
      </c>
      <c r="J7" s="16">
        <v>48</v>
      </c>
      <c r="K7" s="25">
        <v>121</v>
      </c>
      <c r="L7" s="34">
        <v>40</v>
      </c>
      <c r="M7" s="16">
        <v>48</v>
      </c>
      <c r="N7" s="25">
        <v>120</v>
      </c>
      <c r="O7" s="34">
        <f>M7/N7*100</f>
        <v>40</v>
      </c>
      <c r="P7" s="16">
        <v>48</v>
      </c>
      <c r="Q7" s="25">
        <v>112</v>
      </c>
      <c r="R7" s="34">
        <f>P7/Q7*100</f>
        <v>42.857142857142854</v>
      </c>
      <c r="S7" s="16">
        <v>49</v>
      </c>
      <c r="T7" s="25">
        <v>121</v>
      </c>
      <c r="U7" s="34">
        <f>S7/T7*100</f>
        <v>40.495867768595041</v>
      </c>
      <c r="V7" s="16">
        <v>50</v>
      </c>
      <c r="W7" s="45">
        <v>126</v>
      </c>
      <c r="X7" s="34">
        <f>V7/W7*100</f>
        <v>39.682539682539684</v>
      </c>
    </row>
    <row r="8" spans="1:29" s="2" customFormat="1" ht="27" customHeight="1" x14ac:dyDescent="0.15">
      <c r="A8" s="91" t="s">
        <v>1</v>
      </c>
      <c r="B8" s="69" t="s">
        <v>23</v>
      </c>
      <c r="C8" s="70"/>
      <c r="D8" s="15">
        <v>62</v>
      </c>
      <c r="E8" s="24">
        <v>189</v>
      </c>
      <c r="F8" s="33">
        <f>D8/E8*100</f>
        <v>32.804232804232804</v>
      </c>
      <c r="G8" s="15">
        <v>60</v>
      </c>
      <c r="H8" s="24">
        <v>181</v>
      </c>
      <c r="I8" s="33">
        <f>G8/H8*100</f>
        <v>33.149171270718227</v>
      </c>
      <c r="J8" s="15">
        <v>66</v>
      </c>
      <c r="K8" s="24">
        <v>203</v>
      </c>
      <c r="L8" s="33">
        <f>J8/K8*100</f>
        <v>32.512315270935957</v>
      </c>
      <c r="M8" s="15">
        <v>70</v>
      </c>
      <c r="N8" s="24">
        <v>207</v>
      </c>
      <c r="O8" s="33">
        <f>M8/N8*100</f>
        <v>33.816425120772948</v>
      </c>
      <c r="P8" s="15">
        <v>67</v>
      </c>
      <c r="Q8" s="24">
        <v>215</v>
      </c>
      <c r="R8" s="33">
        <f>P8/Q8*100</f>
        <v>31.162790697674421</v>
      </c>
      <c r="S8" s="15">
        <v>68</v>
      </c>
      <c r="T8" s="24">
        <v>214</v>
      </c>
      <c r="U8" s="33">
        <f>S8/T8*100</f>
        <v>31.775700934579437</v>
      </c>
      <c r="V8" s="15">
        <v>73</v>
      </c>
      <c r="W8" s="44">
        <v>224</v>
      </c>
      <c r="X8" s="33">
        <f>V8/W8*100</f>
        <v>32.589285714285715</v>
      </c>
    </row>
    <row r="9" spans="1:29" s="2" customFormat="1" ht="27" customHeight="1" x14ac:dyDescent="0.15">
      <c r="A9" s="89"/>
      <c r="B9" s="93" t="s">
        <v>17</v>
      </c>
      <c r="C9" s="13" t="s">
        <v>2</v>
      </c>
      <c r="D9" s="17">
        <v>300.2</v>
      </c>
      <c r="E9" s="26">
        <v>271.5</v>
      </c>
      <c r="F9" s="35" t="s">
        <v>16</v>
      </c>
      <c r="G9" s="17">
        <v>286.10000000000002</v>
      </c>
      <c r="H9" s="26">
        <v>280.5</v>
      </c>
      <c r="I9" s="35" t="s">
        <v>16</v>
      </c>
      <c r="J9" s="17">
        <v>297.5</v>
      </c>
      <c r="K9" s="26">
        <v>274</v>
      </c>
      <c r="L9" s="35" t="s">
        <v>16</v>
      </c>
      <c r="M9" s="17">
        <v>282.3</v>
      </c>
      <c r="N9" s="26">
        <v>268.2</v>
      </c>
      <c r="O9" s="35" t="s">
        <v>16</v>
      </c>
      <c r="P9" s="17">
        <v>295.5</v>
      </c>
      <c r="Q9" s="26">
        <v>265.8</v>
      </c>
      <c r="R9" s="35" t="s">
        <v>16</v>
      </c>
      <c r="S9" s="17">
        <v>290.89999999999998</v>
      </c>
      <c r="T9" s="40">
        <v>261.7</v>
      </c>
      <c r="U9" s="35" t="s">
        <v>16</v>
      </c>
      <c r="V9" s="17">
        <v>299.39999999999998</v>
      </c>
      <c r="W9" s="46">
        <v>272.39999999999998</v>
      </c>
      <c r="X9" s="35" t="s">
        <v>16</v>
      </c>
    </row>
    <row r="10" spans="1:29" s="2" customFormat="1" ht="27" customHeight="1" x14ac:dyDescent="0.15">
      <c r="A10" s="92"/>
      <c r="B10" s="94"/>
      <c r="C10" s="14" t="s">
        <v>7</v>
      </c>
      <c r="D10" s="18">
        <v>18614.5</v>
      </c>
      <c r="E10" s="27">
        <v>51313.4</v>
      </c>
      <c r="F10" s="34">
        <f t="shared" ref="F10:F16" si="0">D10/E10*100</f>
        <v>36.276099420424295</v>
      </c>
      <c r="G10" s="18">
        <v>17164</v>
      </c>
      <c r="H10" s="27">
        <v>50777</v>
      </c>
      <c r="I10" s="34">
        <f t="shared" ref="I10:I16" si="1">G10/H10*100</f>
        <v>33.802705949544091</v>
      </c>
      <c r="J10" s="18">
        <v>19633</v>
      </c>
      <c r="K10" s="27">
        <v>55628</v>
      </c>
      <c r="L10" s="34">
        <f t="shared" ref="L10:L16" si="2">J10/K10*100</f>
        <v>35.293377435823686</v>
      </c>
      <c r="M10" s="18">
        <v>19762.7</v>
      </c>
      <c r="N10" s="27">
        <v>55522.6</v>
      </c>
      <c r="O10" s="34">
        <f t="shared" ref="O10:O16" si="3">M10/N10*100</f>
        <v>35.593974345581799</v>
      </c>
      <c r="P10" s="18">
        <v>19799.099999999999</v>
      </c>
      <c r="Q10" s="27">
        <v>57143.7</v>
      </c>
      <c r="R10" s="34">
        <f t="shared" ref="R10:R16" si="4">P10/Q10*100</f>
        <v>34.647913943269337</v>
      </c>
      <c r="S10" s="18">
        <v>19783.7</v>
      </c>
      <c r="T10" s="27">
        <v>56002.7</v>
      </c>
      <c r="U10" s="34">
        <f t="shared" ref="U10:U16" si="5">S10/T10*100</f>
        <v>35.326332480398271</v>
      </c>
      <c r="V10" s="18">
        <v>21832</v>
      </c>
      <c r="W10" s="47">
        <v>61235</v>
      </c>
      <c r="X10" s="34">
        <f t="shared" ref="X10:X16" si="6">V10/W10*100</f>
        <v>35.6528129337797</v>
      </c>
    </row>
    <row r="11" spans="1:29" s="2" customFormat="1" ht="27" customHeight="1" x14ac:dyDescent="0.15">
      <c r="A11" s="88" t="s">
        <v>8</v>
      </c>
      <c r="B11" s="81" t="s">
        <v>9</v>
      </c>
      <c r="C11" s="82"/>
      <c r="D11" s="15">
        <v>4173</v>
      </c>
      <c r="E11" s="24">
        <v>10843</v>
      </c>
      <c r="F11" s="33">
        <f t="shared" si="0"/>
        <v>38.485658950474964</v>
      </c>
      <c r="G11" s="15">
        <v>2984</v>
      </c>
      <c r="H11" s="24">
        <v>8509</v>
      </c>
      <c r="I11" s="33">
        <f t="shared" si="1"/>
        <v>35.068750734516399</v>
      </c>
      <c r="J11" s="15">
        <v>2824</v>
      </c>
      <c r="K11" s="24">
        <v>7874</v>
      </c>
      <c r="L11" s="33">
        <f t="shared" si="2"/>
        <v>35.864871729743456</v>
      </c>
      <c r="M11" s="15">
        <v>2754</v>
      </c>
      <c r="N11" s="24">
        <v>7957</v>
      </c>
      <c r="O11" s="33">
        <f t="shared" si="3"/>
        <v>34.6110343094131</v>
      </c>
      <c r="P11" s="15">
        <v>2778</v>
      </c>
      <c r="Q11" s="24">
        <v>7875</v>
      </c>
      <c r="R11" s="33">
        <f t="shared" si="4"/>
        <v>35.276190476190479</v>
      </c>
      <c r="S11" s="15">
        <v>2754</v>
      </c>
      <c r="T11" s="24">
        <v>7158</v>
      </c>
      <c r="U11" s="33">
        <f t="shared" si="5"/>
        <v>38.474434199497068</v>
      </c>
      <c r="V11" s="15">
        <v>2984</v>
      </c>
      <c r="W11" s="44">
        <v>8620</v>
      </c>
      <c r="X11" s="33">
        <f t="shared" si="6"/>
        <v>34.617169373549885</v>
      </c>
    </row>
    <row r="12" spans="1:29" s="2" customFormat="1" ht="27" customHeight="1" x14ac:dyDescent="0.15">
      <c r="A12" s="89"/>
      <c r="B12" s="61" t="s">
        <v>18</v>
      </c>
      <c r="C12" s="83"/>
      <c r="D12" s="19">
        <v>168</v>
      </c>
      <c r="E12" s="28">
        <v>460</v>
      </c>
      <c r="F12" s="36">
        <f t="shared" si="0"/>
        <v>36.521739130434781</v>
      </c>
      <c r="G12" s="19">
        <v>126</v>
      </c>
      <c r="H12" s="28">
        <v>345</v>
      </c>
      <c r="I12" s="36">
        <f t="shared" si="1"/>
        <v>36.521739130434781</v>
      </c>
      <c r="J12" s="19">
        <v>224</v>
      </c>
      <c r="K12" s="28">
        <v>507</v>
      </c>
      <c r="L12" s="36">
        <f t="shared" si="2"/>
        <v>44.181459566074949</v>
      </c>
      <c r="M12" s="19">
        <v>216</v>
      </c>
      <c r="N12" s="28">
        <v>475</v>
      </c>
      <c r="O12" s="36">
        <f t="shared" si="3"/>
        <v>45.473684210526315</v>
      </c>
      <c r="P12" s="19">
        <v>217</v>
      </c>
      <c r="Q12" s="28">
        <v>498</v>
      </c>
      <c r="R12" s="36">
        <f t="shared" si="4"/>
        <v>43.574297188755018</v>
      </c>
      <c r="S12" s="19">
        <v>223</v>
      </c>
      <c r="T12" s="28">
        <v>441</v>
      </c>
      <c r="U12" s="36">
        <f t="shared" si="5"/>
        <v>50.566893424036287</v>
      </c>
      <c r="V12" s="19">
        <v>245</v>
      </c>
      <c r="W12" s="48">
        <v>604</v>
      </c>
      <c r="X12" s="36">
        <f t="shared" si="6"/>
        <v>40.562913907284766</v>
      </c>
    </row>
    <row r="13" spans="1:29" s="2" customFormat="1" ht="27" customHeight="1" x14ac:dyDescent="0.15">
      <c r="A13" s="90"/>
      <c r="B13" s="84" t="s">
        <v>10</v>
      </c>
      <c r="C13" s="85"/>
      <c r="D13" s="16">
        <v>352</v>
      </c>
      <c r="E13" s="25">
        <v>723</v>
      </c>
      <c r="F13" s="34">
        <f t="shared" si="0"/>
        <v>48.686030428769016</v>
      </c>
      <c r="G13" s="16">
        <v>247</v>
      </c>
      <c r="H13" s="25">
        <v>527</v>
      </c>
      <c r="I13" s="34">
        <f t="shared" si="1"/>
        <v>46.869070208728651</v>
      </c>
      <c r="J13" s="16">
        <v>252</v>
      </c>
      <c r="K13" s="25">
        <v>521</v>
      </c>
      <c r="L13" s="34">
        <f t="shared" si="2"/>
        <v>48.368522072936656</v>
      </c>
      <c r="M13" s="16">
        <v>351</v>
      </c>
      <c r="N13" s="25">
        <v>580</v>
      </c>
      <c r="O13" s="34">
        <f t="shared" si="3"/>
        <v>60.517241379310349</v>
      </c>
      <c r="P13" s="16">
        <v>255</v>
      </c>
      <c r="Q13" s="25">
        <v>520</v>
      </c>
      <c r="R13" s="34">
        <f t="shared" si="4"/>
        <v>49.038461538461533</v>
      </c>
      <c r="S13" s="16">
        <v>257</v>
      </c>
      <c r="T13" s="25">
        <v>500</v>
      </c>
      <c r="U13" s="34">
        <f t="shared" si="5"/>
        <v>51.4</v>
      </c>
      <c r="V13" s="16">
        <v>295</v>
      </c>
      <c r="W13" s="45">
        <v>593</v>
      </c>
      <c r="X13" s="34">
        <f t="shared" si="6"/>
        <v>49.747048903878586</v>
      </c>
    </row>
    <row r="14" spans="1:29" s="2" customFormat="1" ht="27" customHeight="1" x14ac:dyDescent="0.15">
      <c r="A14" s="91" t="s">
        <v>15</v>
      </c>
      <c r="B14" s="86" t="s">
        <v>11</v>
      </c>
      <c r="C14" s="87"/>
      <c r="D14" s="20">
        <v>5781</v>
      </c>
      <c r="E14" s="29">
        <v>14976</v>
      </c>
      <c r="F14" s="37">
        <f t="shared" si="0"/>
        <v>38.601762820512818</v>
      </c>
      <c r="G14" s="20">
        <v>5718</v>
      </c>
      <c r="H14" s="29">
        <v>17456</v>
      </c>
      <c r="I14" s="37">
        <f t="shared" si="1"/>
        <v>32.75664527956004</v>
      </c>
      <c r="J14" s="20">
        <v>7000</v>
      </c>
      <c r="K14" s="29">
        <v>18041</v>
      </c>
      <c r="L14" s="37">
        <f t="shared" si="2"/>
        <v>38.800509949559334</v>
      </c>
      <c r="M14" s="20">
        <v>6586</v>
      </c>
      <c r="N14" s="29">
        <v>16870</v>
      </c>
      <c r="O14" s="37">
        <f t="shared" si="3"/>
        <v>39.039715471250744</v>
      </c>
      <c r="P14" s="20">
        <v>6522</v>
      </c>
      <c r="Q14" s="29">
        <v>17231</v>
      </c>
      <c r="R14" s="37">
        <f t="shared" si="4"/>
        <v>37.850385932331264</v>
      </c>
      <c r="S14" s="20">
        <v>7017</v>
      </c>
      <c r="T14" s="29">
        <v>15529</v>
      </c>
      <c r="U14" s="37">
        <f t="shared" si="5"/>
        <v>45.18642539764312</v>
      </c>
      <c r="V14" s="20">
        <v>7943</v>
      </c>
      <c r="W14" s="49">
        <v>22195</v>
      </c>
      <c r="X14" s="37">
        <f t="shared" si="6"/>
        <v>35.787339490876327</v>
      </c>
    </row>
    <row r="15" spans="1:29" s="2" customFormat="1" ht="27" customHeight="1" x14ac:dyDescent="0.15">
      <c r="A15" s="89"/>
      <c r="B15" s="61" t="s">
        <v>12</v>
      </c>
      <c r="C15" s="62"/>
      <c r="D15" s="19">
        <v>9258</v>
      </c>
      <c r="E15" s="28">
        <v>23026</v>
      </c>
      <c r="F15" s="36">
        <f t="shared" si="0"/>
        <v>40.206722835056027</v>
      </c>
      <c r="G15" s="19">
        <v>10265</v>
      </c>
      <c r="H15" s="28">
        <v>28150</v>
      </c>
      <c r="I15" s="36">
        <f t="shared" si="1"/>
        <v>36.46536412078153</v>
      </c>
      <c r="J15" s="19">
        <v>11181</v>
      </c>
      <c r="K15" s="28">
        <v>27713</v>
      </c>
      <c r="L15" s="36">
        <f t="shared" si="2"/>
        <v>40.345686140078662</v>
      </c>
      <c r="M15" s="19">
        <v>10192</v>
      </c>
      <c r="N15" s="28">
        <v>25882</v>
      </c>
      <c r="O15" s="36">
        <f t="shared" si="3"/>
        <v>39.378718800710921</v>
      </c>
      <c r="P15" s="19">
        <v>10654</v>
      </c>
      <c r="Q15" s="28">
        <v>27555</v>
      </c>
      <c r="R15" s="36">
        <f t="shared" si="4"/>
        <v>38.664489203411364</v>
      </c>
      <c r="S15" s="19">
        <v>11187</v>
      </c>
      <c r="T15" s="28">
        <v>27220</v>
      </c>
      <c r="U15" s="36">
        <f t="shared" si="5"/>
        <v>41.098457016899339</v>
      </c>
      <c r="V15" s="19">
        <v>13203</v>
      </c>
      <c r="W15" s="48">
        <v>34903</v>
      </c>
      <c r="X15" s="36">
        <f t="shared" si="6"/>
        <v>37.827693894507632</v>
      </c>
    </row>
    <row r="16" spans="1:29" s="2" customFormat="1" ht="27" customHeight="1" x14ac:dyDescent="0.15">
      <c r="A16" s="89"/>
      <c r="B16" s="61" t="s">
        <v>13</v>
      </c>
      <c r="C16" s="62"/>
      <c r="D16" s="21">
        <f>D14-D15</f>
        <v>-3477</v>
      </c>
      <c r="E16" s="30">
        <f>E14-E15</f>
        <v>-8050</v>
      </c>
      <c r="F16" s="36">
        <f t="shared" si="0"/>
        <v>43.192546583850934</v>
      </c>
      <c r="G16" s="21">
        <f>G14-G15</f>
        <v>-4547</v>
      </c>
      <c r="H16" s="30">
        <f>H14-H15</f>
        <v>-10694</v>
      </c>
      <c r="I16" s="36">
        <f t="shared" si="1"/>
        <v>42.519169627828688</v>
      </c>
      <c r="J16" s="21">
        <f>J14-J15</f>
        <v>-4181</v>
      </c>
      <c r="K16" s="30">
        <f>K14-K15</f>
        <v>-9672</v>
      </c>
      <c r="L16" s="36">
        <f t="shared" si="2"/>
        <v>43.227874276261375</v>
      </c>
      <c r="M16" s="21">
        <f>M14-M15</f>
        <v>-3606</v>
      </c>
      <c r="N16" s="30">
        <f>N14-N15</f>
        <v>-9012</v>
      </c>
      <c r="O16" s="36">
        <f t="shared" si="3"/>
        <v>40.013315579227701</v>
      </c>
      <c r="P16" s="21">
        <f>P14-P15</f>
        <v>-4132</v>
      </c>
      <c r="Q16" s="30">
        <f>Q14-Q15</f>
        <v>-10324</v>
      </c>
      <c r="R16" s="36">
        <f t="shared" si="4"/>
        <v>40.023246803564511</v>
      </c>
      <c r="S16" s="21">
        <f>S14-S15</f>
        <v>-4170</v>
      </c>
      <c r="T16" s="30">
        <f>T14-T15</f>
        <v>-11691</v>
      </c>
      <c r="U16" s="36">
        <f t="shared" si="5"/>
        <v>35.668462920195019</v>
      </c>
      <c r="V16" s="21">
        <f>V14-V15</f>
        <v>-5260</v>
      </c>
      <c r="W16" s="50">
        <f>W14-W15</f>
        <v>-12708</v>
      </c>
      <c r="X16" s="36">
        <f t="shared" si="6"/>
        <v>41.391249606547056</v>
      </c>
      <c r="Y16" s="41"/>
      <c r="Z16" s="41"/>
      <c r="AA16" s="41"/>
      <c r="AB16" s="41"/>
      <c r="AC16" s="41"/>
    </row>
    <row r="17" spans="1:28" s="2" customFormat="1" ht="27" customHeight="1" x14ac:dyDescent="0.15">
      <c r="A17" s="89"/>
      <c r="B17" s="84" t="s">
        <v>14</v>
      </c>
      <c r="C17" s="95"/>
      <c r="D17" s="22">
        <f>D14/D15*100</f>
        <v>62.443292287751127</v>
      </c>
      <c r="E17" s="31">
        <f>E14/E15*100</f>
        <v>65.039520541996012</v>
      </c>
      <c r="F17" s="38" t="s">
        <v>16</v>
      </c>
      <c r="G17" s="22">
        <f>G14/G15*100</f>
        <v>55.703848027277161</v>
      </c>
      <c r="H17" s="31">
        <f>H14/H15*100</f>
        <v>62.010657193605681</v>
      </c>
      <c r="I17" s="38" t="s">
        <v>16</v>
      </c>
      <c r="J17" s="22">
        <f>J14/J15*100</f>
        <v>62.606206958232711</v>
      </c>
      <c r="K17" s="31">
        <f>K14/K15*100</f>
        <v>65.099411828383793</v>
      </c>
      <c r="L17" s="38" t="s">
        <v>16</v>
      </c>
      <c r="M17" s="22">
        <f>M14/M15*100</f>
        <v>64.619309262166396</v>
      </c>
      <c r="N17" s="31">
        <f>N14/N15*100</f>
        <v>65.180434278649258</v>
      </c>
      <c r="O17" s="38" t="s">
        <v>16</v>
      </c>
      <c r="P17" s="22">
        <f>P14/P15*100</f>
        <v>61.21644452787686</v>
      </c>
      <c r="Q17" s="31">
        <f>Q14/Q15*100</f>
        <v>62.533115587007806</v>
      </c>
      <c r="R17" s="38" t="s">
        <v>16</v>
      </c>
      <c r="S17" s="22">
        <f>S14/S15*100</f>
        <v>62.724591043175117</v>
      </c>
      <c r="T17" s="31">
        <f>T14/T15*100</f>
        <v>57.049963262307124</v>
      </c>
      <c r="U17" s="38" t="s">
        <v>16</v>
      </c>
      <c r="V17" s="22">
        <f>V14/V15*100</f>
        <v>60.160569567522536</v>
      </c>
      <c r="W17" s="51">
        <f>W14/W15*100</f>
        <v>63.590522304672945</v>
      </c>
      <c r="X17" s="38" t="s">
        <v>16</v>
      </c>
      <c r="Y17" s="42"/>
      <c r="Z17" s="42"/>
      <c r="AA17" s="42"/>
      <c r="AB17" s="42"/>
    </row>
    <row r="18" spans="1:28" s="2" customFormat="1" ht="36" customHeight="1" x14ac:dyDescent="0.15">
      <c r="A18" s="92"/>
      <c r="B18" s="96" t="s">
        <v>21</v>
      </c>
      <c r="C18" s="97"/>
      <c r="D18" s="23">
        <v>1822</v>
      </c>
      <c r="E18" s="32">
        <v>4083</v>
      </c>
      <c r="F18" s="39">
        <f>D18/E18*100</f>
        <v>44.624050942934119</v>
      </c>
      <c r="G18" s="23">
        <v>3340</v>
      </c>
      <c r="H18" s="32">
        <v>7080</v>
      </c>
      <c r="I18" s="39">
        <f>G18/H18*100</f>
        <v>47.175141242937855</v>
      </c>
      <c r="J18" s="23">
        <v>2741</v>
      </c>
      <c r="K18" s="32">
        <v>6195</v>
      </c>
      <c r="L18" s="39">
        <f>J18/K18*100</f>
        <v>44.245359160613397</v>
      </c>
      <c r="M18" s="23">
        <v>2757</v>
      </c>
      <c r="N18" s="32">
        <v>6229</v>
      </c>
      <c r="O18" s="39">
        <f>M18/N18*100</f>
        <v>44.260716005779422</v>
      </c>
      <c r="P18" s="23">
        <v>2914</v>
      </c>
      <c r="Q18" s="32">
        <v>6296</v>
      </c>
      <c r="R18" s="39">
        <f>P18/Q18*100</f>
        <v>46.283354510800507</v>
      </c>
      <c r="S18" s="23">
        <v>2626</v>
      </c>
      <c r="T18" s="32">
        <v>6309</v>
      </c>
      <c r="U18" s="39">
        <f>S18/T18*100</f>
        <v>41.623078142336347</v>
      </c>
      <c r="V18" s="23">
        <v>2979</v>
      </c>
      <c r="W18" s="52">
        <v>6273</v>
      </c>
      <c r="X18" s="39">
        <f>V18/W18*100</f>
        <v>47.489239598278338</v>
      </c>
      <c r="Y18" s="43"/>
      <c r="Z18" s="43"/>
      <c r="AA18" s="43"/>
      <c r="AB18" s="43"/>
    </row>
    <row r="19" spans="1:28" s="2" customFormat="1" ht="12.75" x14ac:dyDescent="0.15"/>
    <row r="20" spans="1:28" s="2" customFormat="1" ht="19.5" customHeight="1" x14ac:dyDescent="0.15">
      <c r="Q20" s="2" t="s">
        <v>22</v>
      </c>
    </row>
    <row r="21" spans="1:28" s="2" customFormat="1" ht="18" customHeight="1" x14ac:dyDescent="0.15"/>
    <row r="22" spans="1:28" s="2" customFormat="1" ht="12.75" x14ac:dyDescent="0.15"/>
    <row r="23" spans="1:28" s="2" customFormat="1" ht="12.75" x14ac:dyDescent="0.15"/>
    <row r="24" spans="1:28" s="2" customFormat="1" ht="12.75" x14ac:dyDescent="0.15"/>
    <row r="25" spans="1:28" s="2" customFormat="1" ht="12.75" x14ac:dyDescent="0.15"/>
    <row r="26" spans="1:28" s="2" customFormat="1" ht="12.75" x14ac:dyDescent="0.15"/>
    <row r="27" spans="1:28" s="2" customFormat="1" ht="12.75" x14ac:dyDescent="0.15"/>
    <row r="28" spans="1:28" s="2" customFormat="1" ht="12.75" x14ac:dyDescent="0.15"/>
    <row r="29" spans="1:28" s="2" customFormat="1" ht="12.75" x14ac:dyDescent="0.15"/>
    <row r="30" spans="1:28" s="2" customFormat="1" ht="12.75" x14ac:dyDescent="0.15"/>
    <row r="31" spans="1:28" s="2" customFormat="1" ht="12.75" x14ac:dyDescent="0.15"/>
    <row r="32" spans="1:28" s="2" customFormat="1" ht="12.75" x14ac:dyDescent="0.15"/>
    <row r="33" s="2" customFormat="1" ht="12.75" x14ac:dyDescent="0.15"/>
    <row r="34" s="2" customFormat="1" ht="12.75" x14ac:dyDescent="0.15"/>
    <row r="35" s="2" customFormat="1" ht="12.75" x14ac:dyDescent="0.15"/>
    <row r="36" s="2" customFormat="1" ht="12.75" x14ac:dyDescent="0.15"/>
    <row r="37" s="2" customFormat="1" ht="12.75" x14ac:dyDescent="0.15"/>
    <row r="38" s="2" customFormat="1" ht="12.75" x14ac:dyDescent="0.15"/>
    <row r="39" s="2" customFormat="1" ht="12.75" x14ac:dyDescent="0.15"/>
    <row r="40" s="2" customFormat="1" ht="12.75" x14ac:dyDescent="0.15"/>
    <row r="41" s="2" customFormat="1" ht="12.75" x14ac:dyDescent="0.15"/>
    <row r="42" s="2" customFormat="1" ht="12.75" x14ac:dyDescent="0.15"/>
    <row r="43" s="2" customFormat="1" ht="12.75" x14ac:dyDescent="0.15"/>
    <row r="44" s="2" customFormat="1" ht="12.75" x14ac:dyDescent="0.15"/>
    <row r="45" s="2" customFormat="1" ht="12.75" x14ac:dyDescent="0.15"/>
    <row r="46" s="2" customFormat="1" ht="12.75" x14ac:dyDescent="0.15"/>
    <row r="47" s="2" customFormat="1" ht="12.75" x14ac:dyDescent="0.15"/>
    <row r="48" s="2" customFormat="1" ht="12.75" x14ac:dyDescent="0.15"/>
    <row r="49" s="2" customFormat="1" ht="12.75" x14ac:dyDescent="0.15"/>
    <row r="50" s="2" customFormat="1" ht="12.75" x14ac:dyDescent="0.15"/>
    <row r="51" s="2" customFormat="1" ht="12.75" x14ac:dyDescent="0.15"/>
    <row r="52" s="2" customFormat="1" ht="12.75" x14ac:dyDescent="0.15"/>
    <row r="53" s="2" customFormat="1" ht="12.75" x14ac:dyDescent="0.15"/>
    <row r="54" s="2" customFormat="1" ht="12.75" x14ac:dyDescent="0.15"/>
    <row r="55" s="2" customFormat="1" ht="12.75" x14ac:dyDescent="0.15"/>
    <row r="56" s="2" customFormat="1" ht="12.75" x14ac:dyDescent="0.15"/>
    <row r="57" s="2" customFormat="1" ht="12.75" x14ac:dyDescent="0.15"/>
    <row r="58" s="2" customFormat="1" ht="12.75" x14ac:dyDescent="0.15"/>
    <row r="59" s="2" customFormat="1" ht="12.75" x14ac:dyDescent="0.15"/>
    <row r="60" s="2" customFormat="1" ht="12.75" x14ac:dyDescent="0.15"/>
    <row r="61" s="2" customFormat="1" ht="12.75" x14ac:dyDescent="0.15"/>
    <row r="62" s="2" customFormat="1" ht="12.75" x14ac:dyDescent="0.15"/>
    <row r="63" s="2" customFormat="1" ht="12.75" x14ac:dyDescent="0.15"/>
    <row r="64" s="2" customFormat="1" ht="12.75" x14ac:dyDescent="0.15"/>
    <row r="65" s="2" customFormat="1" ht="12.75" x14ac:dyDescent="0.15"/>
    <row r="66" s="2" customFormat="1" ht="12.75" x14ac:dyDescent="0.15"/>
    <row r="67" s="2" customFormat="1" ht="12.75" x14ac:dyDescent="0.15"/>
    <row r="68" s="2" customFormat="1" ht="12.75" x14ac:dyDescent="0.15"/>
    <row r="69" s="2" customFormat="1" ht="12.75" x14ac:dyDescent="0.15"/>
    <row r="70" s="2" customFormat="1" ht="12.75" x14ac:dyDescent="0.15"/>
    <row r="71" s="2" customFormat="1" ht="12.75" x14ac:dyDescent="0.15"/>
    <row r="72" s="2" customFormat="1" ht="12.75" x14ac:dyDescent="0.15"/>
    <row r="73" s="2" customFormat="1" ht="12.75" x14ac:dyDescent="0.15"/>
    <row r="74" s="2" customFormat="1" ht="12.75" x14ac:dyDescent="0.15"/>
    <row r="75" s="2" customFormat="1" ht="12.75" x14ac:dyDescent="0.15"/>
    <row r="76" s="2" customFormat="1" ht="12.75" x14ac:dyDescent="0.15"/>
    <row r="77" s="2" customFormat="1" ht="12.75" x14ac:dyDescent="0.15"/>
    <row r="78" s="2" customFormat="1" ht="12.75" x14ac:dyDescent="0.15"/>
    <row r="79" s="2" customFormat="1" ht="12.75" x14ac:dyDescent="0.15"/>
    <row r="80" s="2" customFormat="1" ht="12.75" x14ac:dyDescent="0.15"/>
    <row r="81" s="2" customFormat="1" ht="12.75" x14ac:dyDescent="0.15"/>
    <row r="82" s="2" customFormat="1" ht="12.75" x14ac:dyDescent="0.15"/>
    <row r="83" s="2" customFormat="1" ht="12.75" x14ac:dyDescent="0.15"/>
    <row r="84" s="2" customFormat="1" ht="12.75" x14ac:dyDescent="0.15"/>
    <row r="85" s="2" customFormat="1" ht="12.75" x14ac:dyDescent="0.15"/>
    <row r="86" s="2" customFormat="1" ht="12.75" x14ac:dyDescent="0.15"/>
    <row r="87" s="2" customFormat="1" ht="12.75" x14ac:dyDescent="0.15"/>
    <row r="88" s="2" customFormat="1" ht="12.75" x14ac:dyDescent="0.15"/>
    <row r="89" s="2" customFormat="1" ht="12.75" x14ac:dyDescent="0.15"/>
    <row r="90" s="2" customFormat="1" ht="12.75" x14ac:dyDescent="0.15"/>
    <row r="91" s="2" customFormat="1" ht="12.75" x14ac:dyDescent="0.15"/>
    <row r="92" s="2" customFormat="1" ht="12.75" x14ac:dyDescent="0.15"/>
    <row r="93" s="2" customFormat="1" ht="12.75" x14ac:dyDescent="0.15"/>
    <row r="94" s="2" customFormat="1" ht="12.75" x14ac:dyDescent="0.15"/>
    <row r="95" s="2" customFormat="1" ht="12.75" x14ac:dyDescent="0.15"/>
    <row r="96" s="2" customFormat="1" ht="12.75" x14ac:dyDescent="0.15"/>
    <row r="97" s="2" customFormat="1" ht="12.75" x14ac:dyDescent="0.15"/>
    <row r="98" s="2" customFormat="1" ht="12.75" x14ac:dyDescent="0.15"/>
    <row r="99" s="2" customFormat="1" ht="12.75" x14ac:dyDescent="0.15"/>
    <row r="100" s="2" customFormat="1" ht="12.75" x14ac:dyDescent="0.15"/>
    <row r="101" s="2" customFormat="1" ht="12.75" x14ac:dyDescent="0.15"/>
    <row r="102" s="2" customFormat="1" ht="12.75" x14ac:dyDescent="0.15"/>
    <row r="103" s="2" customFormat="1" ht="12.75" x14ac:dyDescent="0.15"/>
    <row r="104" s="2" customFormat="1" ht="12.75" x14ac:dyDescent="0.15"/>
    <row r="105" s="2" customFormat="1" ht="12.75" x14ac:dyDescent="0.15"/>
    <row r="106" s="2" customFormat="1" ht="12.75" x14ac:dyDescent="0.15"/>
    <row r="107" s="2" customFormat="1" ht="12.75" x14ac:dyDescent="0.15"/>
    <row r="108" s="2" customFormat="1" ht="12.75" x14ac:dyDescent="0.15"/>
    <row r="109" s="2" customFormat="1" ht="12.75" x14ac:dyDescent="0.15"/>
    <row r="110" s="2" customFormat="1" ht="12.75" x14ac:dyDescent="0.15"/>
    <row r="111" s="2" customFormat="1" ht="12.75" x14ac:dyDescent="0.15"/>
    <row r="112" s="2" customFormat="1" ht="12.75" x14ac:dyDescent="0.15"/>
    <row r="113" s="2" customFormat="1" ht="12.75" x14ac:dyDescent="0.15"/>
    <row r="114" s="2" customFormat="1" ht="12.75" x14ac:dyDescent="0.15"/>
    <row r="115" s="2" customFormat="1" ht="12.75" x14ac:dyDescent="0.15"/>
    <row r="116" s="2" customFormat="1" ht="12.75" x14ac:dyDescent="0.15"/>
    <row r="117" s="2" customFormat="1" ht="12.75" x14ac:dyDescent="0.15"/>
    <row r="118" s="2" customFormat="1" ht="12.75" x14ac:dyDescent="0.15"/>
    <row r="119" s="2" customFormat="1" ht="12.75" x14ac:dyDescent="0.15"/>
    <row r="120" s="2" customFormat="1" ht="12.75" x14ac:dyDescent="0.15"/>
    <row r="121" s="2" customFormat="1" ht="12.75" x14ac:dyDescent="0.15"/>
    <row r="122" s="2" customFormat="1" ht="12.75" x14ac:dyDescent="0.15"/>
    <row r="123" s="2" customFormat="1" ht="12.75" x14ac:dyDescent="0.15"/>
    <row r="124" s="2" customFormat="1" ht="12.75" x14ac:dyDescent="0.15"/>
    <row r="125" s="2" customFormat="1" ht="12.75" x14ac:dyDescent="0.15"/>
    <row r="126" s="2" customFormat="1" ht="12.75" x14ac:dyDescent="0.15"/>
    <row r="127" s="2" customFormat="1" ht="12.75" x14ac:dyDescent="0.15"/>
    <row r="128" s="2" customFormat="1" ht="12.75" x14ac:dyDescent="0.15"/>
    <row r="129" s="2" customFormat="1" ht="12.75" x14ac:dyDescent="0.15"/>
    <row r="130" s="2" customFormat="1" ht="12.75" x14ac:dyDescent="0.15"/>
    <row r="131" s="2" customFormat="1" ht="12.75" x14ac:dyDescent="0.15"/>
    <row r="132" s="2" customFormat="1" ht="12.75" x14ac:dyDescent="0.15"/>
    <row r="133" s="2" customFormat="1" ht="12.75" x14ac:dyDescent="0.15"/>
    <row r="134" s="2" customFormat="1" ht="12.75" x14ac:dyDescent="0.15"/>
    <row r="135" s="2" customFormat="1" ht="12.75" x14ac:dyDescent="0.15"/>
    <row r="136" s="2" customFormat="1" ht="12.75" x14ac:dyDescent="0.15"/>
    <row r="137" s="2" customFormat="1" ht="12.75" x14ac:dyDescent="0.15"/>
    <row r="138" s="2" customFormat="1" ht="12.75" x14ac:dyDescent="0.15"/>
    <row r="139" s="2" customFormat="1" ht="12.75" x14ac:dyDescent="0.15"/>
    <row r="140" s="2" customFormat="1" ht="12.75" x14ac:dyDescent="0.15"/>
    <row r="141" s="2" customFormat="1" ht="12.75" x14ac:dyDescent="0.15"/>
    <row r="142" s="2" customFormat="1" ht="12.75" x14ac:dyDescent="0.15"/>
    <row r="143" s="2" customFormat="1" ht="12.75" x14ac:dyDescent="0.15"/>
    <row r="144" s="2" customFormat="1" ht="12.75" x14ac:dyDescent="0.15"/>
    <row r="145" s="2" customFormat="1" ht="12.75" x14ac:dyDescent="0.15"/>
    <row r="146" s="2" customFormat="1" ht="12.75" x14ac:dyDescent="0.15"/>
    <row r="147" s="2" customFormat="1" ht="12.75" x14ac:dyDescent="0.15"/>
    <row r="148" s="2" customFormat="1" ht="12.75" x14ac:dyDescent="0.15"/>
    <row r="149" s="2" customFormat="1" ht="12.75" x14ac:dyDescent="0.15"/>
    <row r="150" s="2" customFormat="1" ht="12.75" x14ac:dyDescent="0.15"/>
    <row r="151" s="2" customFormat="1" ht="12.75" x14ac:dyDescent="0.15"/>
    <row r="152" s="2" customFormat="1" ht="12.75" x14ac:dyDescent="0.15"/>
    <row r="153" s="2" customFormat="1" ht="12.75" x14ac:dyDescent="0.15"/>
    <row r="154" s="2" customFormat="1" ht="12.75" x14ac:dyDescent="0.15"/>
    <row r="155" s="2" customFormat="1" ht="12.75" x14ac:dyDescent="0.15"/>
    <row r="156" s="2" customFormat="1" ht="12.75" x14ac:dyDescent="0.15"/>
    <row r="157" s="2" customFormat="1" ht="12.75" x14ac:dyDescent="0.15"/>
    <row r="158" s="2" customFormat="1" ht="12.75" x14ac:dyDescent="0.15"/>
    <row r="159" s="2" customFormat="1" ht="12.75" x14ac:dyDescent="0.15"/>
    <row r="160" s="2" customFormat="1" ht="12.75" x14ac:dyDescent="0.15"/>
    <row r="161" s="2" customFormat="1" ht="12.75" x14ac:dyDescent="0.15"/>
    <row r="162" s="2" customFormat="1" ht="12.75" x14ac:dyDescent="0.15"/>
    <row r="163" s="2" customFormat="1" ht="12.75" x14ac:dyDescent="0.15"/>
    <row r="164" s="2" customFormat="1" ht="12.75" x14ac:dyDescent="0.15"/>
    <row r="165" s="2" customFormat="1" ht="12.75" x14ac:dyDescent="0.15"/>
    <row r="166" s="2" customFormat="1" ht="12.75" x14ac:dyDescent="0.15"/>
    <row r="167" s="2" customFormat="1" ht="12.75" x14ac:dyDescent="0.15"/>
    <row r="168" s="2" customFormat="1" ht="12.75" x14ac:dyDescent="0.15"/>
    <row r="169" s="2" customFormat="1" ht="12.75" x14ac:dyDescent="0.15"/>
    <row r="170" s="2" customFormat="1" ht="12.75" x14ac:dyDescent="0.15"/>
    <row r="171" s="2" customFormat="1" ht="12.75" x14ac:dyDescent="0.15"/>
    <row r="172" s="2" customFormat="1" ht="12.75" x14ac:dyDescent="0.15"/>
    <row r="173" s="2" customFormat="1" ht="12.75" x14ac:dyDescent="0.15"/>
    <row r="174" s="2" customFormat="1" ht="12.75" x14ac:dyDescent="0.15"/>
    <row r="175" s="2" customFormat="1" ht="12.75" x14ac:dyDescent="0.15"/>
    <row r="176" s="2" customFormat="1" ht="12.75" x14ac:dyDescent="0.15"/>
    <row r="177" s="2" customFormat="1" ht="12.75" x14ac:dyDescent="0.15"/>
    <row r="178" s="2" customFormat="1" ht="12.75" x14ac:dyDescent="0.15"/>
    <row r="179" s="2" customFormat="1" ht="12.75" x14ac:dyDescent="0.15"/>
    <row r="180" s="2" customFormat="1" ht="12.75" x14ac:dyDescent="0.15"/>
    <row r="181" s="2" customFormat="1" ht="12.75" x14ac:dyDescent="0.15"/>
    <row r="182" s="2" customFormat="1" ht="12.75" x14ac:dyDescent="0.15"/>
    <row r="183" s="2" customFormat="1" ht="12.75" x14ac:dyDescent="0.15"/>
    <row r="184" s="2" customFormat="1" ht="12.75" x14ac:dyDescent="0.15"/>
    <row r="185" s="2" customFormat="1" ht="12.75" x14ac:dyDescent="0.15"/>
    <row r="186" s="2" customFormat="1" ht="12.75" x14ac:dyDescent="0.15"/>
    <row r="187" s="2" customFormat="1" ht="12.75" x14ac:dyDescent="0.15"/>
    <row r="188" s="2" customFormat="1" ht="12.75" x14ac:dyDescent="0.15"/>
    <row r="189" s="2" customFormat="1" ht="12.75" x14ac:dyDescent="0.15"/>
    <row r="190" s="2" customFormat="1" ht="12.75" x14ac:dyDescent="0.15"/>
    <row r="191" s="2" customFormat="1" ht="12.75" x14ac:dyDescent="0.15"/>
    <row r="192" s="2" customFormat="1" ht="12.75" x14ac:dyDescent="0.15"/>
    <row r="193" s="2" customFormat="1" ht="12.75" x14ac:dyDescent="0.15"/>
    <row r="194" s="2" customFormat="1" ht="12.75" x14ac:dyDescent="0.15"/>
    <row r="195" s="2" customFormat="1" ht="12.75" x14ac:dyDescent="0.15"/>
    <row r="196" s="2" customFormat="1" ht="12.75" x14ac:dyDescent="0.15"/>
    <row r="197" s="2" customFormat="1" ht="12.75" x14ac:dyDescent="0.15"/>
    <row r="198" s="2" customFormat="1" ht="12.75" x14ac:dyDescent="0.15"/>
    <row r="199" s="2" customFormat="1" ht="12.75" x14ac:dyDescent="0.15"/>
  </sheetData>
  <mergeCells count="43">
    <mergeCell ref="V4:V5"/>
    <mergeCell ref="W4:W5"/>
    <mergeCell ref="X4:X5"/>
    <mergeCell ref="A8:A10"/>
    <mergeCell ref="B9:B10"/>
    <mergeCell ref="Q4:Q5"/>
    <mergeCell ref="R4:R5"/>
    <mergeCell ref="S4:S5"/>
    <mergeCell ref="T4:T5"/>
    <mergeCell ref="U4:U5"/>
    <mergeCell ref="D4:D5"/>
    <mergeCell ref="B11:C11"/>
    <mergeCell ref="B12:C12"/>
    <mergeCell ref="B13:C13"/>
    <mergeCell ref="B14:C14"/>
    <mergeCell ref="A11:A13"/>
    <mergeCell ref="A14:A18"/>
    <mergeCell ref="B16:C16"/>
    <mergeCell ref="B17:C17"/>
    <mergeCell ref="B18:C18"/>
    <mergeCell ref="B15:C15"/>
    <mergeCell ref="S3:U3"/>
    <mergeCell ref="V3:X3"/>
    <mergeCell ref="A6:C6"/>
    <mergeCell ref="A7:C7"/>
    <mergeCell ref="B8:C8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D3:F3"/>
    <mergeCell ref="G3:I3"/>
    <mergeCell ref="J3:L3"/>
    <mergeCell ref="M3:O3"/>
    <mergeCell ref="P3:R3"/>
    <mergeCell ref="E4:E5"/>
  </mergeCells>
  <phoneticPr fontId="1"/>
  <pageMargins left="0.31496062992125984" right="0.15748031496062992" top="0.91" bottom="0.27559055118110237" header="0.31496062992125984" footer="0.31496062992125984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>
    <row r="1" spans="1:1" x14ac:dyDescent="0.15">
      <c r="A1" t="s">
        <v>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&amp;R【機密性２】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>
    <row r="1" spans="1:1" x14ac:dyDescent="0.15">
      <c r="A1" t="s">
        <v>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&amp;R【機密性２】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2015-01-05T10:10:56Z</dcterms:created>
  <dcterms:modified xsi:type="dcterms:W3CDTF">2021-02-25T09:01:40Z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2021-02-25T01:17:21Z</vt:filetime>
  </property>
</Properties>
</file>