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! 7.(共有)海事振興部\! 3.(共有)港運課\01 重要文書フォルダ（保存期間1年以上）\22 各種調査・報告に関する文書（調査・報告、統計）\02 統計資料作成（1年）\12.運輸要覧【毎年12月頃】\令和2年度版\格納したデータ\16. 港湾運送事業の現況\"/>
    </mc:Choice>
  </mc:AlternateContent>
  <bookViews>
    <workbookView xWindow="0" yWindow="0" windowWidth="20496" windowHeight="7776"/>
  </bookViews>
  <sheets>
    <sheet name="積卸実績し実績（5）" sheetId="1" r:id="rId1"/>
  </sheets>
  <definedNames>
    <definedName name="_xlnm.Print_Area" localSheetId="0">'積卸実績し実績（5）'!$A$1:$W$20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" i="1" l="1"/>
  <c r="V16" i="1"/>
  <c r="U16" i="1"/>
  <c r="T16" i="1"/>
  <c r="S16" i="1"/>
  <c r="R16" i="1"/>
  <c r="Q16" i="1"/>
  <c r="P16" i="1"/>
  <c r="O16" i="1"/>
  <c r="W8" i="1"/>
  <c r="W15" i="1" s="1"/>
  <c r="V8" i="1"/>
  <c r="V15" i="1" s="1"/>
  <c r="U8" i="1"/>
  <c r="U15" i="1" s="1"/>
  <c r="T8" i="1"/>
  <c r="T15" i="1" s="1"/>
  <c r="S8" i="1"/>
  <c r="S15" i="1" s="1"/>
  <c r="R8" i="1"/>
  <c r="R15" i="1" s="1"/>
  <c r="Q8" i="1"/>
  <c r="Q15" i="1" s="1"/>
  <c r="P8" i="1"/>
  <c r="P15" i="1" s="1"/>
  <c r="O8" i="1"/>
  <c r="O15" i="1" s="1"/>
</calcChain>
</file>

<file path=xl/sharedStrings.xml><?xml version="1.0" encoding="utf-8"?>
<sst xmlns="http://schemas.openxmlformats.org/spreadsheetml/2006/main" count="52" uniqueCount="31">
  <si>
    <t>港</t>
    <rPh sb="0" eb="1">
      <t>ミナト</t>
    </rPh>
    <phoneticPr fontId="3"/>
  </si>
  <si>
    <t>品目</t>
    <rPh sb="0" eb="2">
      <t>ヒンモク</t>
    </rPh>
    <phoneticPr fontId="3"/>
  </si>
  <si>
    <t>穀　物</t>
    <rPh sb="0" eb="3">
      <t>コクモツ</t>
    </rPh>
    <phoneticPr fontId="3"/>
  </si>
  <si>
    <t>原　木</t>
    <rPh sb="0" eb="3">
      <t>ゲンボク</t>
    </rPh>
    <phoneticPr fontId="3"/>
  </si>
  <si>
    <t>石　炭</t>
    <rPh sb="0" eb="3">
      <t>セキタン</t>
    </rPh>
    <phoneticPr fontId="3"/>
  </si>
  <si>
    <t>金属鉱</t>
    <rPh sb="0" eb="3">
      <t>キンゾクコウ</t>
    </rPh>
    <phoneticPr fontId="3"/>
  </si>
  <si>
    <t>鉄　鋼</t>
    <rPh sb="0" eb="3">
      <t>テッコウ</t>
    </rPh>
    <phoneticPr fontId="3"/>
  </si>
  <si>
    <t>自動車</t>
    <rPh sb="0" eb="3">
      <t>ジドウシャ</t>
    </rPh>
    <phoneticPr fontId="3"/>
  </si>
  <si>
    <t>化学肥料</t>
    <rPh sb="0" eb="2">
      <t>カガク</t>
    </rPh>
    <rPh sb="2" eb="4">
      <t>ヒリョウ</t>
    </rPh>
    <phoneticPr fontId="3"/>
  </si>
  <si>
    <t>（注）１．端数処理のため一部合計値が一致しない場合がある。</t>
    <rPh sb="5" eb="7">
      <t>ハスウ</t>
    </rPh>
    <rPh sb="7" eb="9">
      <t>ショリ</t>
    </rPh>
    <rPh sb="12" eb="14">
      <t>イチブ</t>
    </rPh>
    <rPh sb="14" eb="17">
      <t>ゴウケイチ</t>
    </rPh>
    <rPh sb="18" eb="20">
      <t>イッチ</t>
    </rPh>
    <rPh sb="23" eb="25">
      <t>バアイ</t>
    </rPh>
    <phoneticPr fontId="3"/>
  </si>
  <si>
    <t xml:space="preserve">   (5)  五大港港別・主要品目別</t>
    <rPh sb="8" eb="10">
      <t>ゴダイ</t>
    </rPh>
    <rPh sb="10" eb="11">
      <t>コウ</t>
    </rPh>
    <rPh sb="11" eb="12">
      <t>ミナト</t>
    </rPh>
    <rPh sb="12" eb="13">
      <t>ベツ</t>
    </rPh>
    <rPh sb="14" eb="16">
      <t>シュヨウ</t>
    </rPh>
    <rPh sb="16" eb="19">
      <t>ヒンモクベツ</t>
    </rPh>
    <phoneticPr fontId="3"/>
  </si>
  <si>
    <t>（平成30年度）（単位：千トン）</t>
    <rPh sb="1" eb="3">
      <t>ヘイセイ</t>
    </rPh>
    <phoneticPr fontId="3"/>
  </si>
  <si>
    <t>セメント</t>
    <phoneticPr fontId="3"/>
  </si>
  <si>
    <t>コンテナ</t>
    <phoneticPr fontId="3"/>
  </si>
  <si>
    <t>セメント</t>
    <phoneticPr fontId="3"/>
  </si>
  <si>
    <t>コンテナ</t>
    <phoneticPr fontId="3"/>
  </si>
  <si>
    <t>関　門</t>
    <rPh sb="0" eb="3">
      <t>カンモン</t>
    </rPh>
    <phoneticPr fontId="3"/>
  </si>
  <si>
    <t>門　　司
小　　倉
下　　関</t>
    <rPh sb="0" eb="1">
      <t>モン</t>
    </rPh>
    <rPh sb="3" eb="4">
      <t>ツカサ</t>
    </rPh>
    <rPh sb="5" eb="6">
      <t>ショウ</t>
    </rPh>
    <rPh sb="8" eb="9">
      <t>クラ</t>
    </rPh>
    <rPh sb="10" eb="11">
      <t>シタ</t>
    </rPh>
    <rPh sb="13" eb="14">
      <t>セキ</t>
    </rPh>
    <phoneticPr fontId="3"/>
  </si>
  <si>
    <t>洞　　海</t>
    <rPh sb="0" eb="1">
      <t>ホラ</t>
    </rPh>
    <rPh sb="3" eb="4">
      <t>ウミ</t>
    </rPh>
    <phoneticPr fontId="3"/>
  </si>
  <si>
    <t>計</t>
    <rPh sb="0" eb="1">
      <t>ケイ</t>
    </rPh>
    <phoneticPr fontId="3"/>
  </si>
  <si>
    <t>京　　浜</t>
    <rPh sb="0" eb="4">
      <t>ケイヒン</t>
    </rPh>
    <phoneticPr fontId="3"/>
  </si>
  <si>
    <t>名 古 屋</t>
    <rPh sb="0" eb="5">
      <t>ナゴヤ</t>
    </rPh>
    <phoneticPr fontId="3"/>
  </si>
  <si>
    <t>大　　阪</t>
    <rPh sb="0" eb="4">
      <t>オオサカ</t>
    </rPh>
    <phoneticPr fontId="3"/>
  </si>
  <si>
    <t>神　　戸</t>
    <rPh sb="0" eb="4">
      <t>コウベ</t>
    </rPh>
    <phoneticPr fontId="3"/>
  </si>
  <si>
    <t>五大港計</t>
    <rPh sb="0" eb="2">
      <t>ゴダイ</t>
    </rPh>
    <rPh sb="2" eb="3">
      <t>コウ</t>
    </rPh>
    <rPh sb="3" eb="4">
      <t>ケイ</t>
    </rPh>
    <phoneticPr fontId="3"/>
  </si>
  <si>
    <t>全　　国</t>
    <rPh sb="0" eb="4">
      <t>ゼンコク</t>
    </rPh>
    <phoneticPr fontId="3"/>
  </si>
  <si>
    <t>関門/五大港(％)</t>
    <rPh sb="0" eb="2">
      <t>カンモン</t>
    </rPh>
    <rPh sb="3" eb="5">
      <t>ゴダイ</t>
    </rPh>
    <rPh sb="5" eb="6">
      <t>コウ</t>
    </rPh>
    <phoneticPr fontId="3"/>
  </si>
  <si>
    <t>五大港/全国(％)</t>
    <rPh sb="0" eb="2">
      <t>ゴダイ</t>
    </rPh>
    <rPh sb="2" eb="3">
      <t>コウ</t>
    </rPh>
    <rPh sb="4" eb="6">
      <t>ゼンコク</t>
    </rPh>
    <phoneticPr fontId="3"/>
  </si>
  <si>
    <t>資料：国土交通省「港湾統計資料」</t>
    <rPh sb="0" eb="2">
      <t>シリョウ</t>
    </rPh>
    <rPh sb="3" eb="5">
      <t>コクド</t>
    </rPh>
    <rPh sb="5" eb="7">
      <t>コウツウ</t>
    </rPh>
    <rPh sb="7" eb="8">
      <t>ショウ</t>
    </rPh>
    <rPh sb="9" eb="11">
      <t>コウワン</t>
    </rPh>
    <rPh sb="11" eb="13">
      <t>トウケイ</t>
    </rPh>
    <rPh sb="13" eb="15">
      <t>シリョウ</t>
    </rPh>
    <phoneticPr fontId="3"/>
  </si>
  <si>
    <t>　　　２．30年度の全国、五大港の数値は速報値。</t>
    <rPh sb="7" eb="8">
      <t>ネン</t>
    </rPh>
    <rPh sb="8" eb="9">
      <t>ド</t>
    </rPh>
    <rPh sb="10" eb="12">
      <t>ゼンコク</t>
    </rPh>
    <rPh sb="13" eb="16">
      <t>5ダイコウ</t>
    </rPh>
    <rPh sb="17" eb="19">
      <t>スウチ</t>
    </rPh>
    <rPh sb="20" eb="23">
      <t>ソクホウチ</t>
    </rPh>
    <phoneticPr fontId="2"/>
  </si>
  <si>
    <t>（令和元年度）（単位：千トン）</t>
    <rPh sb="1" eb="3">
      <t>レイワ</t>
    </rPh>
    <rPh sb="3" eb="5">
      <t>ガンネン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</si>
</sst>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trike/>
      <sz val="10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38" fontId="5" fillId="0" borderId="3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0" fontId="5" fillId="0" borderId="0" xfId="0" applyFont="1" applyFill="1" applyBorder="1"/>
    <xf numFmtId="0" fontId="5" fillId="0" borderId="1" xfId="0" applyFont="1" applyFill="1" applyBorder="1"/>
    <xf numFmtId="0" fontId="5" fillId="0" borderId="2" xfId="0" applyFont="1" applyFill="1" applyBorder="1" applyAlignment="1">
      <alignment horizontal="right"/>
    </xf>
    <xf numFmtId="0" fontId="5" fillId="0" borderId="4" xfId="0" applyFont="1" applyFill="1" applyBorder="1"/>
    <xf numFmtId="0" fontId="5" fillId="0" borderId="5" xfId="0" applyFont="1" applyFill="1" applyBorder="1"/>
    <xf numFmtId="176" fontId="5" fillId="0" borderId="3" xfId="0" applyNumberFormat="1" applyFont="1" applyFill="1" applyBorder="1" applyAlignment="1">
      <alignment vertical="center"/>
    </xf>
    <xf numFmtId="38" fontId="5" fillId="0" borderId="7" xfId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vertical="center"/>
    </xf>
    <xf numFmtId="38" fontId="5" fillId="0" borderId="11" xfId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right" vertical="center"/>
    </xf>
    <xf numFmtId="38" fontId="4" fillId="0" borderId="0" xfId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571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9525" y="8515350"/>
          <a:ext cx="145732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1</xdr:row>
      <xdr:rowOff>0</xdr:rowOff>
    </xdr:from>
    <xdr:to>
      <xdr:col>14</xdr:col>
      <xdr:colOff>47625</xdr:colOff>
      <xdr:row>3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143875" y="8515350"/>
          <a:ext cx="15049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view="pageBreakPreview" zoomScaleNormal="100" zoomScaleSheetLayoutView="100" workbookViewId="0"/>
  </sheetViews>
  <sheetFormatPr defaultColWidth="9" defaultRowHeight="12" x14ac:dyDescent="0.15"/>
  <cols>
    <col min="1" max="2" width="9.6640625" style="1" customWidth="1"/>
    <col min="3" max="11" width="8.33203125" style="1" customWidth="1"/>
    <col min="12" max="12" width="4.33203125" style="1" customWidth="1"/>
    <col min="13" max="14" width="9.6640625" style="1" customWidth="1"/>
    <col min="15" max="23" width="8.33203125" style="1" customWidth="1"/>
    <col min="24" max="16384" width="9" style="1"/>
  </cols>
  <sheetData>
    <row r="1" spans="1:23" ht="33" customHeight="1" x14ac:dyDescent="0.15">
      <c r="A1" s="23" t="s">
        <v>10</v>
      </c>
      <c r="B1" s="3"/>
      <c r="C1" s="3"/>
      <c r="D1" s="3"/>
      <c r="E1" s="3"/>
      <c r="F1" s="9"/>
      <c r="G1" s="3"/>
      <c r="H1" s="3"/>
      <c r="I1" s="3"/>
      <c r="J1" s="3"/>
      <c r="K1" s="21" t="s">
        <v>11</v>
      </c>
      <c r="L1" s="2"/>
      <c r="M1" s="3"/>
      <c r="N1" s="3"/>
      <c r="O1" s="3"/>
      <c r="P1" s="3"/>
      <c r="Q1" s="3"/>
      <c r="R1" s="9"/>
      <c r="S1" s="3"/>
      <c r="T1" s="3"/>
      <c r="W1" s="22" t="s">
        <v>30</v>
      </c>
    </row>
    <row r="2" spans="1:23" ht="20.25" customHeight="1" x14ac:dyDescent="0.15">
      <c r="A2" s="10"/>
      <c r="B2" s="11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12</v>
      </c>
      <c r="J2" s="26" t="s">
        <v>8</v>
      </c>
      <c r="K2" s="26" t="s">
        <v>13</v>
      </c>
      <c r="L2" s="17"/>
      <c r="M2" s="10"/>
      <c r="N2" s="11" t="s">
        <v>1</v>
      </c>
      <c r="O2" s="26" t="s">
        <v>2</v>
      </c>
      <c r="P2" s="26" t="s">
        <v>3</v>
      </c>
      <c r="Q2" s="26" t="s">
        <v>4</v>
      </c>
      <c r="R2" s="26" t="s">
        <v>5</v>
      </c>
      <c r="S2" s="26" t="s">
        <v>6</v>
      </c>
      <c r="T2" s="26" t="s">
        <v>7</v>
      </c>
      <c r="U2" s="38" t="s">
        <v>14</v>
      </c>
      <c r="V2" s="38" t="s">
        <v>8</v>
      </c>
      <c r="W2" s="38" t="s">
        <v>15</v>
      </c>
    </row>
    <row r="3" spans="1:23" ht="20.25" customHeight="1" x14ac:dyDescent="0.15">
      <c r="A3" s="12" t="s">
        <v>0</v>
      </c>
      <c r="B3" s="13"/>
      <c r="C3" s="26"/>
      <c r="D3" s="26"/>
      <c r="E3" s="26"/>
      <c r="F3" s="26"/>
      <c r="G3" s="26"/>
      <c r="H3" s="26"/>
      <c r="I3" s="26"/>
      <c r="J3" s="26"/>
      <c r="K3" s="26"/>
      <c r="L3" s="17"/>
      <c r="M3" s="12" t="s">
        <v>0</v>
      </c>
      <c r="N3" s="13"/>
      <c r="O3" s="26"/>
      <c r="P3" s="26"/>
      <c r="Q3" s="26"/>
      <c r="R3" s="26"/>
      <c r="S3" s="26"/>
      <c r="T3" s="26"/>
      <c r="U3" s="38"/>
      <c r="V3" s="38"/>
      <c r="W3" s="38"/>
    </row>
    <row r="4" spans="1:23" ht="22.5" customHeight="1" x14ac:dyDescent="0.15">
      <c r="A4" s="26" t="s">
        <v>16</v>
      </c>
      <c r="B4" s="40" t="s">
        <v>17</v>
      </c>
      <c r="C4" s="41">
        <v>6</v>
      </c>
      <c r="D4" s="41">
        <v>0</v>
      </c>
      <c r="E4" s="41">
        <v>203</v>
      </c>
      <c r="F4" s="41">
        <v>2155</v>
      </c>
      <c r="G4" s="41">
        <v>2299</v>
      </c>
      <c r="H4" s="41">
        <v>2652</v>
      </c>
      <c r="I4" s="41">
        <v>3</v>
      </c>
      <c r="J4" s="41">
        <v>136</v>
      </c>
      <c r="K4" s="41">
        <v>17606</v>
      </c>
      <c r="L4" s="15"/>
      <c r="M4" s="36" t="s">
        <v>16</v>
      </c>
      <c r="N4" s="29" t="s">
        <v>17</v>
      </c>
      <c r="O4" s="41">
        <v>11</v>
      </c>
      <c r="P4" s="41">
        <v>0</v>
      </c>
      <c r="Q4" s="41">
        <v>267</v>
      </c>
      <c r="R4" s="41">
        <v>2138</v>
      </c>
      <c r="S4" s="41">
        <v>2200</v>
      </c>
      <c r="T4" s="41">
        <v>2736</v>
      </c>
      <c r="U4" s="41">
        <v>0</v>
      </c>
      <c r="V4" s="41">
        <v>136</v>
      </c>
      <c r="W4" s="41">
        <v>16319</v>
      </c>
    </row>
    <row r="5" spans="1:23" ht="15" customHeight="1" x14ac:dyDescent="0.15">
      <c r="A5" s="26"/>
      <c r="B5" s="40"/>
      <c r="C5" s="41"/>
      <c r="D5" s="41"/>
      <c r="E5" s="41"/>
      <c r="F5" s="41"/>
      <c r="G5" s="41"/>
      <c r="H5" s="41"/>
      <c r="I5" s="41"/>
      <c r="J5" s="41"/>
      <c r="K5" s="41"/>
      <c r="L5" s="15"/>
      <c r="M5" s="37"/>
      <c r="N5" s="30"/>
      <c r="O5" s="41"/>
      <c r="P5" s="41"/>
      <c r="Q5" s="41"/>
      <c r="R5" s="41"/>
      <c r="S5" s="41"/>
      <c r="T5" s="41"/>
      <c r="U5" s="41"/>
      <c r="V5" s="41"/>
      <c r="W5" s="41"/>
    </row>
    <row r="6" spans="1:23" ht="9.75" customHeight="1" x14ac:dyDescent="0.15">
      <c r="A6" s="39"/>
      <c r="B6" s="29" t="s">
        <v>18</v>
      </c>
      <c r="C6" s="33">
        <v>0</v>
      </c>
      <c r="D6" s="33">
        <v>0</v>
      </c>
      <c r="E6" s="33">
        <v>6258</v>
      </c>
      <c r="F6" s="33">
        <v>5869</v>
      </c>
      <c r="G6" s="33">
        <v>6031</v>
      </c>
      <c r="H6" s="31">
        <v>0</v>
      </c>
      <c r="I6" s="31">
        <v>0</v>
      </c>
      <c r="J6" s="31">
        <v>66</v>
      </c>
      <c r="K6" s="31">
        <v>1477</v>
      </c>
      <c r="L6" s="16"/>
      <c r="M6" s="37"/>
      <c r="N6" s="29" t="s">
        <v>18</v>
      </c>
      <c r="O6" s="33">
        <v>0</v>
      </c>
      <c r="P6" s="33">
        <v>0</v>
      </c>
      <c r="Q6" s="33">
        <v>6734</v>
      </c>
      <c r="R6" s="33">
        <v>5231</v>
      </c>
      <c r="S6" s="33">
        <v>5760</v>
      </c>
      <c r="T6" s="31">
        <v>0</v>
      </c>
      <c r="U6" s="31">
        <v>0</v>
      </c>
      <c r="V6" s="31">
        <v>63</v>
      </c>
      <c r="W6" s="31">
        <v>1650</v>
      </c>
    </row>
    <row r="7" spans="1:23" ht="9.75" customHeight="1" x14ac:dyDescent="0.15">
      <c r="A7" s="39"/>
      <c r="B7" s="35"/>
      <c r="C7" s="34"/>
      <c r="D7" s="34"/>
      <c r="E7" s="34"/>
      <c r="F7" s="34"/>
      <c r="G7" s="34"/>
      <c r="H7" s="32"/>
      <c r="I7" s="32"/>
      <c r="J7" s="32"/>
      <c r="K7" s="32"/>
      <c r="L7" s="16"/>
      <c r="M7" s="37"/>
      <c r="N7" s="30"/>
      <c r="O7" s="34"/>
      <c r="P7" s="34"/>
      <c r="Q7" s="34"/>
      <c r="R7" s="34"/>
      <c r="S7" s="34"/>
      <c r="T7" s="32"/>
      <c r="U7" s="32"/>
      <c r="V7" s="32"/>
      <c r="W7" s="32"/>
    </row>
    <row r="8" spans="1:23" ht="20.25" customHeight="1" x14ac:dyDescent="0.15">
      <c r="A8" s="39"/>
      <c r="B8" s="24" t="s">
        <v>19</v>
      </c>
      <c r="C8" s="4">
        <v>6</v>
      </c>
      <c r="D8" s="4">
        <v>0</v>
      </c>
      <c r="E8" s="4">
        <v>6461</v>
      </c>
      <c r="F8" s="4">
        <v>8024</v>
      </c>
      <c r="G8" s="4">
        <v>8330</v>
      </c>
      <c r="H8" s="4">
        <v>2652</v>
      </c>
      <c r="I8" s="4">
        <v>3</v>
      </c>
      <c r="J8" s="4">
        <v>202</v>
      </c>
      <c r="K8" s="4">
        <v>19083</v>
      </c>
      <c r="L8" s="18"/>
      <c r="M8" s="35"/>
      <c r="N8" s="24" t="s">
        <v>19</v>
      </c>
      <c r="O8" s="25">
        <f>SUM(O4:O7)</f>
        <v>11</v>
      </c>
      <c r="P8" s="25">
        <f t="shared" ref="P8:W8" si="0">SUM(P4:P7)</f>
        <v>0</v>
      </c>
      <c r="Q8" s="25">
        <f t="shared" si="0"/>
        <v>7001</v>
      </c>
      <c r="R8" s="25">
        <f t="shared" si="0"/>
        <v>7369</v>
      </c>
      <c r="S8" s="25">
        <f t="shared" si="0"/>
        <v>7960</v>
      </c>
      <c r="T8" s="25">
        <f t="shared" si="0"/>
        <v>2736</v>
      </c>
      <c r="U8" s="25">
        <f t="shared" si="0"/>
        <v>0</v>
      </c>
      <c r="V8" s="25">
        <f t="shared" si="0"/>
        <v>199</v>
      </c>
      <c r="W8" s="25">
        <f t="shared" si="0"/>
        <v>17969</v>
      </c>
    </row>
    <row r="9" spans="1:23" ht="20.25" customHeight="1" x14ac:dyDescent="0.15">
      <c r="A9" s="26" t="s">
        <v>20</v>
      </c>
      <c r="B9" s="26"/>
      <c r="C9" s="25">
        <v>2827</v>
      </c>
      <c r="D9" s="25">
        <v>33</v>
      </c>
      <c r="E9" s="25">
        <v>10236</v>
      </c>
      <c r="F9" s="25">
        <v>6080</v>
      </c>
      <c r="G9" s="25">
        <v>3811</v>
      </c>
      <c r="H9" s="25">
        <v>23512</v>
      </c>
      <c r="I9" s="25">
        <v>310</v>
      </c>
      <c r="J9" s="25">
        <v>0</v>
      </c>
      <c r="K9" s="25">
        <v>233220</v>
      </c>
      <c r="L9" s="19"/>
      <c r="M9" s="27" t="s">
        <v>20</v>
      </c>
      <c r="N9" s="28"/>
      <c r="O9" s="25">
        <v>2643</v>
      </c>
      <c r="P9" s="25">
        <v>18</v>
      </c>
      <c r="Q9" s="25">
        <v>10068</v>
      </c>
      <c r="R9" s="25">
        <v>5863</v>
      </c>
      <c r="S9" s="25">
        <v>3502</v>
      </c>
      <c r="T9" s="25">
        <v>21428</v>
      </c>
      <c r="U9" s="25">
        <v>284</v>
      </c>
      <c r="V9" s="25">
        <v>0</v>
      </c>
      <c r="W9" s="25">
        <v>224583</v>
      </c>
    </row>
    <row r="10" spans="1:23" ht="20.25" customHeight="1" x14ac:dyDescent="0.15">
      <c r="A10" s="26" t="s">
        <v>21</v>
      </c>
      <c r="B10" s="26"/>
      <c r="C10" s="25">
        <v>2384</v>
      </c>
      <c r="D10" s="25">
        <v>87</v>
      </c>
      <c r="E10" s="25">
        <v>5701</v>
      </c>
      <c r="F10" s="25">
        <v>10720</v>
      </c>
      <c r="G10" s="25">
        <v>7919</v>
      </c>
      <c r="H10" s="25">
        <v>38669</v>
      </c>
      <c r="I10" s="25">
        <v>0</v>
      </c>
      <c r="J10" s="25">
        <v>7</v>
      </c>
      <c r="K10" s="25">
        <v>90089</v>
      </c>
      <c r="L10" s="19"/>
      <c r="M10" s="27" t="s">
        <v>21</v>
      </c>
      <c r="N10" s="28"/>
      <c r="O10" s="25">
        <v>2399</v>
      </c>
      <c r="P10" s="25">
        <v>63</v>
      </c>
      <c r="Q10" s="25">
        <v>5445</v>
      </c>
      <c r="R10" s="25">
        <v>10229</v>
      </c>
      <c r="S10" s="25">
        <v>7307</v>
      </c>
      <c r="T10" s="25">
        <v>38783</v>
      </c>
      <c r="U10" s="25">
        <v>0</v>
      </c>
      <c r="V10" s="25">
        <v>21</v>
      </c>
      <c r="W10" s="25">
        <v>85928</v>
      </c>
    </row>
    <row r="11" spans="1:23" ht="20.25" customHeight="1" x14ac:dyDescent="0.15">
      <c r="A11" s="26" t="s">
        <v>22</v>
      </c>
      <c r="B11" s="26"/>
      <c r="C11" s="25">
        <v>271</v>
      </c>
      <c r="D11" s="25">
        <v>1</v>
      </c>
      <c r="E11" s="25">
        <v>681</v>
      </c>
      <c r="F11" s="25">
        <v>169</v>
      </c>
      <c r="G11" s="25">
        <v>12620</v>
      </c>
      <c r="H11" s="25">
        <v>3401</v>
      </c>
      <c r="I11" s="25">
        <v>0</v>
      </c>
      <c r="J11" s="25">
        <v>29</v>
      </c>
      <c r="K11" s="25">
        <v>82534</v>
      </c>
      <c r="L11" s="19"/>
      <c r="M11" s="27" t="s">
        <v>22</v>
      </c>
      <c r="N11" s="28"/>
      <c r="O11" s="25">
        <v>293</v>
      </c>
      <c r="P11" s="25">
        <v>1</v>
      </c>
      <c r="Q11" s="25">
        <v>702</v>
      </c>
      <c r="R11" s="25">
        <v>147</v>
      </c>
      <c r="S11" s="25">
        <v>11229</v>
      </c>
      <c r="T11" s="25">
        <v>3242</v>
      </c>
      <c r="U11" s="25">
        <v>2</v>
      </c>
      <c r="V11" s="25">
        <v>11</v>
      </c>
      <c r="W11" s="25">
        <v>81429</v>
      </c>
    </row>
    <row r="12" spans="1:23" ht="20.25" customHeight="1" x14ac:dyDescent="0.15">
      <c r="A12" s="26" t="s">
        <v>23</v>
      </c>
      <c r="B12" s="26"/>
      <c r="C12" s="25">
        <v>1767</v>
      </c>
      <c r="D12" s="25">
        <v>0</v>
      </c>
      <c r="E12" s="25">
        <v>2938</v>
      </c>
      <c r="F12" s="25">
        <v>37</v>
      </c>
      <c r="G12" s="25">
        <v>2710</v>
      </c>
      <c r="H12" s="25">
        <v>2929</v>
      </c>
      <c r="I12" s="25">
        <v>1</v>
      </c>
      <c r="J12" s="25">
        <v>0</v>
      </c>
      <c r="K12" s="25">
        <v>70847</v>
      </c>
      <c r="L12" s="19"/>
      <c r="M12" s="27" t="s">
        <v>23</v>
      </c>
      <c r="N12" s="28"/>
      <c r="O12" s="25">
        <v>1703</v>
      </c>
      <c r="P12" s="25">
        <v>0</v>
      </c>
      <c r="Q12" s="25">
        <v>2961</v>
      </c>
      <c r="R12" s="25">
        <v>71</v>
      </c>
      <c r="S12" s="25">
        <v>1907</v>
      </c>
      <c r="T12" s="25">
        <v>2668</v>
      </c>
      <c r="U12" s="25">
        <v>15</v>
      </c>
      <c r="V12" s="25">
        <v>0</v>
      </c>
      <c r="W12" s="25">
        <v>69951</v>
      </c>
    </row>
    <row r="13" spans="1:23" ht="20.25" customHeight="1" x14ac:dyDescent="0.15">
      <c r="A13" s="26" t="s">
        <v>24</v>
      </c>
      <c r="B13" s="26"/>
      <c r="C13" s="25">
        <v>7256</v>
      </c>
      <c r="D13" s="25">
        <v>122</v>
      </c>
      <c r="E13" s="25">
        <v>26017</v>
      </c>
      <c r="F13" s="25">
        <v>25030</v>
      </c>
      <c r="G13" s="25">
        <v>35390</v>
      </c>
      <c r="H13" s="25">
        <v>71163</v>
      </c>
      <c r="I13" s="25">
        <v>315</v>
      </c>
      <c r="J13" s="25">
        <v>238</v>
      </c>
      <c r="K13" s="25">
        <v>495772</v>
      </c>
      <c r="L13" s="19"/>
      <c r="M13" s="27" t="s">
        <v>24</v>
      </c>
      <c r="N13" s="28"/>
      <c r="O13" s="25">
        <v>7048</v>
      </c>
      <c r="P13" s="25">
        <v>81</v>
      </c>
      <c r="Q13" s="25">
        <v>26177</v>
      </c>
      <c r="R13" s="25">
        <v>23678</v>
      </c>
      <c r="S13" s="25">
        <v>31906</v>
      </c>
      <c r="T13" s="25">
        <v>68857</v>
      </c>
      <c r="U13" s="25">
        <v>301</v>
      </c>
      <c r="V13" s="25">
        <v>231</v>
      </c>
      <c r="W13" s="25">
        <v>479861</v>
      </c>
    </row>
    <row r="14" spans="1:23" ht="20.25" customHeight="1" x14ac:dyDescent="0.15">
      <c r="A14" s="26" t="s">
        <v>25</v>
      </c>
      <c r="B14" s="26"/>
      <c r="C14" s="25">
        <v>25821</v>
      </c>
      <c r="D14" s="25">
        <v>4490</v>
      </c>
      <c r="E14" s="25">
        <v>166209</v>
      </c>
      <c r="F14" s="25">
        <v>135145</v>
      </c>
      <c r="G14" s="25">
        <v>121562</v>
      </c>
      <c r="H14" s="25">
        <v>191556</v>
      </c>
      <c r="I14" s="25">
        <v>5828</v>
      </c>
      <c r="J14" s="25">
        <v>2834</v>
      </c>
      <c r="K14" s="25">
        <v>648495</v>
      </c>
      <c r="L14" s="19"/>
      <c r="M14" s="27" t="s">
        <v>25</v>
      </c>
      <c r="N14" s="28"/>
      <c r="O14" s="25">
        <v>25084</v>
      </c>
      <c r="P14" s="25">
        <v>4232</v>
      </c>
      <c r="Q14" s="25">
        <v>161734</v>
      </c>
      <c r="R14" s="25">
        <v>130971</v>
      </c>
      <c r="S14" s="25">
        <v>113718</v>
      </c>
      <c r="T14" s="25">
        <v>187718</v>
      </c>
      <c r="U14" s="25">
        <v>5638</v>
      </c>
      <c r="V14" s="25">
        <v>2923</v>
      </c>
      <c r="W14" s="25">
        <v>635409</v>
      </c>
    </row>
    <row r="15" spans="1:23" ht="20.25" customHeight="1" x14ac:dyDescent="0.15">
      <c r="A15" s="26" t="s">
        <v>26</v>
      </c>
      <c r="B15" s="26"/>
      <c r="C15" s="14">
        <v>8.2690187431091508E-2</v>
      </c>
      <c r="D15" s="14">
        <v>0</v>
      </c>
      <c r="E15" s="14">
        <v>24.833762539877771</v>
      </c>
      <c r="F15" s="14">
        <v>32.057530962844588</v>
      </c>
      <c r="G15" s="14">
        <v>23.537722520486014</v>
      </c>
      <c r="H15" s="14">
        <v>3.7266557059145904</v>
      </c>
      <c r="I15" s="14">
        <v>0.95238095238095244</v>
      </c>
      <c r="J15" s="14">
        <v>84.87394957983193</v>
      </c>
      <c r="K15" s="14">
        <v>3.8491483988607667</v>
      </c>
      <c r="L15" s="20"/>
      <c r="M15" s="27" t="s">
        <v>26</v>
      </c>
      <c r="N15" s="28"/>
      <c r="O15" s="14">
        <f>(O8/O13)*100</f>
        <v>0.15607264472190691</v>
      </c>
      <c r="P15" s="14">
        <f t="shared" ref="P15:W15" si="1">(P8/P13)*100</f>
        <v>0</v>
      </c>
      <c r="Q15" s="14">
        <f t="shared" si="1"/>
        <v>26.744852351300757</v>
      </c>
      <c r="R15" s="14">
        <f t="shared" si="1"/>
        <v>31.121716361179153</v>
      </c>
      <c r="S15" s="14">
        <f t="shared" si="1"/>
        <v>24.948285588917447</v>
      </c>
      <c r="T15" s="14">
        <f t="shared" si="1"/>
        <v>3.9734522270793091</v>
      </c>
      <c r="U15" s="14">
        <f t="shared" si="1"/>
        <v>0</v>
      </c>
      <c r="V15" s="14">
        <f t="shared" si="1"/>
        <v>86.147186147186147</v>
      </c>
      <c r="W15" s="14">
        <f t="shared" si="1"/>
        <v>3.7446260479597218</v>
      </c>
    </row>
    <row r="16" spans="1:23" ht="20.25" customHeight="1" x14ac:dyDescent="0.15">
      <c r="A16" s="26" t="s">
        <v>27</v>
      </c>
      <c r="B16" s="26"/>
      <c r="C16" s="14">
        <v>28.101157972193175</v>
      </c>
      <c r="D16" s="14">
        <v>2.7171492204899774</v>
      </c>
      <c r="E16" s="14">
        <v>15.653183642281707</v>
      </c>
      <c r="F16" s="14">
        <v>18.520847978097599</v>
      </c>
      <c r="G16" s="14">
        <v>29.112716144847894</v>
      </c>
      <c r="H16" s="14">
        <v>37.149971809810182</v>
      </c>
      <c r="I16" s="14">
        <v>5.4049416609471521</v>
      </c>
      <c r="J16" s="14">
        <v>8.3980239943542703</v>
      </c>
      <c r="K16" s="14">
        <v>76.449625671747668</v>
      </c>
      <c r="L16" s="20"/>
      <c r="M16" s="27" t="s">
        <v>27</v>
      </c>
      <c r="N16" s="28"/>
      <c r="O16" s="14">
        <f>(O13/O14)*100</f>
        <v>28.097592090575667</v>
      </c>
      <c r="P16" s="14">
        <f t="shared" ref="P16:W16" si="2">(P13/P14)*100</f>
        <v>1.9139886578449905</v>
      </c>
      <c r="Q16" s="14">
        <f t="shared" si="2"/>
        <v>16.185217703142197</v>
      </c>
      <c r="R16" s="14">
        <f t="shared" si="2"/>
        <v>18.078811339914942</v>
      </c>
      <c r="S16" s="14">
        <f t="shared" si="2"/>
        <v>28.057123762289173</v>
      </c>
      <c r="T16" s="14">
        <f t="shared" si="2"/>
        <v>36.681085457974191</v>
      </c>
      <c r="U16" s="14">
        <f t="shared" si="2"/>
        <v>5.33877261440227</v>
      </c>
      <c r="V16" s="14">
        <f t="shared" si="2"/>
        <v>7.9028395484091689</v>
      </c>
      <c r="W16" s="14">
        <f t="shared" si="2"/>
        <v>75.5200193890864</v>
      </c>
    </row>
    <row r="17" spans="1:23" ht="20.25" customHeight="1" x14ac:dyDescent="0.15">
      <c r="A17" s="5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9"/>
      <c r="M17" s="5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4.25" customHeight="1" x14ac:dyDescent="0.15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15">
      <c r="A19" s="7" t="s">
        <v>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15">
      <c r="A20" s="8" t="s">
        <v>29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15">
      <c r="C21" s="42"/>
      <c r="D21" s="42"/>
      <c r="E21" s="42"/>
      <c r="O21" s="42"/>
      <c r="P21" s="42"/>
      <c r="Q21" s="42"/>
    </row>
  </sheetData>
  <mergeCells count="76">
    <mergeCell ref="H2:H3"/>
    <mergeCell ref="I2:I3"/>
    <mergeCell ref="J2:J3"/>
    <mergeCell ref="C2:C3"/>
    <mergeCell ref="D2:D3"/>
    <mergeCell ref="E2:E3"/>
    <mergeCell ref="F2:F3"/>
    <mergeCell ref="G2:G3"/>
    <mergeCell ref="G4:G5"/>
    <mergeCell ref="H4:H5"/>
    <mergeCell ref="I4:I5"/>
    <mergeCell ref="J4:J5"/>
    <mergeCell ref="K4:K5"/>
    <mergeCell ref="T2:T3"/>
    <mergeCell ref="U2:U3"/>
    <mergeCell ref="V2:V3"/>
    <mergeCell ref="W2:W3"/>
    <mergeCell ref="A4:A8"/>
    <mergeCell ref="B4:B5"/>
    <mergeCell ref="C4:C5"/>
    <mergeCell ref="D4:D5"/>
    <mergeCell ref="E4:E5"/>
    <mergeCell ref="F4:F5"/>
    <mergeCell ref="K2:K3"/>
    <mergeCell ref="O2:O3"/>
    <mergeCell ref="P2:P3"/>
    <mergeCell ref="Q2:Q3"/>
    <mergeCell ref="R2:R3"/>
    <mergeCell ref="S2:S3"/>
    <mergeCell ref="N4:N5"/>
    <mergeCell ref="O4:O5"/>
    <mergeCell ref="P4:P5"/>
    <mergeCell ref="Q4:Q5"/>
    <mergeCell ref="Q6:Q7"/>
    <mergeCell ref="R4:R5"/>
    <mergeCell ref="T6:T7"/>
    <mergeCell ref="U6:U7"/>
    <mergeCell ref="V6:V7"/>
    <mergeCell ref="W6:W7"/>
    <mergeCell ref="R6:R7"/>
    <mergeCell ref="S6:S7"/>
    <mergeCell ref="T4:T5"/>
    <mergeCell ref="U4:U5"/>
    <mergeCell ref="V4:V5"/>
    <mergeCell ref="W4:W5"/>
    <mergeCell ref="S4:S5"/>
    <mergeCell ref="A9:B9"/>
    <mergeCell ref="M9:N9"/>
    <mergeCell ref="N6:N7"/>
    <mergeCell ref="O6:O7"/>
    <mergeCell ref="P6:P7"/>
    <mergeCell ref="J6:J7"/>
    <mergeCell ref="K6:K7"/>
    <mergeCell ref="F6:F7"/>
    <mergeCell ref="G6:G7"/>
    <mergeCell ref="I6:I7"/>
    <mergeCell ref="B6:B7"/>
    <mergeCell ref="C6:C7"/>
    <mergeCell ref="D6:D7"/>
    <mergeCell ref="E6:E7"/>
    <mergeCell ref="M4:M8"/>
    <mergeCell ref="H6:H7"/>
    <mergeCell ref="A10:B10"/>
    <mergeCell ref="M10:N10"/>
    <mergeCell ref="A11:B11"/>
    <mergeCell ref="M11:N11"/>
    <mergeCell ref="A12:B12"/>
    <mergeCell ref="M12:N12"/>
    <mergeCell ref="A16:B16"/>
    <mergeCell ref="M16:N16"/>
    <mergeCell ref="A13:B13"/>
    <mergeCell ref="M13:N13"/>
    <mergeCell ref="A14:B14"/>
    <mergeCell ref="M14:N14"/>
    <mergeCell ref="A15:B15"/>
    <mergeCell ref="M15:N15"/>
  </mergeCells>
  <phoneticPr fontId="2"/>
  <printOptions horizontalCentered="1"/>
  <pageMargins left="0.78740157480314965" right="0.66" top="1.4173228346456694" bottom="0.55118110236220474" header="0.31496062992125984" footer="0.31496062992125984"/>
  <pageSetup paperSize="8" fitToWidth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積卸実績し実績（5）</vt:lpstr>
      <vt:lpstr>'積卸実績し実績（5）'!Print_Area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2021-02-25T12:20:16Z</cp:lastPrinted>
  <dcterms:created xsi:type="dcterms:W3CDTF">2020-02-14T02:49:25Z</dcterms:created>
  <dcterms:modified xsi:type="dcterms:W3CDTF">2021-02-25T12:20:25Z</dcterms:modified>
</cp:coreProperties>
</file>