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3.日常文書フォルダ　 （保存期間１年未満）\02_国際観光課\◎ビジット・ジャパン事業\★ビジット・ジャパン（ＶＪ）地方連携事業関係\★令和４年度\④事業計画募集、ヒアリング\02 事業計画募集\メール送付\"/>
    </mc:Choice>
  </mc:AlternateContent>
  <bookViews>
    <workbookView xWindow="0" yWindow="0" windowWidth="20490" windowHeight="7230"/>
  </bookViews>
  <sheets>
    <sheet name="提案様式" sheetId="13" r:id="rId1"/>
    <sheet name="記載例" sheetId="15" r:id="rId2"/>
    <sheet name="◆記載要領及び留意事項" sheetId="4" r:id="rId3"/>
    <sheet name="【参考】事業類型および成果指標" sheetId="14" r:id="rId4"/>
  </sheets>
  <definedNames>
    <definedName name="_xlnm._FilterDatabase" localSheetId="1" hidden="1">記載例!$A$1:$L$2</definedName>
    <definedName name="_xlnm._FilterDatabase" localSheetId="0" hidden="1">提案様式!$A$1:$L$2</definedName>
    <definedName name="_xlnm.Print_Area" localSheetId="3">【参考】事業類型および成果指標!$A$1:$G$43</definedName>
    <definedName name="_xlnm.Print_Area" localSheetId="2">◆記載要領及び留意事項!$A$1:$D$32</definedName>
    <definedName name="_xlnm.Print_Area" localSheetId="1">記載例!$A$1:$Q$137</definedName>
    <definedName name="_xlnm.Print_Area" localSheetId="0">提案様式!$A$1:$Q$137</definedName>
  </definedNames>
  <calcPr calcId="152511"/>
</workbook>
</file>

<file path=xl/calcChain.xml><?xml version="1.0" encoding="utf-8"?>
<calcChain xmlns="http://schemas.openxmlformats.org/spreadsheetml/2006/main">
  <c r="F11" i="13" l="1"/>
  <c r="Q78" i="13" s="1"/>
  <c r="F11" i="15"/>
  <c r="Q78" i="15" s="1"/>
  <c r="H119" i="15"/>
  <c r="F119" i="15"/>
  <c r="P117" i="15"/>
  <c r="N117" i="15"/>
  <c r="L117" i="15"/>
  <c r="J117" i="15"/>
  <c r="H117" i="15"/>
  <c r="F117" i="15"/>
  <c r="H115" i="15"/>
  <c r="F115" i="15"/>
  <c r="P113" i="15"/>
  <c r="N113" i="15"/>
  <c r="L113" i="15"/>
  <c r="J113" i="15"/>
  <c r="H113" i="15"/>
  <c r="F113" i="15"/>
  <c r="H111" i="15"/>
  <c r="F111" i="15"/>
  <c r="P109" i="15"/>
  <c r="N109" i="15"/>
  <c r="L109" i="15"/>
  <c r="J109" i="15"/>
  <c r="H109" i="15"/>
  <c r="F109" i="15"/>
  <c r="H107" i="15"/>
  <c r="F107" i="15"/>
  <c r="P105" i="15"/>
  <c r="N105" i="15"/>
  <c r="L105" i="15"/>
  <c r="J105" i="15"/>
  <c r="H105" i="15"/>
  <c r="F105" i="15"/>
  <c r="G13" i="15" l="1"/>
  <c r="G12" i="15"/>
  <c r="G11" i="15" s="1"/>
  <c r="J109" i="13"/>
  <c r="H119" i="13"/>
  <c r="F119" i="13"/>
  <c r="P117" i="13"/>
  <c r="N117" i="13"/>
  <c r="L117" i="13"/>
  <c r="J117" i="13"/>
  <c r="H117" i="13"/>
  <c r="H115" i="13"/>
  <c r="F115" i="13"/>
  <c r="P113" i="13"/>
  <c r="N113" i="13"/>
  <c r="L113" i="13"/>
  <c r="J113" i="13"/>
  <c r="H113" i="13"/>
  <c r="H105" i="13"/>
  <c r="F117" i="13"/>
  <c r="F105" i="13"/>
  <c r="F113" i="13"/>
  <c r="H111" i="13"/>
  <c r="F111" i="13"/>
  <c r="P109" i="13"/>
  <c r="N109" i="13"/>
  <c r="L109" i="13"/>
  <c r="H109" i="13"/>
  <c r="F109" i="13"/>
  <c r="H107" i="13"/>
  <c r="F107" i="13"/>
  <c r="J105" i="13"/>
  <c r="P105" i="13"/>
  <c r="N105" i="13"/>
  <c r="L105" i="13"/>
  <c r="G13" i="13" l="1"/>
  <c r="G12" i="13"/>
  <c r="G11" i="13" l="1"/>
</calcChain>
</file>

<file path=xl/sharedStrings.xml><?xml version="1.0" encoding="utf-8"?>
<sst xmlns="http://schemas.openxmlformats.org/spreadsheetml/2006/main" count="549" uniqueCount="324">
  <si>
    <t>運輸局名　</t>
    <rPh sb="0" eb="2">
      <t>ウンユ</t>
    </rPh>
    <rPh sb="2" eb="3">
      <t>キョク</t>
    </rPh>
    <rPh sb="3" eb="4">
      <t>ナ</t>
    </rPh>
    <phoneticPr fontId="2"/>
  </si>
  <si>
    <t>事業番号</t>
    <rPh sb="0" eb="2">
      <t>ジギョウ</t>
    </rPh>
    <rPh sb="2" eb="4">
      <t>バンゴウ</t>
    </rPh>
    <phoneticPr fontId="2"/>
  </si>
  <si>
    <t>実施時期</t>
    <rPh sb="0" eb="2">
      <t>ジッシ</t>
    </rPh>
    <rPh sb="2" eb="4">
      <t>ジキ</t>
    </rPh>
    <phoneticPr fontId="2"/>
  </si>
  <si>
    <t>担当者氏名</t>
    <rPh sb="0" eb="3">
      <t>タントウシャ</t>
    </rPh>
    <rPh sb="3" eb="5">
      <t>シメイ</t>
    </rPh>
    <phoneticPr fontId="2"/>
  </si>
  <si>
    <t>運輸局</t>
    <rPh sb="0" eb="2">
      <t>ウンユ</t>
    </rPh>
    <rPh sb="2" eb="3">
      <t>キョク</t>
    </rPh>
    <phoneticPr fontId="2"/>
  </si>
  <si>
    <t>対象国</t>
    <phoneticPr fontId="2"/>
  </si>
  <si>
    <t>事業名</t>
    <rPh sb="0" eb="2">
      <t>ジギョウ</t>
    </rPh>
    <rPh sb="2" eb="3">
      <t>ナ</t>
    </rPh>
    <phoneticPr fontId="2"/>
  </si>
  <si>
    <t>01北海道</t>
    <rPh sb="2" eb="5">
      <t>ホッカイドウ</t>
    </rPh>
    <phoneticPr fontId="2"/>
  </si>
  <si>
    <t>韓国</t>
  </si>
  <si>
    <t>02東北</t>
    <rPh sb="2" eb="4">
      <t>トウホク</t>
    </rPh>
    <phoneticPr fontId="2"/>
  </si>
  <si>
    <t>事業費（千円）</t>
    <rPh sb="0" eb="3">
      <t>ジギョウヒ</t>
    </rPh>
    <rPh sb="4" eb="5">
      <t>セン</t>
    </rPh>
    <rPh sb="5" eb="6">
      <t>エン</t>
    </rPh>
    <phoneticPr fontId="2"/>
  </si>
  <si>
    <t>03関東</t>
    <rPh sb="2" eb="4">
      <t>カントウ</t>
    </rPh>
    <phoneticPr fontId="2"/>
  </si>
  <si>
    <t>04北陸</t>
    <rPh sb="2" eb="4">
      <t>ホクリク</t>
    </rPh>
    <phoneticPr fontId="2"/>
  </si>
  <si>
    <t>その他</t>
    <rPh sb="2" eb="3">
      <t>タ</t>
    </rPh>
    <phoneticPr fontId="2"/>
  </si>
  <si>
    <t>05中部</t>
    <rPh sb="2" eb="4">
      <t>チュウブ</t>
    </rPh>
    <phoneticPr fontId="2"/>
  </si>
  <si>
    <t>事業費(千円)</t>
    <rPh sb="0" eb="3">
      <t>ジギョウヒ</t>
    </rPh>
    <phoneticPr fontId="2"/>
  </si>
  <si>
    <t>06近畿</t>
    <rPh sb="2" eb="4">
      <t>キンキ</t>
    </rPh>
    <phoneticPr fontId="2"/>
  </si>
  <si>
    <t>07中国</t>
    <rPh sb="2" eb="4">
      <t>チュウゴク</t>
    </rPh>
    <phoneticPr fontId="2"/>
  </si>
  <si>
    <t>08四国</t>
    <rPh sb="2" eb="4">
      <t>シコク</t>
    </rPh>
    <phoneticPr fontId="2"/>
  </si>
  <si>
    <t>09九州</t>
    <rPh sb="2" eb="4">
      <t>キュウシュウ</t>
    </rPh>
    <phoneticPr fontId="2"/>
  </si>
  <si>
    <t>10沖縄</t>
    <rPh sb="2" eb="4">
      <t>オキナワ</t>
    </rPh>
    <phoneticPr fontId="2"/>
  </si>
  <si>
    <t>英国</t>
    <rPh sb="0" eb="2">
      <t>エイコク</t>
    </rPh>
    <phoneticPr fontId="2"/>
  </si>
  <si>
    <t>豪州</t>
    <rPh sb="0" eb="2">
      <t>ゴウシュウ</t>
    </rPh>
    <phoneticPr fontId="2"/>
  </si>
  <si>
    <t>招請人数</t>
    <rPh sb="0" eb="2">
      <t>ショウセイ</t>
    </rPh>
    <rPh sb="2" eb="4">
      <t>ニンズウ</t>
    </rPh>
    <phoneticPr fontId="2"/>
  </si>
  <si>
    <t>～</t>
    <phoneticPr fontId="2"/>
  </si>
  <si>
    <t>備考</t>
    <rPh sb="0" eb="2">
      <t>ビコウ</t>
    </rPh>
    <phoneticPr fontId="2"/>
  </si>
  <si>
    <t>次年度以降の展開</t>
    <rPh sb="0" eb="3">
      <t>ジネンド</t>
    </rPh>
    <rPh sb="3" eb="5">
      <t>イコウ</t>
    </rPh>
    <rPh sb="6" eb="8">
      <t>テンカイ</t>
    </rPh>
    <phoneticPr fontId="2"/>
  </si>
  <si>
    <t>事業費</t>
    <rPh sb="0" eb="3">
      <t>ジギョウヒ</t>
    </rPh>
    <phoneticPr fontId="2"/>
  </si>
  <si>
    <t>住所</t>
    <rPh sb="0" eb="2">
      <t>ジュウショ</t>
    </rPh>
    <phoneticPr fontId="2"/>
  </si>
  <si>
    <t>電話番号</t>
    <rPh sb="0" eb="2">
      <t>デンワ</t>
    </rPh>
    <rPh sb="2" eb="4">
      <t>バンゴウ</t>
    </rPh>
    <phoneticPr fontId="2"/>
  </si>
  <si>
    <t>中国</t>
    <rPh sb="0" eb="2">
      <t>チュウゴク</t>
    </rPh>
    <phoneticPr fontId="2"/>
  </si>
  <si>
    <t>台湾</t>
    <rPh sb="0" eb="2">
      <t>タイワン</t>
    </rPh>
    <phoneticPr fontId="2"/>
  </si>
  <si>
    <t>米国</t>
    <rPh sb="0" eb="2">
      <t>ベイコク</t>
    </rPh>
    <phoneticPr fontId="2"/>
  </si>
  <si>
    <t>香港</t>
    <rPh sb="0" eb="2">
      <t>ホンコン</t>
    </rPh>
    <phoneticPr fontId="2"/>
  </si>
  <si>
    <t xml:space="preserve">招請会社数 </t>
  </si>
  <si>
    <t>事業を実施する期間を入力。ただし、準備期間を除く。</t>
    <rPh sb="0" eb="2">
      <t>ジギョウ</t>
    </rPh>
    <rPh sb="3" eb="5">
      <t>ジッシ</t>
    </rPh>
    <rPh sb="7" eb="9">
      <t>キカン</t>
    </rPh>
    <rPh sb="10" eb="12">
      <t>ニュウリョク</t>
    </rPh>
    <rPh sb="17" eb="19">
      <t>ジュンビ</t>
    </rPh>
    <rPh sb="19" eb="21">
      <t>キカン</t>
    </rPh>
    <rPh sb="22" eb="23">
      <t>ノゾ</t>
    </rPh>
    <phoneticPr fontId="2"/>
  </si>
  <si>
    <t>運輸局名</t>
    <rPh sb="0" eb="3">
      <t>ウンユキョク</t>
    </rPh>
    <rPh sb="3" eb="4">
      <t>メイ</t>
    </rPh>
    <phoneticPr fontId="2"/>
  </si>
  <si>
    <t>市場名、都市名</t>
    <rPh sb="0" eb="2">
      <t>シジョウ</t>
    </rPh>
    <rPh sb="2" eb="3">
      <t>メイ</t>
    </rPh>
    <rPh sb="4" eb="7">
      <t>トシメイ</t>
    </rPh>
    <phoneticPr fontId="2"/>
  </si>
  <si>
    <t>海外現地商談会</t>
    <rPh sb="0" eb="2">
      <t>カイガイ</t>
    </rPh>
    <rPh sb="2" eb="4">
      <t>ゲンチ</t>
    </rPh>
    <rPh sb="4" eb="7">
      <t>ショウダンカイ</t>
    </rPh>
    <phoneticPr fontId="2"/>
  </si>
  <si>
    <t>共同広告</t>
    <rPh sb="0" eb="2">
      <t>キョウドウ</t>
    </rPh>
    <rPh sb="2" eb="4">
      <t>コウコク</t>
    </rPh>
    <phoneticPr fontId="2"/>
  </si>
  <si>
    <t>造成ツアー本数</t>
    <rPh sb="0" eb="2">
      <t>ゾウセイ</t>
    </rPh>
    <rPh sb="5" eb="6">
      <t>ホン</t>
    </rPh>
    <rPh sb="6" eb="7">
      <t>スウ</t>
    </rPh>
    <phoneticPr fontId="2"/>
  </si>
  <si>
    <t>日本側参加社数</t>
    <rPh sb="0" eb="3">
      <t>ニホンガワ</t>
    </rPh>
    <rPh sb="3" eb="5">
      <t>サンカ</t>
    </rPh>
    <rPh sb="5" eb="6">
      <t>シャ</t>
    </rPh>
    <rPh sb="6" eb="7">
      <t>カズ</t>
    </rPh>
    <phoneticPr fontId="2"/>
  </si>
  <si>
    <t>日本側参加人数</t>
    <rPh sb="0" eb="2">
      <t>ニホン</t>
    </rPh>
    <rPh sb="2" eb="3">
      <t>ガワ</t>
    </rPh>
    <rPh sb="3" eb="5">
      <t>サンカ</t>
    </rPh>
    <rPh sb="5" eb="7">
      <t>ニンズウ</t>
    </rPh>
    <phoneticPr fontId="2"/>
  </si>
  <si>
    <t>4月</t>
    <rPh sb="1" eb="2">
      <t>ガツ</t>
    </rPh>
    <phoneticPr fontId="2"/>
  </si>
  <si>
    <t>5月</t>
  </si>
  <si>
    <t>6月</t>
  </si>
  <si>
    <t>7月</t>
  </si>
  <si>
    <t>8月</t>
  </si>
  <si>
    <t>9月</t>
  </si>
  <si>
    <t>10月</t>
  </si>
  <si>
    <t>11月</t>
  </si>
  <si>
    <t>12月</t>
  </si>
  <si>
    <t>1月</t>
  </si>
  <si>
    <t>2月</t>
  </si>
  <si>
    <t>3月</t>
  </si>
  <si>
    <t>スケジュール</t>
    <phoneticPr fontId="2"/>
  </si>
  <si>
    <t>広告種類</t>
    <rPh sb="0" eb="2">
      <t>コウコク</t>
    </rPh>
    <rPh sb="2" eb="4">
      <t>シュルイ</t>
    </rPh>
    <phoneticPr fontId="2"/>
  </si>
  <si>
    <t>全体計画</t>
    <rPh sb="0" eb="2">
      <t>ゼンタイ</t>
    </rPh>
    <rPh sb="2" eb="4">
      <t>ケイカク</t>
    </rPh>
    <phoneticPr fontId="2"/>
  </si>
  <si>
    <t>個別事業区分</t>
    <rPh sb="0" eb="2">
      <t>コベツ</t>
    </rPh>
    <rPh sb="2" eb="4">
      <t>ジギョウ</t>
    </rPh>
    <rPh sb="4" eb="6">
      <t>クブン</t>
    </rPh>
    <phoneticPr fontId="2"/>
  </si>
  <si>
    <t>海外参加社数</t>
    <rPh sb="2" eb="4">
      <t>サンカ</t>
    </rPh>
    <rPh sb="4" eb="5">
      <t>シャ</t>
    </rPh>
    <rPh sb="5" eb="6">
      <t>スウ</t>
    </rPh>
    <phoneticPr fontId="2"/>
  </si>
  <si>
    <t>海外参加人数</t>
    <rPh sb="2" eb="4">
      <t>サンカ</t>
    </rPh>
    <rPh sb="4" eb="6">
      <t>ニンズウ</t>
    </rPh>
    <phoneticPr fontId="2"/>
  </si>
  <si>
    <t>造成ツアー本数</t>
    <rPh sb="0" eb="2">
      <t>ゾウセイ</t>
    </rPh>
    <rPh sb="5" eb="7">
      <t>ホンスウ</t>
    </rPh>
    <phoneticPr fontId="2"/>
  </si>
  <si>
    <t>媒体接触者数 （千人）</t>
    <rPh sb="8" eb="10">
      <t>センニン</t>
    </rPh>
    <phoneticPr fontId="2"/>
  </si>
  <si>
    <t>媒体接触者数（千人）</t>
    <rPh sb="7" eb="9">
      <t>センニン</t>
    </rPh>
    <phoneticPr fontId="2"/>
  </si>
  <si>
    <t>運営期間（ヶ月）</t>
    <rPh sb="0" eb="2">
      <t>ウンエイ</t>
    </rPh>
    <rPh sb="2" eb="4">
      <t>キカン</t>
    </rPh>
    <rPh sb="6" eb="7">
      <t>ゲツ</t>
    </rPh>
    <phoneticPr fontId="2"/>
  </si>
  <si>
    <t>新規獲得ﾌｫﾛﾜｰ数</t>
    <rPh sb="0" eb="2">
      <t>シンキ</t>
    </rPh>
    <rPh sb="2" eb="4">
      <t>カクトク</t>
    </rPh>
    <rPh sb="9" eb="10">
      <t>スウ</t>
    </rPh>
    <phoneticPr fontId="2"/>
  </si>
  <si>
    <t>総来場者数</t>
    <rPh sb="0" eb="1">
      <t>ソウ</t>
    </rPh>
    <rPh sb="1" eb="4">
      <t>ライジョウシャ</t>
    </rPh>
    <rPh sb="4" eb="5">
      <t>スウ</t>
    </rPh>
    <phoneticPr fontId="2"/>
  </si>
  <si>
    <t>ﾌﾞｰｽ数</t>
    <rPh sb="4" eb="5">
      <t>スウ</t>
    </rPh>
    <phoneticPr fontId="2"/>
  </si>
  <si>
    <t>トラベルマート</t>
    <phoneticPr fontId="2"/>
  </si>
  <si>
    <t>e-mail</t>
    <phoneticPr fontId="2"/>
  </si>
  <si>
    <t>代表連絡先等</t>
    <rPh sb="0" eb="2">
      <t>ダイヒョウ</t>
    </rPh>
    <rPh sb="2" eb="5">
      <t>レンラクサキ</t>
    </rPh>
    <rPh sb="5" eb="6">
      <t>トウ</t>
    </rPh>
    <phoneticPr fontId="2"/>
  </si>
  <si>
    <t>造成ツアー送客数</t>
    <rPh sb="0" eb="2">
      <t>ゾウセイ</t>
    </rPh>
    <rPh sb="5" eb="7">
      <t>ソウキャク</t>
    </rPh>
    <rPh sb="7" eb="8">
      <t>スウ</t>
    </rPh>
    <phoneticPr fontId="2"/>
  </si>
  <si>
    <t>掲載本数・放送回数</t>
    <rPh sb="0" eb="2">
      <t>ケイサイ</t>
    </rPh>
    <rPh sb="2" eb="4">
      <t>ホンスウ</t>
    </rPh>
    <rPh sb="5" eb="7">
      <t>ホウソウ</t>
    </rPh>
    <rPh sb="7" eb="9">
      <t>カイスウ</t>
    </rPh>
    <phoneticPr fontId="2"/>
  </si>
  <si>
    <t>投稿回数</t>
    <rPh sb="0" eb="2">
      <t>トウコウ</t>
    </rPh>
    <rPh sb="2" eb="4">
      <t>カイスウ</t>
    </rPh>
    <phoneticPr fontId="2"/>
  </si>
  <si>
    <t>インターネット（SNS）</t>
    <phoneticPr fontId="2"/>
  </si>
  <si>
    <t>ﾕﾆｰｸﾕｰｻﾞｰ数</t>
    <rPh sb="9" eb="10">
      <t>スウ</t>
    </rPh>
    <phoneticPr fontId="2"/>
  </si>
  <si>
    <t>ﾌｫﾛﾜｰ総数</t>
    <rPh sb="5" eb="6">
      <t>ソウ</t>
    </rPh>
    <rPh sb="6" eb="7">
      <t>スウ</t>
    </rPh>
    <phoneticPr fontId="2"/>
  </si>
  <si>
    <t>「いいね!」獲得数</t>
    <rPh sb="6" eb="9">
      <t>カクトクスウ</t>
    </rPh>
    <phoneticPr fontId="2"/>
  </si>
  <si>
    <t>掲載期間</t>
    <rPh sb="0" eb="2">
      <t>ケイサイ</t>
    </rPh>
    <rPh sb="2" eb="4">
      <t>キカン</t>
    </rPh>
    <phoneticPr fontId="2"/>
  </si>
  <si>
    <t>国費①</t>
    <rPh sb="0" eb="2">
      <t>コクヒ</t>
    </rPh>
    <phoneticPr fontId="2"/>
  </si>
  <si>
    <t>提案者側費用②</t>
    <rPh sb="0" eb="3">
      <t>テイアンシャ</t>
    </rPh>
    <rPh sb="3" eb="4">
      <t>ガワ</t>
    </rPh>
    <rPh sb="4" eb="6">
      <t>ヒヨウ</t>
    </rPh>
    <phoneticPr fontId="2"/>
  </si>
  <si>
    <t>総額（①＋②）</t>
    <rPh sb="0" eb="2">
      <t>ソウガク</t>
    </rPh>
    <phoneticPr fontId="2"/>
  </si>
  <si>
    <t>ヒアリング
対応可能日</t>
    <rPh sb="6" eb="8">
      <t>タイオウ</t>
    </rPh>
    <rPh sb="8" eb="10">
      <t>カノウ</t>
    </rPh>
    <rPh sb="10" eb="11">
      <t>ビ</t>
    </rPh>
    <phoneticPr fontId="2"/>
  </si>
  <si>
    <t>プロモーション対象市場、地域</t>
    <rPh sb="7" eb="9">
      <t>タイショウ</t>
    </rPh>
    <rPh sb="9" eb="11">
      <t>シジョウ</t>
    </rPh>
    <rPh sb="12" eb="14">
      <t>チイキ</t>
    </rPh>
    <phoneticPr fontId="2"/>
  </si>
  <si>
    <t>市場名</t>
    <rPh sb="0" eb="2">
      <t>シジョウ</t>
    </rPh>
    <rPh sb="2" eb="3">
      <t>メイ</t>
    </rPh>
    <phoneticPr fontId="2"/>
  </si>
  <si>
    <t>都市名</t>
    <rPh sb="0" eb="3">
      <t>トシメイ</t>
    </rPh>
    <phoneticPr fontId="2"/>
  </si>
  <si>
    <t>提案者側費用分担内訳（千円）</t>
    <rPh sb="0" eb="3">
      <t>テイアンシャ</t>
    </rPh>
    <rPh sb="3" eb="4">
      <t>ガワ</t>
    </rPh>
    <rPh sb="4" eb="6">
      <t>ヒヨウ</t>
    </rPh>
    <rPh sb="6" eb="8">
      <t>ブンタン</t>
    </rPh>
    <rPh sb="8" eb="10">
      <t>ウチワケ</t>
    </rPh>
    <rPh sb="11" eb="13">
      <t>センエン</t>
    </rPh>
    <phoneticPr fontId="2"/>
  </si>
  <si>
    <t>費用負担者名</t>
    <rPh sb="0" eb="2">
      <t>ヒヨウ</t>
    </rPh>
    <rPh sb="2" eb="5">
      <t>フタンシャ</t>
    </rPh>
    <rPh sb="5" eb="6">
      <t>メイ</t>
    </rPh>
    <phoneticPr fontId="2"/>
  </si>
  <si>
    <t>金額</t>
    <rPh sb="0" eb="2">
      <t>キンガク</t>
    </rPh>
    <phoneticPr fontId="2"/>
  </si>
  <si>
    <t>組織名</t>
    <rPh sb="0" eb="3">
      <t>ソシキメイ</t>
    </rPh>
    <phoneticPr fontId="2"/>
  </si>
  <si>
    <t>所属部署</t>
    <rPh sb="0" eb="2">
      <t>ショゾク</t>
    </rPh>
    <rPh sb="2" eb="4">
      <t>ブショ</t>
    </rPh>
    <phoneticPr fontId="2"/>
  </si>
  <si>
    <t>役職</t>
    <rPh sb="0" eb="2">
      <t>ヤクショク</t>
    </rPh>
    <phoneticPr fontId="2"/>
  </si>
  <si>
    <t>金額（千円）</t>
    <rPh sb="0" eb="2">
      <t>キンガク</t>
    </rPh>
    <rPh sb="3" eb="5">
      <t>センエン</t>
    </rPh>
    <phoneticPr fontId="2"/>
  </si>
  <si>
    <t>率（％）</t>
    <rPh sb="0" eb="1">
      <t>リツ</t>
    </rPh>
    <phoneticPr fontId="2"/>
  </si>
  <si>
    <t>提案者（事業実施主体、連携先等）</t>
    <rPh sb="0" eb="3">
      <t>テイアンシャ</t>
    </rPh>
    <rPh sb="4" eb="6">
      <t>ジギョウ</t>
    </rPh>
    <rPh sb="6" eb="8">
      <t>ジッシ</t>
    </rPh>
    <rPh sb="8" eb="10">
      <t>シュタイ</t>
    </rPh>
    <rPh sb="11" eb="13">
      <t>レンケイ</t>
    </rPh>
    <rPh sb="13" eb="14">
      <t>サキ</t>
    </rPh>
    <rPh sb="14" eb="15">
      <t>トウ</t>
    </rPh>
    <phoneticPr fontId="2"/>
  </si>
  <si>
    <t>国内PR地域</t>
    <rPh sb="0" eb="2">
      <t>コクナイ</t>
    </rPh>
    <rPh sb="4" eb="6">
      <t>チイキ</t>
    </rPh>
    <phoneticPr fontId="2"/>
  </si>
  <si>
    <t>費用負担者（契約者）</t>
    <rPh sb="0" eb="2">
      <t>ヒヨウ</t>
    </rPh>
    <rPh sb="2" eb="5">
      <t>フタンシャ</t>
    </rPh>
    <rPh sb="6" eb="8">
      <t>ケイヤク</t>
    </rPh>
    <rPh sb="8" eb="9">
      <t>シャ</t>
    </rPh>
    <phoneticPr fontId="2"/>
  </si>
  <si>
    <t>〇〇県観光連盟</t>
    <rPh sb="2" eb="3">
      <t>ケン</t>
    </rPh>
    <rPh sb="3" eb="5">
      <t>カンコウ</t>
    </rPh>
    <rPh sb="5" eb="7">
      <t>レンメイ</t>
    </rPh>
    <phoneticPr fontId="2"/>
  </si>
  <si>
    <t>●招請</t>
    <rPh sb="1" eb="3">
      <t>ショウセイ</t>
    </rPh>
    <phoneticPr fontId="2"/>
  </si>
  <si>
    <t>メディア露出
●雑誌掲載</t>
    <rPh sb="4" eb="6">
      <t>ロシュツ</t>
    </rPh>
    <rPh sb="8" eb="10">
      <t>ザッシ</t>
    </rPh>
    <rPh sb="10" eb="12">
      <t>ケイサイ</t>
    </rPh>
    <phoneticPr fontId="2"/>
  </si>
  <si>
    <t>誘客</t>
    <rPh sb="0" eb="2">
      <t>ユウキャク</t>
    </rPh>
    <phoneticPr fontId="2"/>
  </si>
  <si>
    <t>重点事業との関連</t>
    <rPh sb="0" eb="2">
      <t>ジュウテン</t>
    </rPh>
    <rPh sb="2" eb="4">
      <t>ジギョウ</t>
    </rPh>
    <rPh sb="6" eb="8">
      <t>カンレン</t>
    </rPh>
    <phoneticPr fontId="2"/>
  </si>
  <si>
    <t>〇</t>
  </si>
  <si>
    <t>タイ</t>
    <phoneticPr fontId="2"/>
  </si>
  <si>
    <t>シンガポール</t>
    <phoneticPr fontId="2"/>
  </si>
  <si>
    <t>マレーシア</t>
    <phoneticPr fontId="2"/>
  </si>
  <si>
    <t>インドネシア</t>
    <phoneticPr fontId="2"/>
  </si>
  <si>
    <t>カナダ</t>
    <phoneticPr fontId="2"/>
  </si>
  <si>
    <t>フランス</t>
    <phoneticPr fontId="2"/>
  </si>
  <si>
    <t>ドイツ</t>
    <phoneticPr fontId="2"/>
  </si>
  <si>
    <t>フィリピン</t>
    <phoneticPr fontId="2"/>
  </si>
  <si>
    <t>ベトナム</t>
    <phoneticPr fontId="2"/>
  </si>
  <si>
    <t>インド</t>
    <phoneticPr fontId="2"/>
  </si>
  <si>
    <t>ロシア</t>
    <phoneticPr fontId="2"/>
  </si>
  <si>
    <t>イタリア</t>
    <phoneticPr fontId="2"/>
  </si>
  <si>
    <t>スペイン</t>
    <phoneticPr fontId="2"/>
  </si>
  <si>
    <t>九州運輸局ブロック方針との関連</t>
    <rPh sb="0" eb="2">
      <t>キュウシュウ</t>
    </rPh>
    <rPh sb="2" eb="5">
      <t>ウンユキョク</t>
    </rPh>
    <rPh sb="9" eb="11">
      <t>ホウシン</t>
    </rPh>
    <rPh sb="13" eb="15">
      <t>カンレン</t>
    </rPh>
    <phoneticPr fontId="2"/>
  </si>
  <si>
    <t>提案者</t>
    <rPh sb="0" eb="3">
      <t>テイアンシャ</t>
    </rPh>
    <phoneticPr fontId="2"/>
  </si>
  <si>
    <t>費用負担者</t>
    <rPh sb="0" eb="2">
      <t>ヒヨウ</t>
    </rPh>
    <rPh sb="2" eb="5">
      <t>フタンシャ</t>
    </rPh>
    <phoneticPr fontId="2"/>
  </si>
  <si>
    <t>事業の対象となる国名、都市名を記載。</t>
    <rPh sb="0" eb="2">
      <t>ジギョウ</t>
    </rPh>
    <rPh sb="3" eb="5">
      <t>タイショウ</t>
    </rPh>
    <rPh sb="8" eb="9">
      <t>クニ</t>
    </rPh>
    <rPh sb="9" eb="10">
      <t>メイ</t>
    </rPh>
    <rPh sb="11" eb="14">
      <t>トシメイ</t>
    </rPh>
    <rPh sb="15" eb="17">
      <t>キサイ</t>
    </rPh>
    <phoneticPr fontId="2"/>
  </si>
  <si>
    <t>重点事業との関連</t>
    <rPh sb="0" eb="2">
      <t>ジュウテン</t>
    </rPh>
    <rPh sb="2" eb="4">
      <t>ジギョウ</t>
    </rPh>
    <rPh sb="6" eb="8">
      <t>カンレン</t>
    </rPh>
    <phoneticPr fontId="2"/>
  </si>
  <si>
    <t>九州運輸局ブロック方針との関連</t>
    <rPh sb="0" eb="2">
      <t>キュウシュウ</t>
    </rPh>
    <rPh sb="2" eb="5">
      <t>ウンユキョク</t>
    </rPh>
    <rPh sb="9" eb="11">
      <t>ホウシン</t>
    </rPh>
    <rPh sb="13" eb="15">
      <t>カンレン</t>
    </rPh>
    <phoneticPr fontId="2"/>
  </si>
  <si>
    <t>本事業の代表提案者の組織名、所属部署、担当者氏名、連絡先等を記載。</t>
    <rPh sb="0" eb="1">
      <t>ホン</t>
    </rPh>
    <rPh sb="1" eb="3">
      <t>ジギョウ</t>
    </rPh>
    <rPh sb="4" eb="6">
      <t>ダイヒョウ</t>
    </rPh>
    <rPh sb="6" eb="9">
      <t>テイアンシャ</t>
    </rPh>
    <rPh sb="10" eb="13">
      <t>ソシキメイ</t>
    </rPh>
    <rPh sb="14" eb="16">
      <t>ショゾク</t>
    </rPh>
    <rPh sb="16" eb="18">
      <t>ブショ</t>
    </rPh>
    <rPh sb="19" eb="22">
      <t>タントウシャ</t>
    </rPh>
    <rPh sb="22" eb="24">
      <t>シメイ</t>
    </rPh>
    <rPh sb="25" eb="28">
      <t>レンラクサキ</t>
    </rPh>
    <rPh sb="28" eb="29">
      <t>トウ</t>
    </rPh>
    <rPh sb="30" eb="32">
      <t>キサイ</t>
    </rPh>
    <phoneticPr fontId="2"/>
  </si>
  <si>
    <t>午前：</t>
    <rPh sb="0" eb="2">
      <t>ゴゼン</t>
    </rPh>
    <phoneticPr fontId="2"/>
  </si>
  <si>
    <t>午後：</t>
    <rPh sb="0" eb="2">
      <t>ゴゴ</t>
    </rPh>
    <phoneticPr fontId="2"/>
  </si>
  <si>
    <t>ヒアリング参加予定者名、所属：</t>
    <rPh sb="5" eb="7">
      <t>サンカ</t>
    </rPh>
    <rPh sb="7" eb="10">
      <t>ヨテイシャ</t>
    </rPh>
    <rPh sb="10" eb="11">
      <t>メイ</t>
    </rPh>
    <rPh sb="12" eb="14">
      <t>ショゾク</t>
    </rPh>
    <phoneticPr fontId="2"/>
  </si>
  <si>
    <t>プロジェクト番号</t>
    <rPh sb="6" eb="8">
      <t>バンゴウ</t>
    </rPh>
    <phoneticPr fontId="2"/>
  </si>
  <si>
    <t>定量目標の設定根拠</t>
    <rPh sb="0" eb="2">
      <t>テイリョウ</t>
    </rPh>
    <rPh sb="2" eb="4">
      <t>モクヒョウ</t>
    </rPh>
    <rPh sb="5" eb="7">
      <t>セッテイ</t>
    </rPh>
    <rPh sb="7" eb="9">
      <t>コンキョ</t>
    </rPh>
    <phoneticPr fontId="2"/>
  </si>
  <si>
    <t>〇〇県、××県△△市</t>
    <rPh sb="2" eb="3">
      <t>ケン</t>
    </rPh>
    <rPh sb="6" eb="7">
      <t>ケン</t>
    </rPh>
    <rPh sb="9" eb="10">
      <t>シ</t>
    </rPh>
    <phoneticPr fontId="2"/>
  </si>
  <si>
    <t>国内の関係する都道府県名や市町村名等を記載。</t>
    <rPh sb="0" eb="2">
      <t>コクナイ</t>
    </rPh>
    <rPh sb="3" eb="5">
      <t>カンケイ</t>
    </rPh>
    <rPh sb="7" eb="11">
      <t>トドウフケン</t>
    </rPh>
    <rPh sb="11" eb="12">
      <t>メイ</t>
    </rPh>
    <rPh sb="13" eb="17">
      <t>シチョウソンメイ</t>
    </rPh>
    <rPh sb="17" eb="18">
      <t>トウ</t>
    </rPh>
    <rPh sb="19" eb="21">
      <t>キサイ</t>
    </rPh>
    <phoneticPr fontId="2"/>
  </si>
  <si>
    <t>PR・訴求テーマに合致する観光資源</t>
    <rPh sb="3" eb="5">
      <t>ソキュウ</t>
    </rPh>
    <rPh sb="9" eb="11">
      <t>ガッチ</t>
    </rPh>
    <rPh sb="13" eb="15">
      <t>カンコウ</t>
    </rPh>
    <rPh sb="15" eb="17">
      <t>シゲン</t>
    </rPh>
    <phoneticPr fontId="2"/>
  </si>
  <si>
    <t>事業対象者
（旅行会社名やメディアの発信力のレベルや種類等を交え、より具体的に記載。）</t>
    <rPh sb="0" eb="2">
      <t>ジギョウ</t>
    </rPh>
    <phoneticPr fontId="2"/>
  </si>
  <si>
    <t>事業実施にあたっての条件等</t>
    <rPh sb="0" eb="2">
      <t>ジギョウ</t>
    </rPh>
    <rPh sb="2" eb="4">
      <t>ジッシ</t>
    </rPh>
    <rPh sb="10" eb="12">
      <t>ジョウケン</t>
    </rPh>
    <rPh sb="12" eb="13">
      <t>トウ</t>
    </rPh>
    <phoneticPr fontId="2"/>
  </si>
  <si>
    <t>本事業と九州運輸局ブロック方針との関連性を記載。</t>
    <rPh sb="0" eb="1">
      <t>ホン</t>
    </rPh>
    <rPh sb="1" eb="3">
      <t>ジギョウ</t>
    </rPh>
    <rPh sb="4" eb="6">
      <t>キュウシュウ</t>
    </rPh>
    <rPh sb="6" eb="9">
      <t>ウンユキョク</t>
    </rPh>
    <rPh sb="13" eb="15">
      <t>ホウシン</t>
    </rPh>
    <rPh sb="17" eb="20">
      <t>カンレンセイ</t>
    </rPh>
    <rPh sb="21" eb="23">
      <t>キサイ</t>
    </rPh>
    <phoneticPr fontId="2"/>
  </si>
  <si>
    <t>事業名</t>
    <rPh sb="0" eb="2">
      <t>ジギョウ</t>
    </rPh>
    <rPh sb="2" eb="3">
      <t>メイ</t>
    </rPh>
    <phoneticPr fontId="2"/>
  </si>
  <si>
    <t>複数市場へのプロモーションの場合、市場をまとめる理由</t>
    <rPh sb="0" eb="2">
      <t>フクスウ</t>
    </rPh>
    <rPh sb="2" eb="4">
      <t>シジョウ</t>
    </rPh>
    <rPh sb="14" eb="16">
      <t>バアイ</t>
    </rPh>
    <rPh sb="17" eb="19">
      <t>シジョウ</t>
    </rPh>
    <rPh sb="24" eb="26">
      <t>リユウ</t>
    </rPh>
    <phoneticPr fontId="2"/>
  </si>
  <si>
    <t>複数市場へのプロモーションの場合、市場をまとめる理由</t>
    <phoneticPr fontId="2"/>
  </si>
  <si>
    <t>△△市</t>
    <rPh sb="2" eb="3">
      <t>シ</t>
    </rPh>
    <phoneticPr fontId="2"/>
  </si>
  <si>
    <t>市場、ターゲット層、PRする観光資源等が明確な事業名を記載。</t>
    <rPh sb="0" eb="2">
      <t>シジョウ</t>
    </rPh>
    <rPh sb="8" eb="9">
      <t>ソウ</t>
    </rPh>
    <rPh sb="14" eb="16">
      <t>カンコウ</t>
    </rPh>
    <rPh sb="16" eb="18">
      <t>シゲン</t>
    </rPh>
    <rPh sb="18" eb="19">
      <t>トウ</t>
    </rPh>
    <rPh sb="20" eb="22">
      <t>メイカク</t>
    </rPh>
    <rPh sb="23" eb="25">
      <t>ジギョウ</t>
    </rPh>
    <rPh sb="25" eb="26">
      <t>メイ</t>
    </rPh>
    <rPh sb="27" eb="29">
      <t>キサイ</t>
    </rPh>
    <phoneticPr fontId="2"/>
  </si>
  <si>
    <t>国立公園</t>
    <rPh sb="0" eb="2">
      <t>コクリツ</t>
    </rPh>
    <rPh sb="2" eb="4">
      <t>コウエン</t>
    </rPh>
    <phoneticPr fontId="2"/>
  </si>
  <si>
    <t>具体的名称</t>
    <rPh sb="0" eb="3">
      <t>グタイテキ</t>
    </rPh>
    <rPh sb="3" eb="5">
      <t>メイショウ</t>
    </rPh>
    <phoneticPr fontId="2"/>
  </si>
  <si>
    <t>世界遺産、日本遺産、文化財保護法の規定に基づく指定文化財等</t>
    <rPh sb="0" eb="2">
      <t>セカイ</t>
    </rPh>
    <rPh sb="2" eb="4">
      <t>イサン</t>
    </rPh>
    <rPh sb="5" eb="7">
      <t>ニホン</t>
    </rPh>
    <rPh sb="7" eb="9">
      <t>イサン</t>
    </rPh>
    <rPh sb="10" eb="13">
      <t>ブンカザイ</t>
    </rPh>
    <rPh sb="13" eb="16">
      <t>ホゴホウ</t>
    </rPh>
    <rPh sb="17" eb="19">
      <t>キテイ</t>
    </rPh>
    <rPh sb="20" eb="21">
      <t>モト</t>
    </rPh>
    <rPh sb="23" eb="25">
      <t>シテイ</t>
    </rPh>
    <rPh sb="25" eb="28">
      <t>ブンカザイ</t>
    </rPh>
    <rPh sb="28" eb="29">
      <t>トウ</t>
    </rPh>
    <phoneticPr fontId="2"/>
  </si>
  <si>
    <t>SNS等の分析から訪日外国人からの興味・関心が高まりつつある地域の魅力ある観光資源（新たな観光資源の開拓）</t>
    <rPh sb="3" eb="4">
      <t>トウ</t>
    </rPh>
    <rPh sb="5" eb="7">
      <t>ブンセキ</t>
    </rPh>
    <rPh sb="9" eb="11">
      <t>ホウニチ</t>
    </rPh>
    <rPh sb="11" eb="14">
      <t>ガイコクジン</t>
    </rPh>
    <rPh sb="17" eb="19">
      <t>キョウミ</t>
    </rPh>
    <rPh sb="20" eb="22">
      <t>カンシン</t>
    </rPh>
    <rPh sb="23" eb="24">
      <t>タカ</t>
    </rPh>
    <rPh sb="30" eb="32">
      <t>チイキ</t>
    </rPh>
    <rPh sb="33" eb="35">
      <t>ミリョク</t>
    </rPh>
    <rPh sb="37" eb="39">
      <t>カンコウ</t>
    </rPh>
    <rPh sb="39" eb="41">
      <t>シゲン</t>
    </rPh>
    <rPh sb="42" eb="43">
      <t>アラ</t>
    </rPh>
    <rPh sb="45" eb="47">
      <t>カンコウ</t>
    </rPh>
    <rPh sb="47" eb="49">
      <t>シゲン</t>
    </rPh>
    <rPh sb="50" eb="52">
      <t>カイタク</t>
    </rPh>
    <phoneticPr fontId="2"/>
  </si>
  <si>
    <t>①アジア・リピーター、FIT、未訪日層</t>
    <rPh sb="15" eb="16">
      <t>ミ</t>
    </rPh>
    <rPh sb="16" eb="18">
      <t>ホウニチ</t>
    </rPh>
    <rPh sb="18" eb="19">
      <t>ソウ</t>
    </rPh>
    <phoneticPr fontId="2"/>
  </si>
  <si>
    <t>事業実施要件</t>
    <rPh sb="0" eb="2">
      <t>ジギョウ</t>
    </rPh>
    <rPh sb="2" eb="4">
      <t>ジッシ</t>
    </rPh>
    <rPh sb="4" eb="6">
      <t>ヨウケン</t>
    </rPh>
    <phoneticPr fontId="2"/>
  </si>
  <si>
    <t>○○神社</t>
    <rPh sb="2" eb="4">
      <t>ジンジャ</t>
    </rPh>
    <phoneticPr fontId="2"/>
  </si>
  <si>
    <t>●●国立公園</t>
    <rPh sb="2" eb="4">
      <t>コクリツ</t>
    </rPh>
    <rPh sb="4" eb="6">
      <t>コウエン</t>
    </rPh>
    <phoneticPr fontId="2"/>
  </si>
  <si>
    <t>該当なし</t>
    <rPh sb="0" eb="2">
      <t>ガイトウ</t>
    </rPh>
    <phoneticPr fontId="2"/>
  </si>
  <si>
    <t>・【取組を強化する対象国】のうち、重点対象国に該当。
・【取組を強化するテーマ】のうち、自然・文化・食・交通に該当。
・【地域戦略】のうち、東アジア向け地域戦略に合致。</t>
    <rPh sb="2" eb="3">
      <t>ト</t>
    </rPh>
    <rPh sb="3" eb="4">
      <t>クミ</t>
    </rPh>
    <rPh sb="5" eb="7">
      <t>キョウカ</t>
    </rPh>
    <rPh sb="9" eb="12">
      <t>タイショウコク</t>
    </rPh>
    <rPh sb="19" eb="22">
      <t>タイショウコク</t>
    </rPh>
    <rPh sb="23" eb="25">
      <t>ガイトウ</t>
    </rPh>
    <rPh sb="29" eb="30">
      <t>ト</t>
    </rPh>
    <rPh sb="30" eb="31">
      <t>ク</t>
    </rPh>
    <rPh sb="32" eb="34">
      <t>キョウカ</t>
    </rPh>
    <rPh sb="44" eb="46">
      <t>シゼン</t>
    </rPh>
    <rPh sb="47" eb="49">
      <t>ブンカ</t>
    </rPh>
    <rPh sb="50" eb="51">
      <t>ショク</t>
    </rPh>
    <rPh sb="52" eb="54">
      <t>コウツウ</t>
    </rPh>
    <rPh sb="55" eb="57">
      <t>ガイトウ</t>
    </rPh>
    <rPh sb="61" eb="63">
      <t>チイキ</t>
    </rPh>
    <rPh sb="63" eb="65">
      <t>センリャク</t>
    </rPh>
    <rPh sb="70" eb="71">
      <t>ヒガシ</t>
    </rPh>
    <rPh sb="74" eb="75">
      <t>ム</t>
    </rPh>
    <rPh sb="76" eb="78">
      <t>チイキ</t>
    </rPh>
    <rPh sb="78" eb="80">
      <t>センリャク</t>
    </rPh>
    <rPh sb="81" eb="83">
      <t>ガッチ</t>
    </rPh>
    <phoneticPr fontId="2"/>
  </si>
  <si>
    <t>・雑誌社：日本の観光情報を扱う雑誌社２社。　雑誌「aaa」（15万部／月）、雑誌「zzz」（15万部/月）　レベルを想定。
・インフルエンサー1名：20ｰ40代に対して発信力のある香港人インフルエンサー。SNSのフォロワー数１０万人以上、月間PV数２０万PV以上のWebサイトを有する者を想定。
・Web広告：旅行予約サイトへの広告出稿又はリスティング広告等。旅行予約サイトの場合は、「abc travel.com｣（月間PV数５０万PV程度）を想定。</t>
    <rPh sb="22" eb="24">
      <t>ザッシ</t>
    </rPh>
    <rPh sb="32" eb="33">
      <t>マン</t>
    </rPh>
    <rPh sb="33" eb="34">
      <t>ブ</t>
    </rPh>
    <rPh sb="35" eb="36">
      <t>ツキ</t>
    </rPh>
    <rPh sb="38" eb="40">
      <t>ザッシ</t>
    </rPh>
    <rPh sb="48" eb="49">
      <t>マン</t>
    </rPh>
    <rPh sb="49" eb="50">
      <t>ブ</t>
    </rPh>
    <rPh sb="51" eb="52">
      <t>ツキ</t>
    </rPh>
    <rPh sb="58" eb="60">
      <t>ソウテイ</t>
    </rPh>
    <rPh sb="72" eb="73">
      <t>メイ</t>
    </rPh>
    <rPh sb="79" eb="80">
      <t>ダイ</t>
    </rPh>
    <rPh sb="81" eb="82">
      <t>タイ</t>
    </rPh>
    <rPh sb="84" eb="87">
      <t>ハッシンリョク</t>
    </rPh>
    <rPh sb="90" eb="92">
      <t>ホンコン</t>
    </rPh>
    <rPh sb="92" eb="93">
      <t>ジン</t>
    </rPh>
    <rPh sb="111" eb="112">
      <t>スウ</t>
    </rPh>
    <rPh sb="114" eb="116">
      <t>マンニン</t>
    </rPh>
    <rPh sb="116" eb="118">
      <t>イジョウ</t>
    </rPh>
    <rPh sb="119" eb="121">
      <t>ゲッカン</t>
    </rPh>
    <rPh sb="123" eb="124">
      <t>スウ</t>
    </rPh>
    <rPh sb="126" eb="127">
      <t>マン</t>
    </rPh>
    <rPh sb="129" eb="131">
      <t>イジョウ</t>
    </rPh>
    <rPh sb="139" eb="140">
      <t>ユウ</t>
    </rPh>
    <rPh sb="142" eb="143">
      <t>モノ</t>
    </rPh>
    <rPh sb="144" eb="146">
      <t>ソウテイ</t>
    </rPh>
    <rPh sb="152" eb="154">
      <t>コウコク</t>
    </rPh>
    <rPh sb="155" eb="157">
      <t>リョコウ</t>
    </rPh>
    <rPh sb="157" eb="159">
      <t>ヨヤク</t>
    </rPh>
    <rPh sb="164" eb="166">
      <t>コウコク</t>
    </rPh>
    <rPh sb="166" eb="168">
      <t>シュッコウ</t>
    </rPh>
    <rPh sb="168" eb="169">
      <t>マタ</t>
    </rPh>
    <rPh sb="176" eb="178">
      <t>コウコク</t>
    </rPh>
    <rPh sb="178" eb="179">
      <t>トウ</t>
    </rPh>
    <rPh sb="180" eb="182">
      <t>リョコウ</t>
    </rPh>
    <rPh sb="182" eb="184">
      <t>ヨヤク</t>
    </rPh>
    <rPh sb="188" eb="190">
      <t>バアイ</t>
    </rPh>
    <rPh sb="209" eb="211">
      <t>ゲッカン</t>
    </rPh>
    <rPh sb="213" eb="214">
      <t>スウ</t>
    </rPh>
    <rPh sb="216" eb="217">
      <t>マン</t>
    </rPh>
    <rPh sb="219" eb="221">
      <t>テイド</t>
    </rPh>
    <rPh sb="223" eb="225">
      <t>ソウテイ</t>
    </rPh>
    <phoneticPr fontId="2"/>
  </si>
  <si>
    <t>●●神社（〇〇県□□市、□□が有名な神社）、●●体験（〇〇県◇◇市、□□施設等で●●体験が可能）、●●自然遊歩道（××県△△市、外国人ハイカーに人気）等</t>
    <rPh sb="2" eb="4">
      <t>ジンジャ</t>
    </rPh>
    <rPh sb="7" eb="8">
      <t>ケン</t>
    </rPh>
    <rPh sb="10" eb="11">
      <t>シ</t>
    </rPh>
    <rPh sb="15" eb="17">
      <t>ユウメイ</t>
    </rPh>
    <rPh sb="18" eb="20">
      <t>ジンジャ</t>
    </rPh>
    <rPh sb="24" eb="26">
      <t>タイケン</t>
    </rPh>
    <rPh sb="29" eb="30">
      <t>ケン</t>
    </rPh>
    <rPh sb="32" eb="33">
      <t>シ</t>
    </rPh>
    <rPh sb="36" eb="38">
      <t>シセツ</t>
    </rPh>
    <rPh sb="38" eb="39">
      <t>トウ</t>
    </rPh>
    <rPh sb="42" eb="44">
      <t>タイケン</t>
    </rPh>
    <rPh sb="45" eb="47">
      <t>カノウ</t>
    </rPh>
    <rPh sb="51" eb="53">
      <t>シゼン</t>
    </rPh>
    <rPh sb="53" eb="55">
      <t>ユウホ</t>
    </rPh>
    <rPh sb="55" eb="56">
      <t>ドウ</t>
    </rPh>
    <rPh sb="59" eb="60">
      <t>ケン</t>
    </rPh>
    <rPh sb="62" eb="63">
      <t>シ</t>
    </rPh>
    <rPh sb="64" eb="67">
      <t>ガイコクジン</t>
    </rPh>
    <rPh sb="72" eb="74">
      <t>ニンキ</t>
    </rPh>
    <rPh sb="75" eb="76">
      <t>トウ</t>
    </rPh>
    <phoneticPr fontId="2"/>
  </si>
  <si>
    <t>3月～4月のイースター休暇での誘客を目指す</t>
    <rPh sb="1" eb="2">
      <t>ガツ</t>
    </rPh>
    <rPh sb="4" eb="5">
      <t>ガツ</t>
    </rPh>
    <rPh sb="11" eb="13">
      <t>キュウカ</t>
    </rPh>
    <rPh sb="15" eb="17">
      <t>ユウキャク</t>
    </rPh>
    <rPh sb="18" eb="20">
      <t>メザ</t>
    </rPh>
    <phoneticPr fontId="2"/>
  </si>
  <si>
    <t>メディア露出
●広告
●インフルエンサー情報発信</t>
    <rPh sb="4" eb="6">
      <t>ロシュツ</t>
    </rPh>
    <rPh sb="8" eb="10">
      <t>コウコク</t>
    </rPh>
    <rPh sb="20" eb="22">
      <t>ジョウホウ</t>
    </rPh>
    <rPh sb="22" eb="24">
      <t>ハッシン</t>
    </rPh>
    <phoneticPr fontId="2"/>
  </si>
  <si>
    <t>地域の観光資源を活用したプロモーション事業 提案書</t>
    <rPh sb="0" eb="2">
      <t>チイキ</t>
    </rPh>
    <rPh sb="3" eb="5">
      <t>カンコウ</t>
    </rPh>
    <rPh sb="5" eb="7">
      <t>シゲン</t>
    </rPh>
    <rPh sb="8" eb="10">
      <t>カツヨウ</t>
    </rPh>
    <rPh sb="22" eb="25">
      <t>テイアンショ</t>
    </rPh>
    <phoneticPr fontId="2"/>
  </si>
  <si>
    <t>日本側参加社数(人数)</t>
    <rPh sb="0" eb="3">
      <t>ニホンガワ</t>
    </rPh>
    <rPh sb="3" eb="5">
      <t>サンカ</t>
    </rPh>
    <rPh sb="5" eb="6">
      <t>シャ</t>
    </rPh>
    <rPh sb="6" eb="7">
      <t>カズ</t>
    </rPh>
    <rPh sb="8" eb="10">
      <t>ニンズウ</t>
    </rPh>
    <phoneticPr fontId="2"/>
  </si>
  <si>
    <t>海外参加社数（人数）</t>
    <rPh sb="2" eb="4">
      <t>サンカ</t>
    </rPh>
    <rPh sb="4" eb="5">
      <t>シャ</t>
    </rPh>
    <rPh sb="5" eb="6">
      <t>スウ</t>
    </rPh>
    <rPh sb="7" eb="8">
      <t>ニン</t>
    </rPh>
    <rPh sb="8" eb="9">
      <t>スウ</t>
    </rPh>
    <phoneticPr fontId="2"/>
  </si>
  <si>
    <t>造成ツアー送客数</t>
    <rPh sb="0" eb="2">
      <t>ゾウセイ</t>
    </rPh>
    <rPh sb="5" eb="8">
      <t>ソウキャクスウ</t>
    </rPh>
    <phoneticPr fontId="2"/>
  </si>
  <si>
    <t>商談件数</t>
    <rPh sb="0" eb="2">
      <t>ショウダン</t>
    </rPh>
    <rPh sb="2" eb="4">
      <t>ケンスウ</t>
    </rPh>
    <phoneticPr fontId="2"/>
  </si>
  <si>
    <t>10/20（火）</t>
    <rPh sb="6" eb="7">
      <t>カ</t>
    </rPh>
    <phoneticPr fontId="2"/>
  </si>
  <si>
    <t>10/21（水）</t>
    <rPh sb="6" eb="7">
      <t>スイ</t>
    </rPh>
    <phoneticPr fontId="2"/>
  </si>
  <si>
    <t>10/22（木）</t>
    <rPh sb="6" eb="7">
      <t>モク</t>
    </rPh>
    <phoneticPr fontId="2"/>
  </si>
  <si>
    <t>10/23（金）</t>
    <rPh sb="6" eb="7">
      <t>キン</t>
    </rPh>
    <phoneticPr fontId="2"/>
  </si>
  <si>
    <t>10/26（月）</t>
    <rPh sb="6" eb="7">
      <t>ゲツ</t>
    </rPh>
    <phoneticPr fontId="2"/>
  </si>
  <si>
    <t>10/27（火）</t>
    <rPh sb="6" eb="7">
      <t>カ</t>
    </rPh>
    <phoneticPr fontId="2"/>
  </si>
  <si>
    <t>10/28（水）</t>
    <rPh sb="6" eb="7">
      <t>スイ</t>
    </rPh>
    <phoneticPr fontId="2"/>
  </si>
  <si>
    <t>10/29（木）</t>
    <rPh sb="6" eb="7">
      <t>モク</t>
    </rPh>
    <phoneticPr fontId="2"/>
  </si>
  <si>
    <t>10/19（月）</t>
    <rPh sb="6" eb="7">
      <t>ゲツ</t>
    </rPh>
    <phoneticPr fontId="2"/>
  </si>
  <si>
    <t>事業費を負担する実施主体（契約主体）の組織名を記載。複数で連携する場合は、全契約主体名を記載。※「5.提案者」と同じ場合は、同左と記載。未定の場合は未定と記載。</t>
    <rPh sb="0" eb="3">
      <t>ジギョウヒ</t>
    </rPh>
    <rPh sb="4" eb="6">
      <t>フタン</t>
    </rPh>
    <rPh sb="8" eb="10">
      <t>ジッシ</t>
    </rPh>
    <rPh sb="10" eb="12">
      <t>シュタイ</t>
    </rPh>
    <rPh sb="13" eb="15">
      <t>ケイヤク</t>
    </rPh>
    <rPh sb="15" eb="17">
      <t>シュタイ</t>
    </rPh>
    <rPh sb="19" eb="22">
      <t>ソシキメイ</t>
    </rPh>
    <rPh sb="23" eb="25">
      <t>キサイ</t>
    </rPh>
    <rPh sb="26" eb="28">
      <t>フクスウ</t>
    </rPh>
    <rPh sb="29" eb="31">
      <t>レンケイ</t>
    </rPh>
    <rPh sb="33" eb="35">
      <t>バアイ</t>
    </rPh>
    <rPh sb="37" eb="38">
      <t>ゼン</t>
    </rPh>
    <rPh sb="38" eb="40">
      <t>ケイヤク</t>
    </rPh>
    <rPh sb="40" eb="42">
      <t>シュタイ</t>
    </rPh>
    <rPh sb="42" eb="43">
      <t>メイ</t>
    </rPh>
    <rPh sb="44" eb="46">
      <t>キサイ</t>
    </rPh>
    <rPh sb="51" eb="54">
      <t>テイアンシャ</t>
    </rPh>
    <rPh sb="56" eb="57">
      <t>オナ</t>
    </rPh>
    <rPh sb="58" eb="60">
      <t>バアイ</t>
    </rPh>
    <rPh sb="62" eb="64">
      <t>ドウサ</t>
    </rPh>
    <rPh sb="65" eb="67">
      <t>キサイ</t>
    </rPh>
    <rPh sb="68" eb="70">
      <t>ミテイ</t>
    </rPh>
    <rPh sb="71" eb="73">
      <t>バアイ</t>
    </rPh>
    <rPh sb="74" eb="76">
      <t>ミテイ</t>
    </rPh>
    <rPh sb="77" eb="79">
      <t>キサイ</t>
    </rPh>
    <phoneticPr fontId="2"/>
  </si>
  <si>
    <t>記載要領</t>
    <rPh sb="0" eb="2">
      <t>キサイ</t>
    </rPh>
    <rPh sb="2" eb="4">
      <t>ヨウリョウ</t>
    </rPh>
    <phoneticPr fontId="2"/>
  </si>
  <si>
    <t>留意事項</t>
    <rPh sb="0" eb="2">
      <t>リュウイ</t>
    </rPh>
    <rPh sb="2" eb="4">
      <t>ジコウ</t>
    </rPh>
    <phoneticPr fontId="2"/>
  </si>
  <si>
    <t>◆地域の観光資源を活用したプロモーション事業　提案書　　&lt;記載要領および留意事項&gt;</t>
    <rPh sb="1" eb="3">
      <t>チイキ</t>
    </rPh>
    <rPh sb="4" eb="6">
      <t>カンコウ</t>
    </rPh>
    <rPh sb="6" eb="8">
      <t>シゲン</t>
    </rPh>
    <rPh sb="9" eb="11">
      <t>カツヨウ</t>
    </rPh>
    <rPh sb="20" eb="22">
      <t>ジギョウ</t>
    </rPh>
    <rPh sb="23" eb="26">
      <t>テイアンショ</t>
    </rPh>
    <rPh sb="29" eb="31">
      <t>キサイ</t>
    </rPh>
    <rPh sb="31" eb="33">
      <t>ヨウリョウ</t>
    </rPh>
    <rPh sb="36" eb="38">
      <t>リュウイ</t>
    </rPh>
    <rPh sb="38" eb="40">
      <t>ジコウ</t>
    </rPh>
    <phoneticPr fontId="2"/>
  </si>
  <si>
    <t>「09九州」を選択。</t>
    <rPh sb="3" eb="5">
      <t>キュウシュウ</t>
    </rPh>
    <rPh sb="7" eb="9">
      <t>センタク</t>
    </rPh>
    <phoneticPr fontId="2"/>
  </si>
  <si>
    <t>事業対象</t>
    <rPh sb="0" eb="2">
      <t>ジギョウ</t>
    </rPh>
    <rPh sb="2" eb="4">
      <t>タイショウ</t>
    </rPh>
    <phoneticPr fontId="2"/>
  </si>
  <si>
    <t>概要</t>
    <rPh sb="0" eb="2">
      <t>ガイヨウ</t>
    </rPh>
    <phoneticPr fontId="2"/>
  </si>
  <si>
    <t>現地旅行会社向け事業（BtoB）</t>
    <rPh sb="0" eb="2">
      <t>ゲンチ</t>
    </rPh>
    <rPh sb="2" eb="4">
      <t>リョコウ</t>
    </rPh>
    <rPh sb="4" eb="6">
      <t>ガイシャ</t>
    </rPh>
    <rPh sb="6" eb="7">
      <t>ム</t>
    </rPh>
    <rPh sb="8" eb="10">
      <t>ジギョウ</t>
    </rPh>
    <phoneticPr fontId="2"/>
  </si>
  <si>
    <t>旅行会社招請</t>
    <rPh sb="0" eb="2">
      <t>リョコウ</t>
    </rPh>
    <rPh sb="2" eb="4">
      <t>ガイシャ</t>
    </rPh>
    <rPh sb="4" eb="6">
      <t>ショウセイ</t>
    </rPh>
    <phoneticPr fontId="2"/>
  </si>
  <si>
    <t>トラベルマート</t>
    <phoneticPr fontId="2"/>
  </si>
  <si>
    <t>セミナー（BtoB）</t>
    <phoneticPr fontId="2"/>
  </si>
  <si>
    <t>旅行会社等セールスコール</t>
    <rPh sb="0" eb="2">
      <t>リョコウ</t>
    </rPh>
    <rPh sb="2" eb="4">
      <t>ガイシャ</t>
    </rPh>
    <rPh sb="4" eb="5">
      <t>トウ</t>
    </rPh>
    <phoneticPr fontId="2"/>
  </si>
  <si>
    <t>現地消費者向け事業（BtoB）</t>
    <rPh sb="0" eb="2">
      <t>ゲンチ</t>
    </rPh>
    <rPh sb="2" eb="5">
      <t>ショウヒシャ</t>
    </rPh>
    <rPh sb="5" eb="6">
      <t>ム</t>
    </rPh>
    <rPh sb="7" eb="9">
      <t>ジギョウ</t>
    </rPh>
    <phoneticPr fontId="2"/>
  </si>
  <si>
    <t>純広告（オフライン・オンライン）</t>
    <rPh sb="0" eb="3">
      <t>ジュンコウコク</t>
    </rPh>
    <phoneticPr fontId="2"/>
  </si>
  <si>
    <t>メディア・インフルエンサー招請</t>
    <rPh sb="13" eb="15">
      <t>ショウセイ</t>
    </rPh>
    <phoneticPr fontId="2"/>
  </si>
  <si>
    <t>海外メディア・インフルエンサー説明会</t>
    <rPh sb="0" eb="2">
      <t>カイガイ</t>
    </rPh>
    <rPh sb="15" eb="18">
      <t>セツメイカイ</t>
    </rPh>
    <phoneticPr fontId="2"/>
  </si>
  <si>
    <t>旅行情報提供</t>
    <rPh sb="0" eb="2">
      <t>リョコウ</t>
    </rPh>
    <rPh sb="2" eb="4">
      <t>ジョウホウ</t>
    </rPh>
    <rPh sb="4" eb="6">
      <t>テイキョウ</t>
    </rPh>
    <phoneticPr fontId="2"/>
  </si>
  <si>
    <t>インターネット（WEB）</t>
    <phoneticPr fontId="2"/>
  </si>
  <si>
    <t>印刷物・画像・映像</t>
    <rPh sb="0" eb="3">
      <t>インサツブツ</t>
    </rPh>
    <rPh sb="4" eb="6">
      <t>ガゾウ</t>
    </rPh>
    <rPh sb="7" eb="9">
      <t>エイゾウ</t>
    </rPh>
    <phoneticPr fontId="2"/>
  </si>
  <si>
    <t>イベント・旅行博等出展</t>
    <rPh sb="5" eb="8">
      <t>リョコウハク</t>
    </rPh>
    <rPh sb="8" eb="9">
      <t>トウ</t>
    </rPh>
    <rPh sb="9" eb="11">
      <t>シュッテン</t>
    </rPh>
    <phoneticPr fontId="2"/>
  </si>
  <si>
    <t>１つの事業で複数の市場へのプロモーションを実施する提案である場合は、市場をまとめる理由を記載。</t>
    <rPh sb="3" eb="5">
      <t>ジギョウ</t>
    </rPh>
    <rPh sb="6" eb="8">
      <t>フクスウ</t>
    </rPh>
    <rPh sb="9" eb="11">
      <t>シジョウ</t>
    </rPh>
    <rPh sb="21" eb="23">
      <t>ジッシ</t>
    </rPh>
    <rPh sb="25" eb="27">
      <t>テイアン</t>
    </rPh>
    <rPh sb="30" eb="32">
      <t>バアイ</t>
    </rPh>
    <rPh sb="34" eb="36">
      <t>シジョウ</t>
    </rPh>
    <rPh sb="41" eb="43">
      <t>リユウ</t>
    </rPh>
    <rPh sb="44" eb="46">
      <t>キサイ</t>
    </rPh>
    <phoneticPr fontId="2"/>
  </si>
  <si>
    <t>その他</t>
    <rPh sb="2" eb="3">
      <t>タ</t>
    </rPh>
    <phoneticPr fontId="2"/>
  </si>
  <si>
    <t>本事業の提案者（複数の組織で提案する場合は、全ての提案者）を記載。代表提案者には末尾に【代表】と記載。交通事業者で費用負担なしの場合は末尾に【アドバイザー】と記載。</t>
    <rPh sb="0" eb="1">
      <t>ホン</t>
    </rPh>
    <rPh sb="1" eb="3">
      <t>ジギョウ</t>
    </rPh>
    <rPh sb="4" eb="7">
      <t>テイアンシャ</t>
    </rPh>
    <rPh sb="8" eb="10">
      <t>フクスウ</t>
    </rPh>
    <rPh sb="11" eb="13">
      <t>ソシキ</t>
    </rPh>
    <rPh sb="14" eb="16">
      <t>テイアン</t>
    </rPh>
    <rPh sb="18" eb="20">
      <t>バアイ</t>
    </rPh>
    <rPh sb="22" eb="23">
      <t>スベ</t>
    </rPh>
    <rPh sb="25" eb="28">
      <t>テイアンシャ</t>
    </rPh>
    <rPh sb="30" eb="32">
      <t>キサイ</t>
    </rPh>
    <rPh sb="33" eb="35">
      <t>ダイヒョウ</t>
    </rPh>
    <rPh sb="35" eb="38">
      <t>テイアンシャ</t>
    </rPh>
    <rPh sb="40" eb="42">
      <t>マツビ</t>
    </rPh>
    <rPh sb="44" eb="46">
      <t>ダイヒョウ</t>
    </rPh>
    <rPh sb="48" eb="50">
      <t>キサイ</t>
    </rPh>
    <rPh sb="51" eb="53">
      <t>コウツウ</t>
    </rPh>
    <rPh sb="53" eb="56">
      <t>ジギョウシャ</t>
    </rPh>
    <rPh sb="57" eb="59">
      <t>ヒヨウ</t>
    </rPh>
    <rPh sb="59" eb="61">
      <t>フタン</t>
    </rPh>
    <rPh sb="64" eb="66">
      <t>バアイ</t>
    </rPh>
    <rPh sb="67" eb="69">
      <t>マツビ</t>
    </rPh>
    <rPh sb="79" eb="81">
      <t>キサイ</t>
    </rPh>
    <phoneticPr fontId="2"/>
  </si>
  <si>
    <t>千円単位で、国費と提案者側費用を記載。費用負担者が複数ある場合は、その内訳も記載。
※国は原則事業費の1/2を負担する点に留意。
※事業費総額の算出根拠は、別途参考見積書を添付すること。</t>
    <rPh sb="0" eb="2">
      <t>センエン</t>
    </rPh>
    <rPh sb="2" eb="4">
      <t>タンイ</t>
    </rPh>
    <rPh sb="6" eb="8">
      <t>コクヒ</t>
    </rPh>
    <rPh sb="9" eb="12">
      <t>テイアンシャ</t>
    </rPh>
    <rPh sb="12" eb="13">
      <t>ガワ</t>
    </rPh>
    <rPh sb="13" eb="15">
      <t>ヒヨウ</t>
    </rPh>
    <rPh sb="16" eb="18">
      <t>キサイ</t>
    </rPh>
    <rPh sb="19" eb="21">
      <t>ヒヨウ</t>
    </rPh>
    <rPh sb="21" eb="24">
      <t>フタンシャ</t>
    </rPh>
    <rPh sb="25" eb="27">
      <t>フクスウ</t>
    </rPh>
    <rPh sb="29" eb="31">
      <t>バアイ</t>
    </rPh>
    <rPh sb="35" eb="37">
      <t>ウチワケ</t>
    </rPh>
    <rPh sb="38" eb="40">
      <t>キサイ</t>
    </rPh>
    <rPh sb="43" eb="44">
      <t>クニ</t>
    </rPh>
    <rPh sb="45" eb="47">
      <t>ゲンソク</t>
    </rPh>
    <rPh sb="47" eb="50">
      <t>ジギョウヒ</t>
    </rPh>
    <rPh sb="55" eb="57">
      <t>フタン</t>
    </rPh>
    <rPh sb="59" eb="60">
      <t>テン</t>
    </rPh>
    <rPh sb="61" eb="63">
      <t>リュウイ</t>
    </rPh>
    <rPh sb="66" eb="69">
      <t>ジギョウヒ</t>
    </rPh>
    <rPh sb="69" eb="71">
      <t>ソウガク</t>
    </rPh>
    <rPh sb="72" eb="74">
      <t>サンシュツ</t>
    </rPh>
    <rPh sb="74" eb="76">
      <t>コンキョ</t>
    </rPh>
    <rPh sb="78" eb="80">
      <t>ベット</t>
    </rPh>
    <rPh sb="80" eb="82">
      <t>サンコウ</t>
    </rPh>
    <rPh sb="82" eb="85">
      <t>ミツモリショ</t>
    </rPh>
    <rPh sb="86" eb="88">
      <t>テンプ</t>
    </rPh>
    <phoneticPr fontId="2"/>
  </si>
  <si>
    <t>特定の都市がない場合も、北部、中部、南部全域などを記載してください。</t>
    <rPh sb="0" eb="2">
      <t>トクテイ</t>
    </rPh>
    <rPh sb="3" eb="5">
      <t>トシ</t>
    </rPh>
    <rPh sb="8" eb="10">
      <t>バアイ</t>
    </rPh>
    <rPh sb="12" eb="14">
      <t>ホクブ</t>
    </rPh>
    <rPh sb="15" eb="17">
      <t>チュウブ</t>
    </rPh>
    <rPh sb="18" eb="20">
      <t>ナンブ</t>
    </rPh>
    <rPh sb="20" eb="22">
      <t>ゼンイキ</t>
    </rPh>
    <rPh sb="25" eb="27">
      <t>キサイ</t>
    </rPh>
    <phoneticPr fontId="2"/>
  </si>
  <si>
    <t>連携先が県の場合、契約主体が県観光連盟となるなど、契約段階で変わるケースがありますので、契約段階の名前を記載してください。</t>
    <rPh sb="52" eb="54">
      <t>キサイ</t>
    </rPh>
    <phoneticPr fontId="2"/>
  </si>
  <si>
    <t>スケジュール：本事業の実施時期を記載。</t>
    <rPh sb="7" eb="8">
      <t>ホン</t>
    </rPh>
    <rPh sb="8" eb="10">
      <t>ジギョウ</t>
    </rPh>
    <rPh sb="11" eb="13">
      <t>ジッシ</t>
    </rPh>
    <rPh sb="13" eb="15">
      <t>ジキ</t>
    </rPh>
    <rPh sb="16" eb="18">
      <t>キサイ</t>
    </rPh>
    <phoneticPr fontId="2"/>
  </si>
  <si>
    <t>ヒアリング対応可能日、ヒアリング参加予定者名・所属：オンラインによるヒアリング対応可能な日に〇を記載。</t>
    <rPh sb="5" eb="7">
      <t>タイオウ</t>
    </rPh>
    <rPh sb="7" eb="9">
      <t>カノウ</t>
    </rPh>
    <rPh sb="9" eb="10">
      <t>ビ</t>
    </rPh>
    <rPh sb="16" eb="18">
      <t>サンカ</t>
    </rPh>
    <rPh sb="18" eb="21">
      <t>ヨテイシャ</t>
    </rPh>
    <rPh sb="21" eb="22">
      <t>メイ</t>
    </rPh>
    <rPh sb="23" eb="25">
      <t>ショゾク</t>
    </rPh>
    <rPh sb="39" eb="41">
      <t>タイオウ</t>
    </rPh>
    <rPh sb="41" eb="43">
      <t>カノウ</t>
    </rPh>
    <rPh sb="44" eb="45">
      <t>ヒ</t>
    </rPh>
    <rPh sb="48" eb="50">
      <t>キサイ</t>
    </rPh>
    <phoneticPr fontId="2"/>
  </si>
  <si>
    <t>広告掲載ツアー本数</t>
    <rPh sb="0" eb="2">
      <t>コウコク</t>
    </rPh>
    <rPh sb="2" eb="4">
      <t>ケイサイ</t>
    </rPh>
    <rPh sb="7" eb="9">
      <t>ホンスウ</t>
    </rPh>
    <phoneticPr fontId="2"/>
  </si>
  <si>
    <t>広告掲載ツアー送客数</t>
    <rPh sb="0" eb="2">
      <t>コウコク</t>
    </rPh>
    <rPh sb="2" eb="4">
      <t>ケイサイ</t>
    </rPh>
    <rPh sb="7" eb="10">
      <t>ソウキャクスウ</t>
    </rPh>
    <phoneticPr fontId="2"/>
  </si>
  <si>
    <t>広告表示回数</t>
    <rPh sb="0" eb="2">
      <t>コウコク</t>
    </rPh>
    <rPh sb="2" eb="4">
      <t>ヒョウジ</t>
    </rPh>
    <rPh sb="4" eb="6">
      <t>カイスウ</t>
    </rPh>
    <phoneticPr fontId="2"/>
  </si>
  <si>
    <t>商談・訪問件数</t>
    <rPh sb="0" eb="2">
      <t>ショウダン</t>
    </rPh>
    <rPh sb="3" eb="5">
      <t>ホウモン</t>
    </rPh>
    <rPh sb="5" eb="7">
      <t>ケンスウ</t>
    </rPh>
    <phoneticPr fontId="2"/>
  </si>
  <si>
    <t>広告表示回数</t>
    <rPh sb="0" eb="6">
      <t>コウコクヒョウジカイスウ</t>
    </rPh>
    <phoneticPr fontId="2"/>
  </si>
  <si>
    <t>広告表示1回あたりの経費</t>
    <rPh sb="0" eb="2">
      <t>コウコク</t>
    </rPh>
    <rPh sb="2" eb="4">
      <t>ヒョウジ</t>
    </rPh>
    <rPh sb="5" eb="6">
      <t>カイ</t>
    </rPh>
    <rPh sb="10" eb="12">
      <t>ケイヒ</t>
    </rPh>
    <phoneticPr fontId="2"/>
  </si>
  <si>
    <t>クリック数</t>
    <rPh sb="4" eb="5">
      <t>スウ</t>
    </rPh>
    <phoneticPr fontId="2"/>
  </si>
  <si>
    <t>クリック率</t>
    <rPh sb="4" eb="5">
      <t>リツ</t>
    </rPh>
    <phoneticPr fontId="2"/>
  </si>
  <si>
    <t>招請・参加媒体数</t>
    <rPh sb="0" eb="2">
      <t>ショウセイ</t>
    </rPh>
    <rPh sb="3" eb="5">
      <t>サンカ</t>
    </rPh>
    <rPh sb="5" eb="7">
      <t>バイタイ</t>
    </rPh>
    <rPh sb="7" eb="8">
      <t>スウ</t>
    </rPh>
    <phoneticPr fontId="2"/>
  </si>
  <si>
    <t>掲載・放送媒体数</t>
    <rPh sb="0" eb="2">
      <t>ケイサイ</t>
    </rPh>
    <rPh sb="3" eb="5">
      <t>ホウソウ</t>
    </rPh>
    <rPh sb="5" eb="7">
      <t>バイタイ</t>
    </rPh>
    <rPh sb="7" eb="8">
      <t>スウ</t>
    </rPh>
    <phoneticPr fontId="2"/>
  </si>
  <si>
    <t>掲載ページ数・放送時間</t>
    <rPh sb="0" eb="2">
      <t>ケイサイ</t>
    </rPh>
    <rPh sb="5" eb="6">
      <t>スウ</t>
    </rPh>
    <rPh sb="7" eb="9">
      <t>ホウソウ</t>
    </rPh>
    <rPh sb="9" eb="11">
      <t>ジカン</t>
    </rPh>
    <phoneticPr fontId="2"/>
  </si>
  <si>
    <t>リーチ数</t>
    <rPh sb="3" eb="4">
      <t>スウ</t>
    </rPh>
    <phoneticPr fontId="2"/>
  </si>
  <si>
    <t>投稿表示回数</t>
    <rPh sb="0" eb="2">
      <t>トウコウ</t>
    </rPh>
    <rPh sb="2" eb="4">
      <t>ヒョウジ</t>
    </rPh>
    <rPh sb="4" eb="6">
      <t>カイスウ</t>
    </rPh>
    <phoneticPr fontId="2"/>
  </si>
  <si>
    <t>制作物</t>
    <rPh sb="0" eb="2">
      <t>セイサク</t>
    </rPh>
    <rPh sb="2" eb="3">
      <t>ブツ</t>
    </rPh>
    <phoneticPr fontId="2"/>
  </si>
  <si>
    <t>ブース来場者数</t>
    <rPh sb="3" eb="6">
      <t>ライジョウシャ</t>
    </rPh>
    <rPh sb="6" eb="7">
      <t>スウ</t>
    </rPh>
    <phoneticPr fontId="2"/>
  </si>
  <si>
    <t>個別事業</t>
    <phoneticPr fontId="2"/>
  </si>
  <si>
    <t>事業費合計（千円）</t>
    <rPh sb="0" eb="3">
      <t>ジギョウヒ</t>
    </rPh>
    <rPh sb="3" eb="5">
      <t>ゴウケイ</t>
    </rPh>
    <rPh sb="6" eb="8">
      <t>センエン</t>
    </rPh>
    <phoneticPr fontId="2"/>
  </si>
  <si>
    <t>個別事業内容</t>
    <rPh sb="0" eb="4">
      <t>コベツジギョウ</t>
    </rPh>
    <rPh sb="4" eb="6">
      <t>ナイヨウ</t>
    </rPh>
    <phoneticPr fontId="2"/>
  </si>
  <si>
    <t>個別事業</t>
    <rPh sb="0" eb="2">
      <t>コベツ</t>
    </rPh>
    <rPh sb="2" eb="4">
      <t>ジギョウ</t>
    </rPh>
    <phoneticPr fontId="2"/>
  </si>
  <si>
    <t>成果指標</t>
    <rPh sb="0" eb="2">
      <t>セイカ</t>
    </rPh>
    <rPh sb="2" eb="4">
      <t>シヒョウ</t>
    </rPh>
    <phoneticPr fontId="2"/>
  </si>
  <si>
    <t>数値</t>
    <rPh sb="0" eb="2">
      <t>スウチ</t>
    </rPh>
    <phoneticPr fontId="2"/>
  </si>
  <si>
    <t>継続年</t>
    <rPh sb="0" eb="2">
      <t>ケイゾク</t>
    </rPh>
    <rPh sb="2" eb="3">
      <t>ドシ</t>
    </rPh>
    <phoneticPr fontId="2"/>
  </si>
  <si>
    <t>期待される効果</t>
    <rPh sb="0" eb="2">
      <t>キタイ</t>
    </rPh>
    <rPh sb="5" eb="7">
      <t>コウカ</t>
    </rPh>
    <phoneticPr fontId="2"/>
  </si>
  <si>
    <t>②欧米豪市場対象事業</t>
    <rPh sb="1" eb="3">
      <t>オウベイ</t>
    </rPh>
    <rPh sb="3" eb="4">
      <t>ゴウ</t>
    </rPh>
    <rPh sb="4" eb="6">
      <t>シジョウ</t>
    </rPh>
    <rPh sb="6" eb="8">
      <t>タイショウ</t>
    </rPh>
    <rPh sb="8" eb="10">
      <t>ジギョウ</t>
    </rPh>
    <phoneticPr fontId="2"/>
  </si>
  <si>
    <t>④閑散期対策など年間を通じた訪日需要の創出</t>
    <rPh sb="1" eb="4">
      <t>カンサンキ</t>
    </rPh>
    <rPh sb="4" eb="6">
      <t>タイサク</t>
    </rPh>
    <rPh sb="8" eb="10">
      <t>ネンカン</t>
    </rPh>
    <rPh sb="11" eb="12">
      <t>ツウ</t>
    </rPh>
    <rPh sb="14" eb="16">
      <t>ホウニチ</t>
    </rPh>
    <rPh sb="16" eb="18">
      <t>ジュヨウ</t>
    </rPh>
    <rPh sb="19" eb="21">
      <t>ソウシュツ</t>
    </rPh>
    <phoneticPr fontId="2"/>
  </si>
  <si>
    <t>⑥関係省庁等との連携</t>
    <rPh sb="1" eb="3">
      <t>カンケイ</t>
    </rPh>
    <rPh sb="3" eb="5">
      <t>ショウチョウ</t>
    </rPh>
    <rPh sb="5" eb="6">
      <t>トウ</t>
    </rPh>
    <rPh sb="8" eb="10">
      <t>レンケイ</t>
    </rPh>
    <phoneticPr fontId="2"/>
  </si>
  <si>
    <t>定量目標の設定根拠
※計算方法等を記載願います。</t>
    <rPh sb="0" eb="2">
      <t>テイリョウ</t>
    </rPh>
    <rPh sb="2" eb="4">
      <t>モクヒョウ</t>
    </rPh>
    <rPh sb="5" eb="7">
      <t>セッテイ</t>
    </rPh>
    <rPh sb="7" eb="9">
      <t>コンキョ</t>
    </rPh>
    <rPh sb="11" eb="15">
      <t>ケイサンホウホウ</t>
    </rPh>
    <rPh sb="15" eb="16">
      <t>ナド</t>
    </rPh>
    <rPh sb="17" eb="19">
      <t>キサイ</t>
    </rPh>
    <rPh sb="19" eb="20">
      <t>ネガ</t>
    </rPh>
    <phoneticPr fontId="2"/>
  </si>
  <si>
    <t>九州（叉は自地域）における対象市場の分析、事業計画</t>
    <rPh sb="0" eb="2">
      <t>キュウシュウ</t>
    </rPh>
    <rPh sb="3" eb="4">
      <t>マタ</t>
    </rPh>
    <rPh sb="5" eb="6">
      <t>ジ</t>
    </rPh>
    <rPh sb="6" eb="8">
      <t>チイキ</t>
    </rPh>
    <rPh sb="13" eb="15">
      <t>タイショウ</t>
    </rPh>
    <rPh sb="15" eb="17">
      <t>シジョウ</t>
    </rPh>
    <rPh sb="18" eb="20">
      <t>ブンセキ</t>
    </rPh>
    <rPh sb="21" eb="23">
      <t>ジギョウ</t>
    </rPh>
    <rPh sb="23" eb="25">
      <t>ケイカク</t>
    </rPh>
    <phoneticPr fontId="2"/>
  </si>
  <si>
    <t>事業実施要件
（地域の観光資源）
※いずれか１つは必ず記載して下さい</t>
    <rPh sb="0" eb="2">
      <t>ジギョウ</t>
    </rPh>
    <rPh sb="2" eb="4">
      <t>ジッシ</t>
    </rPh>
    <rPh sb="4" eb="6">
      <t>ヨウケン</t>
    </rPh>
    <rPh sb="8" eb="10">
      <t>チイキ</t>
    </rPh>
    <rPh sb="11" eb="13">
      <t>カンコウ</t>
    </rPh>
    <rPh sb="13" eb="15">
      <t>シゲン</t>
    </rPh>
    <rPh sb="25" eb="26">
      <t>カナラ</t>
    </rPh>
    <rPh sb="27" eb="29">
      <t>キサイ</t>
    </rPh>
    <rPh sb="31" eb="32">
      <t>クダ</t>
    </rPh>
    <phoneticPr fontId="2"/>
  </si>
  <si>
    <t>香港市場におけるFIT向けレール&amp;ドライブ情報発信事業</t>
    <phoneticPr fontId="2"/>
  </si>
  <si>
    <t>１．〇〇県　□□部　□□課【代表】
２．××県△△市　〇〇局　〇〇課
３．株式会社♢♢交通　〇〇本部　〇〇課【アドバイザー】</t>
    <phoneticPr fontId="2"/>
  </si>
  <si>
    <t>１．〇〇県観光連盟　
２．△△市</t>
    <phoneticPr fontId="2"/>
  </si>
  <si>
    <t>・旅行者が旅行情報を収集する１１月にWeb上でイメージ広告を実施する。広告期間は1ヶ月を想定。インフルエンサーの発信記事へのリンクを貼る・翌月に発行される雑誌の特集ページの告知等を通じ、招請した雑誌社及びインフルエンサーは相互に連携させ効果的に情報を拡散させることを想定。</t>
    <phoneticPr fontId="2"/>
  </si>
  <si>
    <t>９月に旅行関係の雑誌社２社（○○社・〇〇社等）、香港人インフルエンサー１名を招請。招請は、雑誌社とインフルエンサー同一行程で行う。4泊5日程度を想定。</t>
    <phoneticPr fontId="2"/>
  </si>
  <si>
    <t>WEB</t>
    <phoneticPr fontId="2"/>
  </si>
  <si>
    <t>1ヶ月</t>
    <rPh sb="0" eb="3">
      <t>イッカゲツ</t>
    </rPh>
    <phoneticPr fontId="2"/>
  </si>
  <si>
    <t>・招請した雑誌社の発信力に期待が持てると判断した場合には、事業終了後も提案者側から招請雑誌社に対して必要に応じて連絡を取り、今後は九州7県を巻き込みながら、九州特集ページを作成してもらうよう、働きかける予定。
・Web広告の効果分析を行い、翌年度以降の〇〇県単独で行う広告事業実施の際に役立てる予定。
・｢〇〇｣というテーマが香港のターゲット層に訴求できるものであったか否か、雑誌社・インフルエンサーの招請という手段が効果的であったか分析し、効果的であったと判断した場合には、来年度以降も｢〇〇｣というテーマに合った観光素材を磨き上げると共に、プロモーション手法を変更しながら継続的に地方連携事業の枠組みを用いて事業を実施する。</t>
    <phoneticPr fontId="2"/>
  </si>
  <si>
    <t>ターゲット
※理由も記載願います。</t>
    <rPh sb="7" eb="9">
      <t>リユウ</t>
    </rPh>
    <rPh sb="10" eb="12">
      <t>キサイ</t>
    </rPh>
    <rPh sb="12" eb="13">
      <t>ネガ</t>
    </rPh>
    <phoneticPr fontId="2"/>
  </si>
  <si>
    <t>PR・訴求テーマ
※理由も記載願います。</t>
    <rPh sb="3" eb="5">
      <t>ソキュウ</t>
    </rPh>
    <phoneticPr fontId="2"/>
  </si>
  <si>
    <t>●●関連地としての◇◇地区の認知度向上。○○○人の送客。</t>
    <phoneticPr fontId="2"/>
  </si>
  <si>
    <t>20ｰ40代の男女には、●●が人気があることから、20ｰ40代の男女の個人旅行層をターゲットとする。</t>
    <rPh sb="35" eb="37">
      <t>コジン</t>
    </rPh>
    <rPh sb="37" eb="39">
      <t>リョコウ</t>
    </rPh>
    <rPh sb="39" eb="40">
      <t>ソウ</t>
    </rPh>
    <phoneticPr fontId="2"/>
  </si>
  <si>
    <t>△△という理由で、香港人観光客に対して、自然・文化・食・交通は訴求力があると考える。</t>
    <phoneticPr fontId="2"/>
  </si>
  <si>
    <t>　ＬＣＣを中心とした国際航空定期便の就航増加により、香港から九州への入国者数は、2018年に前年比＋○○％の●●●●人と引き続き大幅な伸びを示しているが、〇〇県への香港人延べ宿泊者数は年間で約□□名程度と九州の外国人延べ宿泊者に占める香港の割合は12％程度だが、本事業のPR地区の外国人延べ宿泊者に占める香港人の割合は７%程度となっており、香港における当該地区の認知度は九州他地域に比べ低い状況となっている。今後も伸びが期待される香港市場からの誘客を促進するためには、他市場と比較して多いＦＩＴリピーター層の取り込みが重要となってくる。香港では、△△が人気であり、情報収集として、活字文化が未だ根強く、訪日旅行前に役立った旅行情報源として旅行ガイドブックが上位に上がっている。また、個人旅行が目立ち、ブログ等でも情報収集を行っている。○○県には●●につながる観光地、××県△△市では●●に関連した体験もの・食が楽しめ、これらに加え、観光列車やレンタカーを中心とした二次交通情報等詳細かつ新鮮な情報等を旅行ガイドブックやインフルエンサーのブログで提供することにより、旅行意欲の醸成を図ることにより、香港からの誘客増を図る</t>
    <rPh sb="276" eb="278">
      <t>ニンキ</t>
    </rPh>
    <rPh sb="448" eb="449">
      <t>ナド</t>
    </rPh>
    <rPh sb="450" eb="452">
      <t>リョコウ</t>
    </rPh>
    <phoneticPr fontId="2"/>
  </si>
  <si>
    <t>期待される効果</t>
    <rPh sb="0" eb="2">
      <t>キタイ</t>
    </rPh>
    <rPh sb="5" eb="7">
      <t>コウカ</t>
    </rPh>
    <phoneticPr fontId="2"/>
  </si>
  <si>
    <t>個別事業区分</t>
    <rPh sb="0" eb="4">
      <t>コベツジギョウ</t>
    </rPh>
    <rPh sb="4" eb="6">
      <t>クブン</t>
    </rPh>
    <phoneticPr fontId="2"/>
  </si>
  <si>
    <t>本年度事業を今後どのように生かすか、中長期計画を記載。</t>
    <rPh sb="0" eb="3">
      <t>ホンネンド</t>
    </rPh>
    <rPh sb="3" eb="5">
      <t>ジギョウ</t>
    </rPh>
    <rPh sb="6" eb="8">
      <t>コンゴ</t>
    </rPh>
    <rPh sb="13" eb="14">
      <t>イ</t>
    </rPh>
    <rPh sb="18" eb="21">
      <t>チュウチョウキ</t>
    </rPh>
    <rPh sb="21" eb="23">
      <t>ケイカク</t>
    </rPh>
    <rPh sb="24" eb="26">
      <t>キサイ</t>
    </rPh>
    <phoneticPr fontId="2"/>
  </si>
  <si>
    <t>7つの重点事業のうち、該当するものに〇を記載。</t>
    <rPh sb="3" eb="5">
      <t>ジュウテン</t>
    </rPh>
    <rPh sb="5" eb="7">
      <t>ジギョウ</t>
    </rPh>
    <rPh sb="11" eb="13">
      <t>ガイトウ</t>
    </rPh>
    <rPh sb="20" eb="22">
      <t>キサイ</t>
    </rPh>
    <phoneticPr fontId="2"/>
  </si>
  <si>
    <t>7つの重点事業のうち、いずれか１つ以上の項目に該当する事業としてください。</t>
    <phoneticPr fontId="2"/>
  </si>
  <si>
    <t>継続事業の場合、過年度実施した事業との違いについて記載。
※過年度は純広告による認知度向上事業であったため、今年度は誘客促進に向けた旅行会社招請を実施する等</t>
    <rPh sb="0" eb="2">
      <t>ケイゾク</t>
    </rPh>
    <rPh sb="2" eb="4">
      <t>ジギョウ</t>
    </rPh>
    <rPh sb="5" eb="7">
      <t>バアイ</t>
    </rPh>
    <rPh sb="8" eb="11">
      <t>カネンド</t>
    </rPh>
    <rPh sb="11" eb="13">
      <t>ジッシ</t>
    </rPh>
    <rPh sb="15" eb="17">
      <t>ジギョウ</t>
    </rPh>
    <rPh sb="19" eb="20">
      <t>チガ</t>
    </rPh>
    <rPh sb="25" eb="27">
      <t>キサイ</t>
    </rPh>
    <rPh sb="30" eb="33">
      <t>カネンド</t>
    </rPh>
    <rPh sb="34" eb="35">
      <t>ジュン</t>
    </rPh>
    <rPh sb="35" eb="37">
      <t>コウコク</t>
    </rPh>
    <rPh sb="40" eb="43">
      <t>ニンチド</t>
    </rPh>
    <rPh sb="43" eb="45">
      <t>コウジョウ</t>
    </rPh>
    <rPh sb="45" eb="47">
      <t>ジギョウ</t>
    </rPh>
    <rPh sb="54" eb="57">
      <t>コンネンド</t>
    </rPh>
    <rPh sb="58" eb="60">
      <t>ユウキャク</t>
    </rPh>
    <rPh sb="60" eb="62">
      <t>ソクシン</t>
    </rPh>
    <rPh sb="63" eb="64">
      <t>ム</t>
    </rPh>
    <rPh sb="66" eb="68">
      <t>リョコウ</t>
    </rPh>
    <rPh sb="68" eb="70">
      <t>カイシャ</t>
    </rPh>
    <rPh sb="70" eb="72">
      <t>ショウセイ</t>
    </rPh>
    <rPh sb="73" eb="75">
      <t>ジッシ</t>
    </rPh>
    <rPh sb="77" eb="78">
      <t>ナド</t>
    </rPh>
    <phoneticPr fontId="2"/>
  </si>
  <si>
    <t>本事業実施により、どのような効果を記載するか具体的に記載。</t>
    <rPh sb="0" eb="1">
      <t>ホン</t>
    </rPh>
    <rPh sb="1" eb="3">
      <t>ジギョウ</t>
    </rPh>
    <rPh sb="3" eb="5">
      <t>ジッシ</t>
    </rPh>
    <rPh sb="14" eb="16">
      <t>コウカ</t>
    </rPh>
    <rPh sb="17" eb="19">
      <t>キサイ</t>
    </rPh>
    <rPh sb="22" eb="25">
      <t>グタイテキ</t>
    </rPh>
    <rPh sb="26" eb="28">
      <t>キサイ</t>
    </rPh>
    <phoneticPr fontId="2"/>
  </si>
  <si>
    <t>本事業で実施を計画している個別事業の詳細を記載。</t>
    <rPh sb="0" eb="1">
      <t>ホン</t>
    </rPh>
    <rPh sb="1" eb="3">
      <t>ジギョウ</t>
    </rPh>
    <rPh sb="4" eb="6">
      <t>ジッシ</t>
    </rPh>
    <rPh sb="7" eb="9">
      <t>ケイカク</t>
    </rPh>
    <rPh sb="13" eb="15">
      <t>コベツ</t>
    </rPh>
    <rPh sb="15" eb="17">
      <t>ジギョウ</t>
    </rPh>
    <rPh sb="18" eb="20">
      <t>ショウサイ</t>
    </rPh>
    <rPh sb="21" eb="23">
      <t>キサイ</t>
    </rPh>
    <phoneticPr fontId="2"/>
  </si>
  <si>
    <t>誘客をめざすシーズン
※理由も記載願います。</t>
    <rPh sb="0" eb="2">
      <t>ユウキャク</t>
    </rPh>
    <phoneticPr fontId="2"/>
  </si>
  <si>
    <t>個別事業の定量成果目標
※表示される全ての項目を記載願います。</t>
    <rPh sb="0" eb="2">
      <t>コベツ</t>
    </rPh>
    <rPh sb="2" eb="4">
      <t>ジギョウ</t>
    </rPh>
    <rPh sb="13" eb="15">
      <t>ヒョウジ</t>
    </rPh>
    <rPh sb="18" eb="19">
      <t>スベ</t>
    </rPh>
    <rPh sb="21" eb="23">
      <t>コウモク</t>
    </rPh>
    <rPh sb="24" eb="26">
      <t>キサイ</t>
    </rPh>
    <rPh sb="26" eb="27">
      <t>ネガ</t>
    </rPh>
    <phoneticPr fontId="2"/>
  </si>
  <si>
    <t>４要件のうち、該当する観光資源の具体名を記載。</t>
    <rPh sb="1" eb="3">
      <t>ヨウケン</t>
    </rPh>
    <rPh sb="7" eb="9">
      <t>ガイトウ</t>
    </rPh>
    <rPh sb="11" eb="13">
      <t>カンコウ</t>
    </rPh>
    <rPh sb="13" eb="15">
      <t>シゲン</t>
    </rPh>
    <rPh sb="16" eb="19">
      <t>グタイメイ</t>
    </rPh>
    <rPh sb="20" eb="22">
      <t>キサイ</t>
    </rPh>
    <phoneticPr fontId="2"/>
  </si>
  <si>
    <t>個別事業の定量成果目標</t>
    <rPh sb="0" eb="2">
      <t>コベツ</t>
    </rPh>
    <rPh sb="2" eb="4">
      <t>ジギョウ</t>
    </rPh>
    <rPh sb="5" eb="7">
      <t>テイリョウ</t>
    </rPh>
    <rPh sb="7" eb="9">
      <t>セイカ</t>
    </rPh>
    <rPh sb="9" eb="11">
      <t>モクヒョウ</t>
    </rPh>
    <phoneticPr fontId="2"/>
  </si>
  <si>
    <t>個別事業区分ごとの目標を記載。</t>
    <rPh sb="0" eb="2">
      <t>コベツ</t>
    </rPh>
    <rPh sb="2" eb="4">
      <t>ジギョウ</t>
    </rPh>
    <rPh sb="4" eb="6">
      <t>クブン</t>
    </rPh>
    <rPh sb="9" eb="11">
      <t>モクヒョウ</t>
    </rPh>
    <rPh sb="12" eb="14">
      <t>キサイ</t>
    </rPh>
    <phoneticPr fontId="2"/>
  </si>
  <si>
    <t>過年度事業との違い
※継続事業のみ記載</t>
    <rPh sb="0" eb="3">
      <t>カネンド</t>
    </rPh>
    <rPh sb="7" eb="8">
      <t>チガ</t>
    </rPh>
    <rPh sb="11" eb="13">
      <t>ケイゾク</t>
    </rPh>
    <rPh sb="13" eb="15">
      <t>ジギョウ</t>
    </rPh>
    <rPh sb="17" eb="19">
      <t>キサイ</t>
    </rPh>
    <phoneticPr fontId="2"/>
  </si>
  <si>
    <t>過年度事業の違い</t>
    <rPh sb="0" eb="3">
      <t>カネンド</t>
    </rPh>
    <rPh sb="3" eb="5">
      <t>ジギョウ</t>
    </rPh>
    <rPh sb="6" eb="7">
      <t>チガ</t>
    </rPh>
    <phoneticPr fontId="2"/>
  </si>
  <si>
    <t>令和3年版観光白書第Ⅳ部に記載のコンテンツ</t>
    <phoneticPr fontId="2"/>
  </si>
  <si>
    <t>令和3年版観光白書第Ⅳ部に記載のコンテンツ</t>
    <phoneticPr fontId="2"/>
  </si>
  <si>
    <t>2年</t>
    <rPh sb="1" eb="2">
      <t>ネン</t>
    </rPh>
    <phoneticPr fontId="2"/>
  </si>
  <si>
    <t>1年目では、純広告を実施したため２年目では、ＢｔｏＣセミナーを実施し情報拡散をさらに図る。</t>
    <rPh sb="1" eb="3">
      <t>ネンメ</t>
    </rPh>
    <rPh sb="6" eb="9">
      <t>ジュンコウコク</t>
    </rPh>
    <rPh sb="10" eb="12">
      <t>ジッシ</t>
    </rPh>
    <rPh sb="17" eb="19">
      <t>ネンメ</t>
    </rPh>
    <rPh sb="31" eb="33">
      <t>ジッシ</t>
    </rPh>
    <rPh sb="34" eb="36">
      <t>ジョウホウ</t>
    </rPh>
    <rPh sb="36" eb="38">
      <t>カクサン</t>
    </rPh>
    <rPh sb="42" eb="43">
      <t>ハカ</t>
    </rPh>
    <phoneticPr fontId="2"/>
  </si>
  <si>
    <t>メディア招請：
発行部数15万部程度の雑誌社2社に記事を掲載するため、媒体接触者数15万人×2＝30万人。
SNSのフォロワー数20万人以上のインフルエンサーを1名招請するため、媒体接触者数　20万（SNSフォロワー数）×3（発信回数）×4％（エンゲージメント率）＝2.4万人
公告費用換算額については、雑誌社（月発行部数10万部以上）1記事広告掲載費費用10万×2本＝20万
　　　　　　　　　　　　　　　　　　　インフルエンサー（フォロワー数20万人以上）SNS投稿広告費用10万×3本＝30万
純広告：媒体接触者数については、月間UU数50万人以上のWebサイトに1ヶ月間広告掲載をするため、50万（月間UU数）×5％（閲覧率）＝2.5万人
　　　　　　　　　　　　　　　　　　　　　　　クリック数については、50万PV×5％（クリック率）＝25,000
※市場や年によって、変動するため上記の数値については一例である。</t>
    <rPh sb="94" eb="95">
      <t>スウ</t>
    </rPh>
    <rPh sb="108" eb="109">
      <t>スウ</t>
    </rPh>
    <rPh sb="113" eb="115">
      <t>ハッシン</t>
    </rPh>
    <rPh sb="115" eb="117">
      <t>カイスウ</t>
    </rPh>
    <rPh sb="130" eb="131">
      <t>リツ</t>
    </rPh>
    <rPh sb="136" eb="138">
      <t>マンニン</t>
    </rPh>
    <rPh sb="139" eb="146">
      <t>コウコクヒヨウカンサンガク</t>
    </rPh>
    <rPh sb="152" eb="155">
      <t>ザッシシャ</t>
    </rPh>
    <rPh sb="156" eb="157">
      <t>ツキ</t>
    </rPh>
    <rPh sb="157" eb="159">
      <t>ハッコウ</t>
    </rPh>
    <rPh sb="159" eb="161">
      <t>ブスウ</t>
    </rPh>
    <rPh sb="165" eb="167">
      <t>イジョウ</t>
    </rPh>
    <rPh sb="169" eb="171">
      <t>キジ</t>
    </rPh>
    <rPh sb="171" eb="173">
      <t>コウコク</t>
    </rPh>
    <rPh sb="173" eb="175">
      <t>ケイサイ</t>
    </rPh>
    <rPh sb="175" eb="176">
      <t>ヒ</t>
    </rPh>
    <rPh sb="176" eb="178">
      <t>ヒヨウ</t>
    </rPh>
    <rPh sb="180" eb="181">
      <t>マン</t>
    </rPh>
    <rPh sb="183" eb="184">
      <t>ホン</t>
    </rPh>
    <rPh sb="187" eb="188">
      <t>マン</t>
    </rPh>
    <rPh sb="222" eb="223">
      <t>スウ</t>
    </rPh>
    <rPh sb="225" eb="226">
      <t>マン</t>
    </rPh>
    <rPh sb="226" eb="227">
      <t>ニン</t>
    </rPh>
    <rPh sb="227" eb="229">
      <t>イジョウ</t>
    </rPh>
    <rPh sb="233" eb="235">
      <t>トウコウ</t>
    </rPh>
    <rPh sb="235" eb="237">
      <t>コウコク</t>
    </rPh>
    <rPh sb="237" eb="239">
      <t>ヒヨウ</t>
    </rPh>
    <rPh sb="241" eb="242">
      <t>マン</t>
    </rPh>
    <rPh sb="244" eb="245">
      <t>ホン</t>
    </rPh>
    <rPh sb="248" eb="249">
      <t>マン</t>
    </rPh>
    <rPh sb="301" eb="302">
      <t>マン</t>
    </rPh>
    <rPh sb="303" eb="305">
      <t>ゲッカン</t>
    </rPh>
    <rPh sb="307" eb="308">
      <t>スウ</t>
    </rPh>
    <rPh sb="313" eb="315">
      <t>エツラン</t>
    </rPh>
    <rPh sb="315" eb="316">
      <t>リツ</t>
    </rPh>
    <rPh sb="321" eb="322">
      <t>マン</t>
    </rPh>
    <rPh sb="322" eb="323">
      <t>ニン</t>
    </rPh>
    <rPh sb="371" eb="372">
      <t>リツ</t>
    </rPh>
    <rPh sb="382" eb="384">
      <t>シジョウ</t>
    </rPh>
    <rPh sb="385" eb="386">
      <t>トシ</t>
    </rPh>
    <rPh sb="391" eb="393">
      <t>ヘンドウ</t>
    </rPh>
    <rPh sb="397" eb="399">
      <t>ジョウキ</t>
    </rPh>
    <rPh sb="400" eb="402">
      <t>スウチ</t>
    </rPh>
    <rPh sb="407" eb="409">
      <t>イチレイ</t>
    </rPh>
    <phoneticPr fontId="2"/>
  </si>
  <si>
    <t>11/8（月）</t>
    <rPh sb="5" eb="6">
      <t>ゲツ</t>
    </rPh>
    <phoneticPr fontId="2"/>
  </si>
  <si>
    <t>ヒアリング参加予定者名、所属：</t>
    <phoneticPr fontId="2"/>
  </si>
  <si>
    <t>11/15（月）</t>
    <rPh sb="6" eb="7">
      <t>ゲツ</t>
    </rPh>
    <phoneticPr fontId="2"/>
  </si>
  <si>
    <t>11/9（火）</t>
    <rPh sb="5" eb="6">
      <t>カ</t>
    </rPh>
    <phoneticPr fontId="2"/>
  </si>
  <si>
    <t>広告費用換算額（千円）</t>
    <rPh sb="0" eb="2">
      <t>コウコク</t>
    </rPh>
    <rPh sb="2" eb="4">
      <t>ヒヨウ</t>
    </rPh>
    <rPh sb="4" eb="6">
      <t>カンサン</t>
    </rPh>
    <rPh sb="6" eb="7">
      <t>ガク</t>
    </rPh>
    <rPh sb="8" eb="9">
      <t>セン</t>
    </rPh>
    <rPh sb="9" eb="10">
      <t>エン</t>
    </rPh>
    <phoneticPr fontId="2"/>
  </si>
  <si>
    <t>参加人数</t>
    <rPh sb="0" eb="2">
      <t>サンカ</t>
    </rPh>
    <rPh sb="2" eb="4">
      <t>ニンズウ</t>
    </rPh>
    <phoneticPr fontId="2"/>
  </si>
  <si>
    <t>新規・追加・制作・更新したページ数</t>
    <rPh sb="0" eb="2">
      <t>シンキ</t>
    </rPh>
    <rPh sb="3" eb="5">
      <t>ツイカ</t>
    </rPh>
    <rPh sb="6" eb="8">
      <t>セイサク</t>
    </rPh>
    <rPh sb="9" eb="11">
      <t>コウシン</t>
    </rPh>
    <rPh sb="16" eb="17">
      <t>スウ</t>
    </rPh>
    <phoneticPr fontId="2"/>
  </si>
  <si>
    <t>コンテンツ数・サイト数</t>
    <rPh sb="5" eb="6">
      <t>スウ</t>
    </rPh>
    <rPh sb="10" eb="11">
      <t>スウ</t>
    </rPh>
    <phoneticPr fontId="2"/>
  </si>
  <si>
    <t>ページビュー数</t>
    <rPh sb="6" eb="7">
      <t>スウ</t>
    </rPh>
    <phoneticPr fontId="2"/>
  </si>
  <si>
    <t>動画再生回数</t>
    <rPh sb="0" eb="2">
      <t>ドウガ</t>
    </rPh>
    <rPh sb="2" eb="4">
      <t>サイセイ</t>
    </rPh>
    <rPh sb="4" eb="6">
      <t>カイスウ</t>
    </rPh>
    <phoneticPr fontId="2"/>
  </si>
  <si>
    <t>１クリックあたり経費</t>
    <rPh sb="8" eb="10">
      <t>ケイヒ</t>
    </rPh>
    <phoneticPr fontId="2"/>
  </si>
  <si>
    <t>部数（印刷物）</t>
    <rPh sb="0" eb="2">
      <t>ブスウ</t>
    </rPh>
    <rPh sb="3" eb="6">
      <t>インサツブツ</t>
    </rPh>
    <phoneticPr fontId="2"/>
  </si>
  <si>
    <t>枚数（画像）</t>
    <rPh sb="0" eb="2">
      <t>マイスウ</t>
    </rPh>
    <rPh sb="3" eb="5">
      <t>ガゾウ</t>
    </rPh>
    <phoneticPr fontId="2"/>
  </si>
  <si>
    <t>本数（映像）</t>
    <rPh sb="0" eb="2">
      <t>ホンスウ</t>
    </rPh>
    <rPh sb="3" eb="5">
      <t>エイゾウ</t>
    </rPh>
    <phoneticPr fontId="2"/>
  </si>
  <si>
    <t>一部あたりの制作・追加経費</t>
    <rPh sb="0" eb="2">
      <t>イチブ</t>
    </rPh>
    <rPh sb="6" eb="8">
      <t>セイサク</t>
    </rPh>
    <rPh sb="9" eb="11">
      <t>ツイカ</t>
    </rPh>
    <rPh sb="11" eb="13">
      <t>ケイヒ</t>
    </rPh>
    <phoneticPr fontId="2"/>
  </si>
  <si>
    <t>配布放映期間（時間・日数）</t>
    <rPh sb="0" eb="2">
      <t>ハイフ</t>
    </rPh>
    <rPh sb="2" eb="4">
      <t>ホウエイ</t>
    </rPh>
    <rPh sb="4" eb="6">
      <t>キカン</t>
    </rPh>
    <rPh sb="7" eb="9">
      <t>ジカン</t>
    </rPh>
    <rPh sb="10" eb="12">
      <t>ニッスウ</t>
    </rPh>
    <phoneticPr fontId="2"/>
  </si>
  <si>
    <t>言語数</t>
    <rPh sb="0" eb="1">
      <t>ゲン</t>
    </rPh>
    <rPh sb="1" eb="3">
      <t>ゴスウ</t>
    </rPh>
    <phoneticPr fontId="2"/>
  </si>
  <si>
    <t>⑦のうち、(ⅰ)アウトドアを訴求するもの</t>
    <rPh sb="14" eb="16">
      <t>ソキュウ</t>
    </rPh>
    <phoneticPr fontId="2"/>
  </si>
  <si>
    <t>⑦のうち、(ⅱ)サステナブルツーリズムを訴求するもの</t>
    <rPh sb="20" eb="22">
      <t>ソキュウ</t>
    </rPh>
    <phoneticPr fontId="2"/>
  </si>
  <si>
    <t>③富裕旅行者層や長期滞在者誘客</t>
    <rPh sb="1" eb="3">
      <t>フユウ</t>
    </rPh>
    <rPh sb="3" eb="6">
      <t>リョコウシャ</t>
    </rPh>
    <rPh sb="6" eb="7">
      <t>ソウ</t>
    </rPh>
    <rPh sb="7" eb="8">
      <t>コウソウ</t>
    </rPh>
    <rPh sb="8" eb="10">
      <t>チョウキ</t>
    </rPh>
    <rPh sb="10" eb="13">
      <t>タイザイシャ</t>
    </rPh>
    <rPh sb="13" eb="15">
      <t>ユウキャク</t>
    </rPh>
    <phoneticPr fontId="2"/>
  </si>
  <si>
    <t>⑤航空便・クルーズ船の新規路線誘致・路線回復等に資するもの</t>
    <rPh sb="1" eb="4">
      <t>コウクウビン</t>
    </rPh>
    <rPh sb="9" eb="10">
      <t>セン</t>
    </rPh>
    <rPh sb="11" eb="13">
      <t>シンキ</t>
    </rPh>
    <rPh sb="13" eb="15">
      <t>ロセン</t>
    </rPh>
    <rPh sb="15" eb="17">
      <t>ユウチ</t>
    </rPh>
    <rPh sb="18" eb="20">
      <t>ロセン</t>
    </rPh>
    <rPh sb="20" eb="22">
      <t>カイフク</t>
    </rPh>
    <rPh sb="22" eb="23">
      <t>トウ</t>
    </rPh>
    <rPh sb="24" eb="25">
      <t>シ</t>
    </rPh>
    <phoneticPr fontId="2"/>
  </si>
  <si>
    <t>⑦コロナ後の旅行トレンドに対応した誘客</t>
    <rPh sb="4" eb="5">
      <t>ゴ</t>
    </rPh>
    <rPh sb="6" eb="8">
      <t>リョコウ</t>
    </rPh>
    <rPh sb="13" eb="15">
      <t>タイオウ</t>
    </rPh>
    <rPh sb="17" eb="19">
      <t>ユウキャク</t>
    </rPh>
    <phoneticPr fontId="2"/>
  </si>
  <si>
    <t>事業の目的・概要・
事業戦略
※九州（又は自地域）における対象市場のマーケット分析・訪日旅行の現状等、具体的に記載願います。</t>
    <rPh sb="0" eb="2">
      <t>ジギョウ</t>
    </rPh>
    <rPh sb="3" eb="5">
      <t>モクテキ</t>
    </rPh>
    <rPh sb="6" eb="8">
      <t>ガイヨウ</t>
    </rPh>
    <rPh sb="10" eb="12">
      <t>ジギョウ</t>
    </rPh>
    <rPh sb="12" eb="14">
      <t>センリャク</t>
    </rPh>
    <rPh sb="49" eb="50">
      <t>ナド</t>
    </rPh>
    <rPh sb="51" eb="54">
      <t>グタイテキ</t>
    </rPh>
    <rPh sb="55" eb="57">
      <t>キサイ</t>
    </rPh>
    <rPh sb="57" eb="58">
      <t>ネガ</t>
    </rPh>
    <phoneticPr fontId="2"/>
  </si>
  <si>
    <t>●海外の旅行会社等の関係者を国内に招請し、ツアー等造成・販売による送客を支援する事業。原則として、国内観光地の視察を伴う。
●教育旅行に関連した教育機関関係者の招請を含む。</t>
    <rPh sb="1" eb="3">
      <t>カイガイ</t>
    </rPh>
    <rPh sb="4" eb="6">
      <t>リョコウ</t>
    </rPh>
    <rPh sb="6" eb="8">
      <t>ガイシャ</t>
    </rPh>
    <rPh sb="8" eb="9">
      <t>トウ</t>
    </rPh>
    <rPh sb="10" eb="13">
      <t>カンケイシャ</t>
    </rPh>
    <rPh sb="14" eb="16">
      <t>コクナイ</t>
    </rPh>
    <rPh sb="17" eb="19">
      <t>ショウセイ</t>
    </rPh>
    <rPh sb="24" eb="25">
      <t>トウ</t>
    </rPh>
    <rPh sb="25" eb="27">
      <t>ゾウセイ</t>
    </rPh>
    <rPh sb="28" eb="30">
      <t>ハンバイ</t>
    </rPh>
    <rPh sb="33" eb="34">
      <t>ソウ</t>
    </rPh>
    <rPh sb="34" eb="35">
      <t>キャク</t>
    </rPh>
    <rPh sb="36" eb="38">
      <t>シエン</t>
    </rPh>
    <rPh sb="40" eb="42">
      <t>ジギョウ</t>
    </rPh>
    <rPh sb="43" eb="45">
      <t>ゲンソク</t>
    </rPh>
    <rPh sb="49" eb="51">
      <t>コクナイ</t>
    </rPh>
    <rPh sb="51" eb="54">
      <t>カンコウチ</t>
    </rPh>
    <rPh sb="55" eb="57">
      <t>シサツ</t>
    </rPh>
    <rPh sb="58" eb="59">
      <t>トモナ</t>
    </rPh>
    <rPh sb="63" eb="65">
      <t>キョウイク</t>
    </rPh>
    <rPh sb="65" eb="67">
      <t>リョコウ</t>
    </rPh>
    <rPh sb="68" eb="70">
      <t>カンレン</t>
    </rPh>
    <rPh sb="72" eb="74">
      <t>キョウイク</t>
    </rPh>
    <rPh sb="74" eb="76">
      <t>キカン</t>
    </rPh>
    <rPh sb="76" eb="79">
      <t>カンケイシャ</t>
    </rPh>
    <rPh sb="80" eb="82">
      <t>ショウセイ</t>
    </rPh>
    <rPh sb="83" eb="84">
      <t>フク</t>
    </rPh>
    <phoneticPr fontId="2"/>
  </si>
  <si>
    <t>●対象市場の旅行会社等の関係者（教育機関関係者を含む）を招集した商談会を対象市場で開催し、ツアー等造成・販売による送客を支援する事業。
（注）日本国内で行う商談会の場合は、「トラベルマート」を選択</t>
    <rPh sb="1" eb="3">
      <t>タイショウ</t>
    </rPh>
    <rPh sb="3" eb="5">
      <t>シジョウ</t>
    </rPh>
    <rPh sb="6" eb="8">
      <t>リョコウ</t>
    </rPh>
    <rPh sb="8" eb="11">
      <t>ガイシャナド</t>
    </rPh>
    <rPh sb="12" eb="14">
      <t>カンケイ</t>
    </rPh>
    <rPh sb="14" eb="15">
      <t>シャ</t>
    </rPh>
    <rPh sb="16" eb="18">
      <t>キョウイク</t>
    </rPh>
    <rPh sb="18" eb="20">
      <t>キカン</t>
    </rPh>
    <rPh sb="20" eb="23">
      <t>カンケイシャ</t>
    </rPh>
    <rPh sb="24" eb="25">
      <t>フク</t>
    </rPh>
    <rPh sb="28" eb="30">
      <t>ショウシュウ</t>
    </rPh>
    <rPh sb="32" eb="35">
      <t>ショウダンカイ</t>
    </rPh>
    <rPh sb="36" eb="38">
      <t>タイショウ</t>
    </rPh>
    <rPh sb="38" eb="40">
      <t>シジョウ</t>
    </rPh>
    <rPh sb="41" eb="43">
      <t>カイサイ</t>
    </rPh>
    <rPh sb="48" eb="49">
      <t>トウ</t>
    </rPh>
    <rPh sb="49" eb="51">
      <t>ゾウセイ</t>
    </rPh>
    <rPh sb="52" eb="54">
      <t>ハンバイ</t>
    </rPh>
    <rPh sb="57" eb="58">
      <t>ソウ</t>
    </rPh>
    <rPh sb="58" eb="59">
      <t>キャク</t>
    </rPh>
    <rPh sb="60" eb="62">
      <t>シエン</t>
    </rPh>
    <rPh sb="64" eb="66">
      <t>ジギョウ</t>
    </rPh>
    <rPh sb="71" eb="73">
      <t>ニホン</t>
    </rPh>
    <rPh sb="73" eb="75">
      <t>コクナイ</t>
    </rPh>
    <rPh sb="76" eb="77">
      <t>オコナ</t>
    </rPh>
    <rPh sb="78" eb="81">
      <t>ショウダンカイ</t>
    </rPh>
    <rPh sb="82" eb="84">
      <t>バアイ</t>
    </rPh>
    <rPh sb="96" eb="98">
      <t>センタク</t>
    </rPh>
    <phoneticPr fontId="2"/>
  </si>
  <si>
    <t>●訪日ツアーの造成と訪日外国人旅行の拡大を図るために、海外の訪日旅行取扱旅行会社の責任者等を招請し、国内観光関係自治体や企業との商談会を日本国内で主催共催する事業。
（VJTM、東アジア・東南アジア商談会、ラグジュアリーショーケース等）</t>
    <rPh sb="1" eb="3">
      <t>ホウニチ</t>
    </rPh>
    <rPh sb="7" eb="9">
      <t>ゾウセイ</t>
    </rPh>
    <rPh sb="10" eb="12">
      <t>ホウニチ</t>
    </rPh>
    <rPh sb="12" eb="15">
      <t>ガイコクジン</t>
    </rPh>
    <rPh sb="15" eb="17">
      <t>リョコウ</t>
    </rPh>
    <rPh sb="18" eb="20">
      <t>カクダイ</t>
    </rPh>
    <rPh sb="21" eb="22">
      <t>ハカ</t>
    </rPh>
    <rPh sb="27" eb="29">
      <t>カイガイ</t>
    </rPh>
    <rPh sb="30" eb="32">
      <t>ホウニチ</t>
    </rPh>
    <rPh sb="32" eb="34">
      <t>リョコウ</t>
    </rPh>
    <rPh sb="34" eb="36">
      <t>トリアツカ</t>
    </rPh>
    <rPh sb="36" eb="38">
      <t>リョコウ</t>
    </rPh>
    <rPh sb="38" eb="40">
      <t>ガイシャ</t>
    </rPh>
    <rPh sb="41" eb="44">
      <t>セキニンシャ</t>
    </rPh>
    <rPh sb="44" eb="45">
      <t>トウ</t>
    </rPh>
    <rPh sb="46" eb="48">
      <t>ショウセイ</t>
    </rPh>
    <rPh sb="50" eb="52">
      <t>コクナイ</t>
    </rPh>
    <rPh sb="52" eb="54">
      <t>カンコウ</t>
    </rPh>
    <rPh sb="54" eb="56">
      <t>カンケイ</t>
    </rPh>
    <rPh sb="56" eb="59">
      <t>ジチタイ</t>
    </rPh>
    <rPh sb="60" eb="62">
      <t>キギョウ</t>
    </rPh>
    <rPh sb="64" eb="67">
      <t>ショウダンカイ</t>
    </rPh>
    <rPh sb="68" eb="70">
      <t>ニホン</t>
    </rPh>
    <rPh sb="70" eb="72">
      <t>コクナイ</t>
    </rPh>
    <rPh sb="73" eb="75">
      <t>シュサイ</t>
    </rPh>
    <rPh sb="75" eb="77">
      <t>キョウサイ</t>
    </rPh>
    <rPh sb="79" eb="81">
      <t>ジギョウ</t>
    </rPh>
    <rPh sb="89" eb="90">
      <t>ヒガシ</t>
    </rPh>
    <rPh sb="94" eb="96">
      <t>トウナン</t>
    </rPh>
    <rPh sb="99" eb="102">
      <t>ショウダンカイ</t>
    </rPh>
    <rPh sb="116" eb="117">
      <t>トウ</t>
    </rPh>
    <phoneticPr fontId="2"/>
  </si>
  <si>
    <t>●旅行会社や航空会社等と連携し、海外において特定のツアー商品や路線等の広告を行い、訪日外国人送客数増加を目的とする。
●航空会社等と費用分担して行う就航地PRなどの共同プロモーションやOTAとのタイアップ事業を含む。</t>
    <rPh sb="1" eb="3">
      <t>リョコウ</t>
    </rPh>
    <rPh sb="3" eb="5">
      <t>ガイシャ</t>
    </rPh>
    <rPh sb="6" eb="8">
      <t>コウクウ</t>
    </rPh>
    <rPh sb="8" eb="10">
      <t>カイシャ</t>
    </rPh>
    <rPh sb="10" eb="11">
      <t>トウ</t>
    </rPh>
    <rPh sb="12" eb="14">
      <t>レンケイ</t>
    </rPh>
    <rPh sb="16" eb="18">
      <t>カイガイ</t>
    </rPh>
    <rPh sb="22" eb="24">
      <t>トクテイ</t>
    </rPh>
    <rPh sb="28" eb="30">
      <t>ショウヒン</t>
    </rPh>
    <rPh sb="31" eb="33">
      <t>ロセン</t>
    </rPh>
    <rPh sb="33" eb="34">
      <t>トウ</t>
    </rPh>
    <rPh sb="35" eb="37">
      <t>コウコク</t>
    </rPh>
    <rPh sb="38" eb="39">
      <t>オコナ</t>
    </rPh>
    <rPh sb="41" eb="43">
      <t>ホウニチ</t>
    </rPh>
    <rPh sb="43" eb="46">
      <t>ガイコクジン</t>
    </rPh>
    <rPh sb="46" eb="49">
      <t>ソウキャクスウ</t>
    </rPh>
    <rPh sb="49" eb="51">
      <t>ゾウカ</t>
    </rPh>
    <rPh sb="52" eb="54">
      <t>モクテキ</t>
    </rPh>
    <rPh sb="60" eb="62">
      <t>コウクウ</t>
    </rPh>
    <rPh sb="62" eb="64">
      <t>ガイシャ</t>
    </rPh>
    <rPh sb="64" eb="65">
      <t>トウ</t>
    </rPh>
    <rPh sb="66" eb="68">
      <t>ヒヨウ</t>
    </rPh>
    <rPh sb="68" eb="70">
      <t>ブンタン</t>
    </rPh>
    <rPh sb="72" eb="73">
      <t>オコナ</t>
    </rPh>
    <rPh sb="74" eb="76">
      <t>シュウコウ</t>
    </rPh>
    <rPh sb="76" eb="77">
      <t>チ</t>
    </rPh>
    <rPh sb="82" eb="84">
      <t>キョウドウ</t>
    </rPh>
    <rPh sb="102" eb="104">
      <t>ジギョウ</t>
    </rPh>
    <rPh sb="105" eb="106">
      <t>フク</t>
    </rPh>
    <phoneticPr fontId="2"/>
  </si>
  <si>
    <t>●海外の旅行会社等を直接訪問し、国内観光地等に関した説明等を実施する事業。
●旅行会社担当者の国内観光地の認識が向上し、関連ツアーが積極的に販売されることを期待する。</t>
    <rPh sb="1" eb="3">
      <t>カイガイ</t>
    </rPh>
    <rPh sb="4" eb="6">
      <t>リョコウ</t>
    </rPh>
    <rPh sb="6" eb="8">
      <t>ガイシャ</t>
    </rPh>
    <rPh sb="8" eb="9">
      <t>トウ</t>
    </rPh>
    <rPh sb="10" eb="12">
      <t>チョクセツ</t>
    </rPh>
    <rPh sb="12" eb="14">
      <t>ホウモン</t>
    </rPh>
    <rPh sb="16" eb="18">
      <t>コクナイ</t>
    </rPh>
    <rPh sb="18" eb="21">
      <t>カンコウチ</t>
    </rPh>
    <rPh sb="21" eb="22">
      <t>トウ</t>
    </rPh>
    <rPh sb="23" eb="24">
      <t>カン</t>
    </rPh>
    <rPh sb="26" eb="28">
      <t>セツメイ</t>
    </rPh>
    <rPh sb="28" eb="29">
      <t>トウ</t>
    </rPh>
    <rPh sb="30" eb="32">
      <t>ジッシ</t>
    </rPh>
    <rPh sb="34" eb="36">
      <t>ジギョウ</t>
    </rPh>
    <rPh sb="39" eb="41">
      <t>リョコウ</t>
    </rPh>
    <rPh sb="41" eb="43">
      <t>ガイシャ</t>
    </rPh>
    <rPh sb="43" eb="46">
      <t>タントウシャ</t>
    </rPh>
    <rPh sb="47" eb="49">
      <t>コクナイ</t>
    </rPh>
    <rPh sb="49" eb="52">
      <t>カンコウチ</t>
    </rPh>
    <rPh sb="53" eb="55">
      <t>ニンシキ</t>
    </rPh>
    <rPh sb="56" eb="58">
      <t>コウジョウ</t>
    </rPh>
    <rPh sb="60" eb="62">
      <t>カンレン</t>
    </rPh>
    <rPh sb="66" eb="69">
      <t>セッキョクテキ</t>
    </rPh>
    <rPh sb="70" eb="72">
      <t>ハンバイ</t>
    </rPh>
    <rPh sb="78" eb="80">
      <t>キタイ</t>
    </rPh>
    <phoneticPr fontId="2"/>
  </si>
  <si>
    <t>●国内観光地の広告宣伝を行う事業。
●対象とする地域の認知度の向上とイメージアップを目的とする。
（注）当事業にて期間限定で情報発信を行うキャンペーンサイトの制作運営事業に
　　　　　ついては、「インターネット(WEB)」もしくは「インターネット(SNS)」を選択
【備考】
※ 当事業によるキャンペーンサイト等への流入を図るために、当事業以外のアカウントによるブログやSNSに広告を掲載（純広告）する場合、事業予算をわけて両方の事業類型で登録することが望ましい。
※ オフライン純広告については、オンラインと組み合わせる等により指標の計測ができることが望ましい。</t>
    <rPh sb="1" eb="3">
      <t>コクナイ</t>
    </rPh>
    <rPh sb="3" eb="6">
      <t>カンコウチ</t>
    </rPh>
    <rPh sb="7" eb="9">
      <t>コウコク</t>
    </rPh>
    <rPh sb="9" eb="11">
      <t>センデン</t>
    </rPh>
    <rPh sb="12" eb="13">
      <t>オコナ</t>
    </rPh>
    <rPh sb="14" eb="16">
      <t>ジギョウ</t>
    </rPh>
    <rPh sb="19" eb="21">
      <t>タイショウ</t>
    </rPh>
    <rPh sb="24" eb="26">
      <t>チイキ</t>
    </rPh>
    <rPh sb="27" eb="30">
      <t>ニンチド</t>
    </rPh>
    <rPh sb="31" eb="33">
      <t>コウジョウ</t>
    </rPh>
    <rPh sb="42" eb="44">
      <t>モクテキ</t>
    </rPh>
    <rPh sb="52" eb="55">
      <t>トウジギョウ</t>
    </rPh>
    <rPh sb="57" eb="59">
      <t>キカン</t>
    </rPh>
    <rPh sb="59" eb="61">
      <t>ゲンテイ</t>
    </rPh>
    <rPh sb="62" eb="64">
      <t>ジョウホウ</t>
    </rPh>
    <rPh sb="64" eb="66">
      <t>ハッシン</t>
    </rPh>
    <rPh sb="67" eb="68">
      <t>オコナ</t>
    </rPh>
    <rPh sb="79" eb="81">
      <t>セイサク</t>
    </rPh>
    <rPh sb="81" eb="83">
      <t>ウンエイ</t>
    </rPh>
    <rPh sb="83" eb="85">
      <t>ジギョウ</t>
    </rPh>
    <rPh sb="130" eb="132">
      <t>センタク</t>
    </rPh>
    <phoneticPr fontId="2"/>
  </si>
  <si>
    <t>●海外の旅行会社担当者等向けに、日本の観光地等に関した説明会等を対象市場や日本国内において開催する事業。（他社主催イベントへの参加も含む）
●旅行会社担当者の日本の観光地に対する認識が向上し、関連ツアーが積極的に販売されることを期待する。
（注）BtoCを対象とするセミナーについては、「イベント・旅行博等出展」を選択。
　　　　商談会を含む場合、海外開催は「海外現地商談会」、国内開催は「トラベル
　　　　マート」を選択</t>
    <rPh sb="1" eb="3">
      <t>カイガイ</t>
    </rPh>
    <rPh sb="4" eb="6">
      <t>リョコウ</t>
    </rPh>
    <rPh sb="6" eb="8">
      <t>ガイシャ</t>
    </rPh>
    <rPh sb="8" eb="11">
      <t>タントウシャ</t>
    </rPh>
    <rPh sb="11" eb="12">
      <t>トウ</t>
    </rPh>
    <rPh sb="12" eb="13">
      <t>ム</t>
    </rPh>
    <rPh sb="16" eb="18">
      <t>ニホン</t>
    </rPh>
    <rPh sb="19" eb="22">
      <t>カンコウチ</t>
    </rPh>
    <rPh sb="22" eb="23">
      <t>トウ</t>
    </rPh>
    <rPh sb="24" eb="25">
      <t>カン</t>
    </rPh>
    <rPh sb="27" eb="30">
      <t>セツメイカイ</t>
    </rPh>
    <rPh sb="30" eb="31">
      <t>トウ</t>
    </rPh>
    <rPh sb="32" eb="34">
      <t>タイショウ</t>
    </rPh>
    <rPh sb="34" eb="36">
      <t>シジョウ</t>
    </rPh>
    <rPh sb="37" eb="39">
      <t>ニホン</t>
    </rPh>
    <rPh sb="39" eb="41">
      <t>コクナイ</t>
    </rPh>
    <rPh sb="45" eb="47">
      <t>カイサイ</t>
    </rPh>
    <rPh sb="49" eb="51">
      <t>ジギョウ</t>
    </rPh>
    <rPh sb="53" eb="55">
      <t>タシャ</t>
    </rPh>
    <rPh sb="55" eb="57">
      <t>シュサイ</t>
    </rPh>
    <rPh sb="63" eb="65">
      <t>サンカ</t>
    </rPh>
    <rPh sb="66" eb="67">
      <t>フク</t>
    </rPh>
    <rPh sb="71" eb="73">
      <t>リョコウ</t>
    </rPh>
    <rPh sb="73" eb="75">
      <t>ガイシャ</t>
    </rPh>
    <rPh sb="75" eb="78">
      <t>タントウシャ</t>
    </rPh>
    <rPh sb="79" eb="81">
      <t>ニホン</t>
    </rPh>
    <rPh sb="82" eb="85">
      <t>カンコウチ</t>
    </rPh>
    <rPh sb="86" eb="87">
      <t>タイ</t>
    </rPh>
    <rPh sb="89" eb="91">
      <t>ニンシキ</t>
    </rPh>
    <rPh sb="92" eb="94">
      <t>コウジョウ</t>
    </rPh>
    <rPh sb="96" eb="98">
      <t>カンレン</t>
    </rPh>
    <rPh sb="102" eb="105">
      <t>セッキョクテキ</t>
    </rPh>
    <rPh sb="106" eb="108">
      <t>ハンバイ</t>
    </rPh>
    <rPh sb="114" eb="116">
      <t>キタイ</t>
    </rPh>
    <rPh sb="128" eb="130">
      <t>タイショウ</t>
    </rPh>
    <rPh sb="149" eb="152">
      <t>リョコウハク</t>
    </rPh>
    <rPh sb="152" eb="153">
      <t>トウ</t>
    </rPh>
    <rPh sb="153" eb="155">
      <t>シュッテン</t>
    </rPh>
    <rPh sb="157" eb="159">
      <t>センタク</t>
    </rPh>
    <rPh sb="165" eb="168">
      <t>ショウダンカイ</t>
    </rPh>
    <rPh sb="169" eb="170">
      <t>フク</t>
    </rPh>
    <rPh sb="171" eb="173">
      <t>バアイ</t>
    </rPh>
    <rPh sb="174" eb="176">
      <t>カイガイ</t>
    </rPh>
    <rPh sb="176" eb="178">
      <t>カイサイ</t>
    </rPh>
    <rPh sb="180" eb="182">
      <t>カイガイ</t>
    </rPh>
    <rPh sb="182" eb="184">
      <t>ゲンチ</t>
    </rPh>
    <rPh sb="184" eb="187">
      <t>ショウダンカイ</t>
    </rPh>
    <rPh sb="189" eb="191">
      <t>コクナイ</t>
    </rPh>
    <rPh sb="191" eb="193">
      <t>カイサイ</t>
    </rPh>
    <rPh sb="209" eb="211">
      <t>センタク</t>
    </rPh>
    <phoneticPr fontId="2"/>
  </si>
  <si>
    <t>●海外メディアを対象に訪日ツアーに関連した説明会を開催し、報道を期待する事業。
●国内観光地の情報を提供し、認知度の向上とイメージアップにつながるテレビの放送、雑誌の掲載等を要請する。</t>
    <rPh sb="1" eb="3">
      <t>カイガイ</t>
    </rPh>
    <rPh sb="8" eb="10">
      <t>タイショウ</t>
    </rPh>
    <rPh sb="11" eb="13">
      <t>ホウニチ</t>
    </rPh>
    <rPh sb="17" eb="19">
      <t>カンレン</t>
    </rPh>
    <rPh sb="21" eb="24">
      <t>セツメイカイ</t>
    </rPh>
    <rPh sb="25" eb="27">
      <t>カイサイ</t>
    </rPh>
    <rPh sb="29" eb="31">
      <t>ホウドウ</t>
    </rPh>
    <rPh sb="32" eb="34">
      <t>キタイ</t>
    </rPh>
    <rPh sb="36" eb="38">
      <t>ジギョウ</t>
    </rPh>
    <rPh sb="41" eb="43">
      <t>コクナイ</t>
    </rPh>
    <rPh sb="43" eb="46">
      <t>カンコウチ</t>
    </rPh>
    <rPh sb="47" eb="49">
      <t>ジョウホウ</t>
    </rPh>
    <rPh sb="50" eb="52">
      <t>テイキョウ</t>
    </rPh>
    <rPh sb="54" eb="57">
      <t>ニンチド</t>
    </rPh>
    <rPh sb="58" eb="60">
      <t>コウジョウ</t>
    </rPh>
    <rPh sb="77" eb="79">
      <t>ホウソウ</t>
    </rPh>
    <rPh sb="80" eb="82">
      <t>ザッシ</t>
    </rPh>
    <rPh sb="83" eb="85">
      <t>ケイサイ</t>
    </rPh>
    <rPh sb="85" eb="86">
      <t>トウ</t>
    </rPh>
    <rPh sb="87" eb="89">
      <t>ヨウセイ</t>
    </rPh>
    <phoneticPr fontId="2"/>
  </si>
  <si>
    <t>●海外のメディア関係者及びインフルエンサー等を国内に招請し、海外での報道・情報発信を支援する事業。
●国内観光地の視察し、観光地の認知度の向上とイメージアップにつながるテレビ番組や記事の制作を要請する。</t>
    <rPh sb="1" eb="3">
      <t>カイガイ</t>
    </rPh>
    <rPh sb="8" eb="11">
      <t>カンケイシャ</t>
    </rPh>
    <rPh sb="11" eb="12">
      <t>オヨ</t>
    </rPh>
    <rPh sb="21" eb="22">
      <t>トウ</t>
    </rPh>
    <rPh sb="23" eb="25">
      <t>コクナイ</t>
    </rPh>
    <rPh sb="26" eb="28">
      <t>ショウセイ</t>
    </rPh>
    <rPh sb="30" eb="32">
      <t>カイガイ</t>
    </rPh>
    <rPh sb="34" eb="36">
      <t>ホウドウ</t>
    </rPh>
    <rPh sb="37" eb="39">
      <t>ジョウホウ</t>
    </rPh>
    <rPh sb="39" eb="41">
      <t>ハッシン</t>
    </rPh>
    <rPh sb="42" eb="44">
      <t>シエン</t>
    </rPh>
    <rPh sb="46" eb="48">
      <t>ジギョウ</t>
    </rPh>
    <rPh sb="51" eb="53">
      <t>コクナイ</t>
    </rPh>
    <rPh sb="53" eb="56">
      <t>カンコウチ</t>
    </rPh>
    <rPh sb="57" eb="59">
      <t>シサツ</t>
    </rPh>
    <rPh sb="61" eb="64">
      <t>カンコウチ</t>
    </rPh>
    <rPh sb="65" eb="68">
      <t>ニンチド</t>
    </rPh>
    <rPh sb="69" eb="71">
      <t>コウジョウ</t>
    </rPh>
    <rPh sb="87" eb="89">
      <t>バングミ</t>
    </rPh>
    <rPh sb="90" eb="92">
      <t>キジ</t>
    </rPh>
    <rPh sb="93" eb="95">
      <t>セイサク</t>
    </rPh>
    <rPh sb="96" eb="98">
      <t>ヨウセイ</t>
    </rPh>
    <phoneticPr fontId="2"/>
  </si>
  <si>
    <t>●期間限定の特設のSNSページ制作・運営等
（注）「資産」に該当しないものに限る。招請者による発信については「招請事業」を選択すること。いずれにも該当しない場合は、「純広告」や「共同広告」を参照</t>
    <rPh sb="1" eb="3">
      <t>キカン</t>
    </rPh>
    <rPh sb="3" eb="5">
      <t>ゲンテイ</t>
    </rPh>
    <rPh sb="6" eb="8">
      <t>トクセツ</t>
    </rPh>
    <rPh sb="15" eb="17">
      <t>セイサク</t>
    </rPh>
    <rPh sb="18" eb="20">
      <t>ウンエイ</t>
    </rPh>
    <rPh sb="20" eb="21">
      <t>トウ</t>
    </rPh>
    <rPh sb="26" eb="28">
      <t>シサン</t>
    </rPh>
    <rPh sb="30" eb="32">
      <t>ガイトウ</t>
    </rPh>
    <rPh sb="38" eb="39">
      <t>カギ</t>
    </rPh>
    <rPh sb="41" eb="44">
      <t>ショウセイシャ</t>
    </rPh>
    <rPh sb="47" eb="49">
      <t>ハッシン</t>
    </rPh>
    <rPh sb="55" eb="59">
      <t>ショウセイジギョウ</t>
    </rPh>
    <rPh sb="61" eb="63">
      <t>センタク</t>
    </rPh>
    <rPh sb="73" eb="75">
      <t>ガイトウ</t>
    </rPh>
    <rPh sb="78" eb="80">
      <t>バアイ</t>
    </rPh>
    <rPh sb="83" eb="86">
      <t>ジュンコウコク</t>
    </rPh>
    <rPh sb="89" eb="91">
      <t>キョウドウ</t>
    </rPh>
    <rPh sb="91" eb="93">
      <t>コウコク</t>
    </rPh>
    <rPh sb="95" eb="97">
      <t>サンショウ</t>
    </rPh>
    <phoneticPr fontId="2"/>
  </si>
  <si>
    <t>●主として海外での配布を目的としたパンフレット、ガイドブック、ビデオ等のツールを制作する事業。
●国内観光地の情報を提供することで、認知度向上とイメージアップを目的とする。</t>
    <rPh sb="1" eb="2">
      <t>オモ</t>
    </rPh>
    <rPh sb="5" eb="7">
      <t>カイガイ</t>
    </rPh>
    <rPh sb="9" eb="11">
      <t>ハイフ</t>
    </rPh>
    <rPh sb="12" eb="14">
      <t>モクテキ</t>
    </rPh>
    <rPh sb="34" eb="35">
      <t>トウ</t>
    </rPh>
    <rPh sb="40" eb="42">
      <t>セイサク</t>
    </rPh>
    <rPh sb="44" eb="46">
      <t>ジギョウ</t>
    </rPh>
    <rPh sb="49" eb="51">
      <t>コクナイ</t>
    </rPh>
    <rPh sb="51" eb="54">
      <t>カンコウチ</t>
    </rPh>
    <rPh sb="55" eb="57">
      <t>ジョウホウ</t>
    </rPh>
    <rPh sb="58" eb="60">
      <t>テイキョウ</t>
    </rPh>
    <rPh sb="66" eb="69">
      <t>ニンチド</t>
    </rPh>
    <rPh sb="69" eb="71">
      <t>コウジョウ</t>
    </rPh>
    <rPh sb="80" eb="82">
      <t>モクテキ</t>
    </rPh>
    <phoneticPr fontId="2"/>
  </si>
  <si>
    <t>●海外で開催されるイベント・旅行博等へ出展・参加する事業。（旅行フェア、BtoCセミナー、ネットワーキングイベント事業を含む）
●国内観光地の情報を提供することで、認知度の向上とイメージアップを目的とする。</t>
    <rPh sb="1" eb="3">
      <t>カイガイ</t>
    </rPh>
    <rPh sb="4" eb="6">
      <t>カイサイ</t>
    </rPh>
    <rPh sb="14" eb="17">
      <t>リョコウハク</t>
    </rPh>
    <rPh sb="17" eb="18">
      <t>トウ</t>
    </rPh>
    <rPh sb="19" eb="21">
      <t>シュッテン</t>
    </rPh>
    <rPh sb="22" eb="24">
      <t>サンカ</t>
    </rPh>
    <rPh sb="26" eb="28">
      <t>ジギョウ</t>
    </rPh>
    <rPh sb="30" eb="32">
      <t>リョコウ</t>
    </rPh>
    <rPh sb="57" eb="59">
      <t>ジギョウ</t>
    </rPh>
    <rPh sb="60" eb="61">
      <t>フク</t>
    </rPh>
    <rPh sb="65" eb="67">
      <t>コクナイ</t>
    </rPh>
    <rPh sb="67" eb="70">
      <t>カンコウチ</t>
    </rPh>
    <rPh sb="71" eb="73">
      <t>ジョウホウ</t>
    </rPh>
    <rPh sb="74" eb="76">
      <t>テイキョウ</t>
    </rPh>
    <rPh sb="82" eb="85">
      <t>ニンチド</t>
    </rPh>
    <rPh sb="86" eb="88">
      <t>コウジョウ</t>
    </rPh>
    <rPh sb="97" eb="99">
      <t>モクテキ</t>
    </rPh>
    <phoneticPr fontId="2"/>
  </si>
  <si>
    <r>
      <t>ヒアリングについては、新型コロナウィルスの影響を踏まえ</t>
    </r>
    <r>
      <rPr>
        <u/>
        <sz val="13"/>
        <rFont val="Meiryo UI"/>
        <family val="3"/>
        <charset val="128"/>
      </rPr>
      <t>、原則オンライン（Teams）</t>
    </r>
    <r>
      <rPr>
        <sz val="13"/>
        <rFont val="Meiryo UI"/>
        <family val="3"/>
        <charset val="128"/>
      </rPr>
      <t>での実施を予定しております。オンライン（Teams）での実施が困難な場合は、メールか電話にてご連絡をお願いします。</t>
    </r>
    <phoneticPr fontId="2"/>
  </si>
  <si>
    <r>
      <t>・成果が期待できるか不明瞭な事案、事業費が大きい事案は、それに見合う事業効果を生み出せるのか、また</t>
    </r>
    <r>
      <rPr>
        <u/>
        <sz val="13"/>
        <rFont val="Meiryo UI"/>
        <family val="3"/>
        <charset val="128"/>
      </rPr>
      <t>民間会社の提案は、自社のPRが主眼となり、九州全体の観光プロモーションの視点が弱い事案は採択が困難となります。</t>
    </r>
    <rPh sb="24" eb="26">
      <t>ジアン</t>
    </rPh>
    <rPh sb="90" eb="92">
      <t>ジアン</t>
    </rPh>
    <phoneticPr fontId="2"/>
  </si>
  <si>
    <r>
      <t>・</t>
    </r>
    <r>
      <rPr>
        <u/>
        <sz val="13"/>
        <rFont val="Meiryo UI"/>
        <family val="3"/>
        <charset val="128"/>
      </rPr>
      <t xml:space="preserve">費用負担のない連携先についても全て記載してください。
</t>
    </r>
    <r>
      <rPr>
        <sz val="13"/>
        <rFont val="Meiryo UI"/>
        <family val="3"/>
        <charset val="128"/>
      </rPr>
      <t>・連携先についてはヒアリングまでに確定してください。予定の段階では採択できない可能性があります。
・交通事業者は費用負担なしでも構いませんが、連携先に含める必要があります。交通事業者の範囲は運輸局が所管している鉄道、バス、タクシー事業者の他に、離島航路や半島への航路等その地域への主要なアクセス手段として判断できるものに限ります。航空機やレンタカー事業者、索道事業者は対象となりません。
過年度は運輸局が交通事業者を紹介等した例がありましたが、連携先において交通事業者をヒアリングまでに選定してください。
・｢広域周遊観光促進のための観光地域支援事業｣をはじめとする他事業との整合性の観点より、</t>
    </r>
    <r>
      <rPr>
        <u/>
        <sz val="13"/>
        <rFont val="Meiryo UI"/>
        <family val="3"/>
        <charset val="128"/>
      </rPr>
      <t>DMO単体のみの連携は原則対象外</t>
    </r>
    <r>
      <rPr>
        <sz val="13"/>
        <rFont val="Meiryo UI"/>
        <family val="3"/>
        <charset val="128"/>
      </rPr>
      <t>となります。</t>
    </r>
    <rPh sb="1" eb="3">
      <t>ヒヨウ</t>
    </rPh>
    <rPh sb="3" eb="5">
      <t>フタン</t>
    </rPh>
    <rPh sb="8" eb="11">
      <t>レンケイサキ</t>
    </rPh>
    <rPh sb="16" eb="17">
      <t>スベ</t>
    </rPh>
    <rPh sb="18" eb="20">
      <t>キサイ</t>
    </rPh>
    <rPh sb="86" eb="88">
      <t>ヒヨウ</t>
    </rPh>
    <rPh sb="88" eb="90">
      <t>フタン</t>
    </rPh>
    <rPh sb="94" eb="95">
      <t>カマ</t>
    </rPh>
    <rPh sb="105" eb="106">
      <t>フク</t>
    </rPh>
    <rPh sb="208" eb="210">
      <t>サクドウ</t>
    </rPh>
    <rPh sb="210" eb="213">
      <t>ジギョウシャ</t>
    </rPh>
    <phoneticPr fontId="2"/>
  </si>
  <si>
    <t>・観光庁に提出する事業計画に記載する必要がありますので、事業実施にあたり、想定される観光資源を最低1つは記入してください。可能な限り、国立公園と文化財等を含めていただくようお願いします。
・「観光ビジョンの実現に向けたアクション・プログラム」に記載のコンテンツについても隠れた観光資源として、積極的に活用してください。
・実施要件ではありませんが、政府が観光コンテンツとしての活用を推進している以下のコンテンツについても、積極的に活用してください。
①棚田　（根拠法令等：棚田地域振興法）
②ガーデンツーリズム　（根拠法令等：庭園間交流連携促進計画登録制度）</t>
    <rPh sb="61" eb="63">
      <t>カノウ</t>
    </rPh>
    <rPh sb="64" eb="65">
      <t>カギ</t>
    </rPh>
    <rPh sb="77" eb="78">
      <t>フク</t>
    </rPh>
    <rPh sb="163" eb="165">
      <t>ジッシ</t>
    </rPh>
    <rPh sb="165" eb="167">
      <t>ヨウケン</t>
    </rPh>
    <rPh sb="176" eb="178">
      <t>セイフ</t>
    </rPh>
    <rPh sb="179" eb="181">
      <t>カンコウ</t>
    </rPh>
    <rPh sb="190" eb="192">
      <t>カツヨウ</t>
    </rPh>
    <rPh sb="193" eb="195">
      <t>スイシン</t>
    </rPh>
    <rPh sb="199" eb="201">
      <t>イカ</t>
    </rPh>
    <rPh sb="213" eb="216">
      <t>セッキョクテキ</t>
    </rPh>
    <rPh sb="217" eb="219">
      <t>カツヨウ</t>
    </rPh>
    <rPh sb="228" eb="230">
      <t>タナダ</t>
    </rPh>
    <rPh sb="232" eb="234">
      <t>コンキョ</t>
    </rPh>
    <rPh sb="234" eb="236">
      <t>ホウレイ</t>
    </rPh>
    <rPh sb="236" eb="237">
      <t>トウ</t>
    </rPh>
    <rPh sb="238" eb="240">
      <t>タナダ</t>
    </rPh>
    <rPh sb="240" eb="242">
      <t>チイキ</t>
    </rPh>
    <rPh sb="242" eb="245">
      <t>シンコウホウ</t>
    </rPh>
    <rPh sb="259" eb="261">
      <t>コンキョ</t>
    </rPh>
    <rPh sb="261" eb="263">
      <t>ホウレイ</t>
    </rPh>
    <rPh sb="263" eb="264">
      <t>トウ</t>
    </rPh>
    <rPh sb="265" eb="267">
      <t>テイエン</t>
    </rPh>
    <rPh sb="267" eb="268">
      <t>カン</t>
    </rPh>
    <rPh sb="268" eb="270">
      <t>コウリュウ</t>
    </rPh>
    <rPh sb="270" eb="272">
      <t>レンケイ</t>
    </rPh>
    <rPh sb="272" eb="274">
      <t>ソクシン</t>
    </rPh>
    <rPh sb="274" eb="276">
      <t>ケイカク</t>
    </rPh>
    <rPh sb="276" eb="278">
      <t>トウロク</t>
    </rPh>
    <rPh sb="278" eb="280">
      <t>セイド</t>
    </rPh>
    <phoneticPr fontId="2"/>
  </si>
  <si>
    <t>提案事業の目的、事業の必要性、主な内容を記載。</t>
    <rPh sb="0" eb="2">
      <t>テイアン</t>
    </rPh>
    <rPh sb="2" eb="4">
      <t>ジギョウ</t>
    </rPh>
    <rPh sb="5" eb="7">
      <t>モクテキ</t>
    </rPh>
    <rPh sb="8" eb="10">
      <t>ジギョウ</t>
    </rPh>
    <rPh sb="11" eb="14">
      <t>ヒツヨウセイ</t>
    </rPh>
    <rPh sb="15" eb="16">
      <t>オモ</t>
    </rPh>
    <rPh sb="17" eb="19">
      <t>ナイヨウ</t>
    </rPh>
    <rPh sb="20" eb="22">
      <t>キサイ</t>
    </rPh>
    <phoneticPr fontId="2"/>
  </si>
  <si>
    <t>事業の目的・概要・事業戦略</t>
    <rPh sb="0" eb="2">
      <t>ジギョウ</t>
    </rPh>
    <rPh sb="3" eb="5">
      <t>モクテキ</t>
    </rPh>
    <rPh sb="6" eb="8">
      <t>ガイヨウ</t>
    </rPh>
    <rPh sb="9" eb="11">
      <t>ジギョウ</t>
    </rPh>
    <rPh sb="11" eb="13">
      <t>センリャク</t>
    </rPh>
    <phoneticPr fontId="2"/>
  </si>
  <si>
    <t xml:space="preserve">
【例】
○：香港市場におけるＦＩＴ向けレール＆ドライブ情報発信事業
×：タイ旅行会社招請事業
</t>
    <phoneticPr fontId="2"/>
  </si>
  <si>
    <t>九州（または自地域）における対象市場の分析、事業計画</t>
    <rPh sb="0" eb="2">
      <t>キュウシュウ</t>
    </rPh>
    <rPh sb="6" eb="7">
      <t>ジ</t>
    </rPh>
    <rPh sb="7" eb="9">
      <t>チイキ</t>
    </rPh>
    <rPh sb="14" eb="16">
      <t>タイショウ</t>
    </rPh>
    <rPh sb="16" eb="18">
      <t>シジョウ</t>
    </rPh>
    <rPh sb="19" eb="21">
      <t>ブンセキ</t>
    </rPh>
    <rPh sb="22" eb="24">
      <t>ジギョウ</t>
    </rPh>
    <rPh sb="24" eb="26">
      <t>ケイカク</t>
    </rPh>
    <phoneticPr fontId="2"/>
  </si>
  <si>
    <t>九州（または自地域）における対象市場の分析、事業計画</t>
    <rPh sb="0" eb="2">
      <t>キュウシュウ</t>
    </rPh>
    <rPh sb="6" eb="7">
      <t>ジ</t>
    </rPh>
    <rPh sb="7" eb="9">
      <t>チイキ</t>
    </rPh>
    <rPh sb="14" eb="16">
      <t>タイショウ</t>
    </rPh>
    <rPh sb="16" eb="18">
      <t>シジョウ</t>
    </rPh>
    <rPh sb="19" eb="21">
      <t>ブンセキ</t>
    </rPh>
    <rPh sb="22" eb="24">
      <t>ジギョウ</t>
    </rPh>
    <rPh sb="24" eb="26">
      <t>ケイカク</t>
    </rPh>
    <phoneticPr fontId="2"/>
  </si>
  <si>
    <t>成果指標に書かれたアウトプット・アウトカムを全て埋めてください。計算根拠についても設定根拠の欄に詳細に記載をお願いします。
R1ｄより評価制度がスタートしたので、観光庁とJNTOに詳細の報告が必要となります。</t>
    <phoneticPr fontId="2"/>
  </si>
  <si>
    <t>【ターゲット】マーケット動向を踏まえ、本事業のターゲットを決定し、記載。なお、｢2018～2020年訪日プロモーション市場別方針｣に掲げるターゲットを基本とし、方針と異なるターゲットを設定する際は、その理由も明記すること。</t>
    <rPh sb="12" eb="14">
      <t>ドウコウ</t>
    </rPh>
    <rPh sb="15" eb="16">
      <t>フ</t>
    </rPh>
    <rPh sb="19" eb="20">
      <t>ホン</t>
    </rPh>
    <rPh sb="20" eb="22">
      <t>ジギョウ</t>
    </rPh>
    <rPh sb="29" eb="31">
      <t>ケッテイ</t>
    </rPh>
    <rPh sb="33" eb="35">
      <t>キサイ</t>
    </rPh>
    <rPh sb="49" eb="50">
      <t>ネン</t>
    </rPh>
    <rPh sb="50" eb="52">
      <t>ホウニチ</t>
    </rPh>
    <rPh sb="59" eb="62">
      <t>シジョウベツ</t>
    </rPh>
    <rPh sb="62" eb="64">
      <t>ホウシン</t>
    </rPh>
    <rPh sb="66" eb="67">
      <t>カカ</t>
    </rPh>
    <rPh sb="75" eb="77">
      <t>キホン</t>
    </rPh>
    <rPh sb="80" eb="82">
      <t>ホウシン</t>
    </rPh>
    <rPh sb="83" eb="84">
      <t>コト</t>
    </rPh>
    <rPh sb="92" eb="94">
      <t>セッテイ</t>
    </rPh>
    <rPh sb="96" eb="97">
      <t>サイ</t>
    </rPh>
    <rPh sb="101" eb="103">
      <t>リユウ</t>
    </rPh>
    <rPh sb="104" eb="106">
      <t>メイキ</t>
    </rPh>
    <phoneticPr fontId="2"/>
  </si>
  <si>
    <t>【PR・訴求テーマ】上記マーケット分析及びターゲットを踏まえ、本事業でアピールする観光資源やテーマを記載。</t>
    <rPh sb="4" eb="6">
      <t>ソキュウ</t>
    </rPh>
    <rPh sb="10" eb="12">
      <t>ジョウキ</t>
    </rPh>
    <rPh sb="17" eb="19">
      <t>ブンセキ</t>
    </rPh>
    <rPh sb="19" eb="20">
      <t>オヨ</t>
    </rPh>
    <rPh sb="27" eb="28">
      <t>フ</t>
    </rPh>
    <rPh sb="31" eb="32">
      <t>ホン</t>
    </rPh>
    <rPh sb="32" eb="34">
      <t>ジギョウ</t>
    </rPh>
    <rPh sb="41" eb="43">
      <t>カンコウ</t>
    </rPh>
    <rPh sb="43" eb="45">
      <t>シゲン</t>
    </rPh>
    <rPh sb="50" eb="52">
      <t>キサイ</t>
    </rPh>
    <phoneticPr fontId="2"/>
  </si>
  <si>
    <t>【PR・訴求テーマに合致する観光資源】上記PR・訴求テーマに合致する、地域の魅力ある観光資源の例を記載。</t>
    <rPh sb="19" eb="21">
      <t>ジョウキ</t>
    </rPh>
    <rPh sb="24" eb="26">
      <t>ソキュウ</t>
    </rPh>
    <rPh sb="30" eb="32">
      <t>ガッチ</t>
    </rPh>
    <rPh sb="35" eb="37">
      <t>チイキ</t>
    </rPh>
    <rPh sb="38" eb="40">
      <t>ミリョク</t>
    </rPh>
    <rPh sb="42" eb="44">
      <t>カンコウ</t>
    </rPh>
    <rPh sb="44" eb="46">
      <t>シゲン</t>
    </rPh>
    <rPh sb="47" eb="48">
      <t>レイ</t>
    </rPh>
    <rPh sb="49" eb="51">
      <t>キサイ</t>
    </rPh>
    <phoneticPr fontId="2"/>
  </si>
  <si>
    <t>【誘客をめざすシーズン】いつのシーズンの誘客を目指すのかを記載。</t>
    <rPh sb="1" eb="3">
      <t>ユウキャク</t>
    </rPh>
    <rPh sb="20" eb="22">
      <t>ユウキャク</t>
    </rPh>
    <rPh sb="23" eb="25">
      <t>メザ</t>
    </rPh>
    <rPh sb="29" eb="31">
      <t>キサイ</t>
    </rPh>
    <phoneticPr fontId="2"/>
  </si>
  <si>
    <t>記載不要（九州運輸局にて記載）</t>
    <rPh sb="0" eb="2">
      <t>キサイ</t>
    </rPh>
    <rPh sb="2" eb="4">
      <t>フヨウ</t>
    </rPh>
    <rPh sb="5" eb="7">
      <t>キュウシュウ</t>
    </rPh>
    <rPh sb="7" eb="10">
      <t>ウンユキョク</t>
    </rPh>
    <rPh sb="12" eb="14">
      <t>キサイ</t>
    </rPh>
    <phoneticPr fontId="2"/>
  </si>
  <si>
    <t>・雑誌社にはそれぞれ、見開き1ページ以上の特集ページを掲載。
・インフルエンサーには、〇〇県観光連盟のHPへのリンクを貼ってもらいたい。招請より帰国後、11月までに、招請を元にした観光記事を最低2本以上作成の上、発信を行ってもらう。発信媒体がSNSである場合は、帰国後のみならず、
　招請中にも毎日リアルタイムで情報発信を行ってもらう。
・〇〇県観光連盟HPにて、インフルエンサーが撮影した写真を使用することを了承してもらいたい。</t>
    <rPh sb="1" eb="4">
      <t>ザッシシャ</t>
    </rPh>
    <rPh sb="11" eb="13">
      <t>ミヒラ</t>
    </rPh>
    <rPh sb="18" eb="20">
      <t>イジョウ</t>
    </rPh>
    <rPh sb="21" eb="23">
      <t>トクシュウ</t>
    </rPh>
    <rPh sb="27" eb="29">
      <t>ケイサイ</t>
    </rPh>
    <rPh sb="45" eb="46">
      <t>ケン</t>
    </rPh>
    <rPh sb="46" eb="48">
      <t>カンコウ</t>
    </rPh>
    <rPh sb="48" eb="50">
      <t>レンメイ</t>
    </rPh>
    <rPh sb="59" eb="60">
      <t>ハ</t>
    </rPh>
    <rPh sb="68" eb="70">
      <t>ショウセイ</t>
    </rPh>
    <rPh sb="72" eb="75">
      <t>キコクゴ</t>
    </rPh>
    <rPh sb="78" eb="79">
      <t>ガツ</t>
    </rPh>
    <rPh sb="83" eb="85">
      <t>ショウセイ</t>
    </rPh>
    <rPh sb="86" eb="87">
      <t>モト</t>
    </rPh>
    <rPh sb="90" eb="92">
      <t>カンコウ</t>
    </rPh>
    <rPh sb="92" eb="94">
      <t>キジ</t>
    </rPh>
    <rPh sb="95" eb="97">
      <t>サイテイ</t>
    </rPh>
    <rPh sb="98" eb="99">
      <t>ホン</t>
    </rPh>
    <rPh sb="99" eb="101">
      <t>イジョウ</t>
    </rPh>
    <rPh sb="101" eb="103">
      <t>サクセイ</t>
    </rPh>
    <rPh sb="104" eb="105">
      <t>ウエ</t>
    </rPh>
    <rPh sb="106" eb="108">
      <t>ハッシン</t>
    </rPh>
    <rPh sb="109" eb="110">
      <t>オコナ</t>
    </rPh>
    <rPh sb="116" eb="118">
      <t>ハッシン</t>
    </rPh>
    <rPh sb="118" eb="120">
      <t>バイタイ</t>
    </rPh>
    <rPh sb="127" eb="129">
      <t>バアイ</t>
    </rPh>
    <rPh sb="131" eb="134">
      <t>キコクゴ</t>
    </rPh>
    <rPh sb="142" eb="144">
      <t>ショウセイ</t>
    </rPh>
    <rPh sb="144" eb="145">
      <t>チュウ</t>
    </rPh>
    <rPh sb="147" eb="149">
      <t>マイニチ</t>
    </rPh>
    <rPh sb="156" eb="158">
      <t>ジョウホウ</t>
    </rPh>
    <rPh sb="158" eb="160">
      <t>ハッシン</t>
    </rPh>
    <rPh sb="161" eb="162">
      <t>オコナ</t>
    </rPh>
    <rPh sb="172" eb="173">
      <t>ケン</t>
    </rPh>
    <rPh sb="173" eb="175">
      <t>カンコウ</t>
    </rPh>
    <rPh sb="175" eb="177">
      <t>レンメイ</t>
    </rPh>
    <rPh sb="191" eb="193">
      <t>サツエイ</t>
    </rPh>
    <rPh sb="195" eb="197">
      <t>シャシン</t>
    </rPh>
    <rPh sb="198" eb="200">
      <t>シヨウ</t>
    </rPh>
    <rPh sb="205" eb="207">
      <t>リョウショウ</t>
    </rPh>
    <phoneticPr fontId="2"/>
  </si>
  <si>
    <r>
      <t>・</t>
    </r>
    <r>
      <rPr>
        <u/>
        <sz val="13"/>
        <rFont val="Meiryo UI"/>
        <family val="3"/>
        <charset val="128"/>
      </rPr>
      <t>WEB制作事業を提案する場合は、単なる受入整備とならないように、必ずWEBへの誘導事業（純広告等）とセットとしてください。</t>
    </r>
    <r>
      <rPr>
        <sz val="13"/>
        <rFont val="Meiryo UI"/>
        <family val="3"/>
        <charset val="128"/>
      </rPr>
      <t xml:space="preserve">
・提出後、関係者との調整等により事業計画を変更することや事業を追加することは可能です。ただし、例年同様、必ず採択されることが保障されているわけではありません。</t>
    </r>
    <phoneticPr fontId="2"/>
  </si>
  <si>
    <r>
      <t>・プロジェクトごと</t>
    </r>
    <r>
      <rPr>
        <u/>
        <sz val="13"/>
        <rFont val="Meiryo UI"/>
        <family val="3"/>
        <charset val="128"/>
      </rPr>
      <t>に事業計画のストーリーを記載する必要がありますので、欄を満たすように詳細に事業の目的を記入</t>
    </r>
    <r>
      <rPr>
        <sz val="13"/>
        <rFont val="Meiryo UI"/>
        <family val="3"/>
        <charset val="128"/>
      </rPr>
      <t>してください。
・市場ごとのプロモーション方針、九州ブロック方針との合致、客観的データ、最近のトピック等を入れて説明してください。
・対象市場の九州（又は自地域）におけるマーケット動向を分析し、本事業を通してPRしたい国内PR地域への訪日旅行の状況や送客状況等について説明してください。</t>
    </r>
    <rPh sb="25" eb="27">
      <t>ヒツヨウ</t>
    </rPh>
    <phoneticPr fontId="2"/>
  </si>
  <si>
    <t>1つのプロジェクトが1000万円以上となるように集約します。この作業は、昨年同様運輸局で行います。属するプロジェクトが決定した際には、関係者にお知らせします。</t>
    <rPh sb="24" eb="26">
      <t>シュウヤク</t>
    </rPh>
    <rPh sb="59" eb="61">
      <t>ケッテイ</t>
    </rPh>
    <rPh sb="63" eb="64">
      <t>サイ</t>
    </rPh>
    <phoneticPr fontId="2"/>
  </si>
  <si>
    <t>個別事業区分ごとに記載。なお、1つの事業区分に複数の要素が含まれる場合は、別々に根拠を記載。
（例：個別事業区分｢メディア招請｣の中に、雑誌社招請とインフルエンサー招請の２つの要素が入っている場合　等）</t>
    <rPh sb="0" eb="2">
      <t>コベツ</t>
    </rPh>
    <rPh sb="2" eb="4">
      <t>ジギョウ</t>
    </rPh>
    <rPh sb="4" eb="6">
      <t>クブン</t>
    </rPh>
    <rPh sb="9" eb="11">
      <t>キサイ</t>
    </rPh>
    <rPh sb="18" eb="20">
      <t>ジギョウ</t>
    </rPh>
    <rPh sb="20" eb="22">
      <t>クブン</t>
    </rPh>
    <rPh sb="23" eb="25">
      <t>フクスウ</t>
    </rPh>
    <rPh sb="26" eb="28">
      <t>ヨウソ</t>
    </rPh>
    <rPh sb="29" eb="30">
      <t>フク</t>
    </rPh>
    <rPh sb="33" eb="35">
      <t>バアイ</t>
    </rPh>
    <rPh sb="37" eb="39">
      <t>ベツベツ</t>
    </rPh>
    <rPh sb="40" eb="42">
      <t>コンキョ</t>
    </rPh>
    <rPh sb="43" eb="45">
      <t>キサイ</t>
    </rPh>
    <rPh sb="48" eb="49">
      <t>レイ</t>
    </rPh>
    <rPh sb="50" eb="52">
      <t>コベツ</t>
    </rPh>
    <rPh sb="52" eb="54">
      <t>ジギョウ</t>
    </rPh>
    <rPh sb="54" eb="56">
      <t>クブン</t>
    </rPh>
    <rPh sb="61" eb="63">
      <t>ショウセイ</t>
    </rPh>
    <rPh sb="65" eb="66">
      <t>ナカ</t>
    </rPh>
    <rPh sb="68" eb="71">
      <t>ザッシシャ</t>
    </rPh>
    <rPh sb="71" eb="73">
      <t>ショウセイ</t>
    </rPh>
    <rPh sb="82" eb="84">
      <t>ショウセイ</t>
    </rPh>
    <rPh sb="88" eb="90">
      <t>ヨウソ</t>
    </rPh>
    <rPh sb="91" eb="92">
      <t>ハイ</t>
    </rPh>
    <rPh sb="96" eb="98">
      <t>バアイ</t>
    </rPh>
    <rPh sb="99" eb="100">
      <t>トウ</t>
    </rPh>
    <phoneticPr fontId="2"/>
  </si>
  <si>
    <t>【事業対象者】招請・広告宣伝等を実施しようとする旅行社名、メディア名、人数　等を具体的に記載。
※具体的に想定している旅行会社やメディアがある場合は、その固有名詞も記載。旅行会社の場合は、｢パッケージツアーを主に販売している会社｣｢オーダーメイド型の旅行商品を主に販売している会社｣｢実店舗ではなくOTA｣等、想定している旅行会社の種類を記載。メディアの場合は、想定しているメディアの種類（雑誌、フリーペーパー、Webサイト、SNS、ブロガー、インフルエンサー、マイクロインフルエンサー等）及び発信力を記載。</t>
    <rPh sb="1" eb="3">
      <t>ジギョウ</t>
    </rPh>
    <rPh sb="3" eb="6">
      <t>タイショウシャ</t>
    </rPh>
    <rPh sb="7" eb="9">
      <t>ショウセイ</t>
    </rPh>
    <rPh sb="10" eb="12">
      <t>コウコク</t>
    </rPh>
    <rPh sb="12" eb="14">
      <t>センデン</t>
    </rPh>
    <rPh sb="14" eb="15">
      <t>トウ</t>
    </rPh>
    <rPh sb="16" eb="18">
      <t>ジッシ</t>
    </rPh>
    <rPh sb="24" eb="26">
      <t>リョコウ</t>
    </rPh>
    <rPh sb="26" eb="28">
      <t>シャメイ</t>
    </rPh>
    <rPh sb="33" eb="34">
      <t>メイ</t>
    </rPh>
    <rPh sb="35" eb="37">
      <t>ニンズウ</t>
    </rPh>
    <rPh sb="38" eb="39">
      <t>トウ</t>
    </rPh>
    <rPh sb="40" eb="43">
      <t>グタイテキ</t>
    </rPh>
    <rPh sb="44" eb="46">
      <t>キサイ</t>
    </rPh>
    <rPh sb="50" eb="53">
      <t>グタイテキ</t>
    </rPh>
    <rPh sb="54" eb="56">
      <t>ソウテイ</t>
    </rPh>
    <rPh sb="60" eb="62">
      <t>リョコウ</t>
    </rPh>
    <rPh sb="62" eb="64">
      <t>ガイシャ</t>
    </rPh>
    <rPh sb="72" eb="74">
      <t>バアイ</t>
    </rPh>
    <rPh sb="78" eb="80">
      <t>コユウ</t>
    </rPh>
    <rPh sb="80" eb="82">
      <t>メイシ</t>
    </rPh>
    <rPh sb="83" eb="85">
      <t>キサイ</t>
    </rPh>
    <rPh sb="86" eb="88">
      <t>リョコウ</t>
    </rPh>
    <rPh sb="88" eb="90">
      <t>ガイシャ</t>
    </rPh>
    <rPh sb="91" eb="93">
      <t>バアイ</t>
    </rPh>
    <rPh sb="105" eb="106">
      <t>オモ</t>
    </rPh>
    <rPh sb="107" eb="109">
      <t>ハンバイ</t>
    </rPh>
    <rPh sb="113" eb="115">
      <t>カイシャ</t>
    </rPh>
    <rPh sb="124" eb="125">
      <t>ガタ</t>
    </rPh>
    <rPh sb="126" eb="128">
      <t>リョコウ</t>
    </rPh>
    <rPh sb="128" eb="130">
      <t>ショウヒン</t>
    </rPh>
    <rPh sb="131" eb="132">
      <t>オモ</t>
    </rPh>
    <rPh sb="133" eb="135">
      <t>ハンバイ</t>
    </rPh>
    <rPh sb="139" eb="141">
      <t>カイシャ</t>
    </rPh>
    <rPh sb="143" eb="144">
      <t>ジツ</t>
    </rPh>
    <rPh sb="144" eb="146">
      <t>テンポ</t>
    </rPh>
    <rPh sb="154" eb="155">
      <t>トウ</t>
    </rPh>
    <rPh sb="156" eb="158">
      <t>ソウテイ</t>
    </rPh>
    <rPh sb="162" eb="164">
      <t>リョコウ</t>
    </rPh>
    <rPh sb="164" eb="166">
      <t>ガイシャ</t>
    </rPh>
    <rPh sb="167" eb="169">
      <t>シュルイ</t>
    </rPh>
    <rPh sb="170" eb="172">
      <t>キサイ</t>
    </rPh>
    <rPh sb="178" eb="180">
      <t>バアイ</t>
    </rPh>
    <rPh sb="182" eb="184">
      <t>ソウテイ</t>
    </rPh>
    <rPh sb="193" eb="195">
      <t>シュルイ</t>
    </rPh>
    <rPh sb="196" eb="198">
      <t>ザッシ</t>
    </rPh>
    <rPh sb="244" eb="245">
      <t>トウ</t>
    </rPh>
    <rPh sb="246" eb="247">
      <t>オヨ</t>
    </rPh>
    <rPh sb="248" eb="251">
      <t>ハッシンリョク</t>
    </rPh>
    <rPh sb="252" eb="254">
      <t>キサイ</t>
    </rPh>
    <phoneticPr fontId="2"/>
  </si>
  <si>
    <t>事業終了後に、成果目標が達成されているかの検証及び評価を行います。成果が達成されていない事業は継続が認められなくなります。
よって、成果目標は、大きすぎず、小さすぎず、実施する事業の規模等費用対効果を考慮し、適正な数値をご検討ください。
採択後、事業の実施にあたり、目標数値の変更は可能（理由は必要）です。
計算式の数値は何を基にしたのか（〇年度に実施した類似事業等）も記載。</t>
    <rPh sb="94" eb="96">
      <t>ヒヨウ</t>
    </rPh>
    <rPh sb="96" eb="99">
      <t>タイコウカ</t>
    </rPh>
    <rPh sb="100" eb="102">
      <t>コウリョ</t>
    </rPh>
    <rPh sb="154" eb="157">
      <t>ケイサンシキ</t>
    </rPh>
    <rPh sb="158" eb="160">
      <t>スウチ</t>
    </rPh>
    <rPh sb="161" eb="162">
      <t>ナニ</t>
    </rPh>
    <rPh sb="163" eb="164">
      <t>モト</t>
    </rPh>
    <rPh sb="171" eb="173">
      <t>ネンド</t>
    </rPh>
    <rPh sb="174" eb="176">
      <t>ジッシ</t>
    </rPh>
    <rPh sb="178" eb="180">
      <t>ルイジ</t>
    </rPh>
    <rPh sb="180" eb="182">
      <t>ジギョウ</t>
    </rPh>
    <rPh sb="182" eb="183">
      <t>ナド</t>
    </rPh>
    <rPh sb="185" eb="187">
      <t>キサイ</t>
    </rPh>
    <phoneticPr fontId="2"/>
  </si>
  <si>
    <r>
      <t xml:space="preserve">・印刷物製作、ノベルティ、その他事業類型に合致しないものについては、負担割合が国1/3、連携先2/3となることに留意してください。
事業費100万円以上となるものがあればご提案をお願いします。（100万円未満は随契）
</t>
    </r>
    <r>
      <rPr>
        <u/>
        <sz val="13"/>
        <rFont val="Meiryo UI"/>
        <family val="3"/>
        <charset val="128"/>
      </rPr>
      <t>・参考見積書は積算書ではなく、業者が作成した見積書の提出をお願いします。</t>
    </r>
    <rPh sb="111" eb="113">
      <t>サンコウ</t>
    </rPh>
    <rPh sb="113" eb="116">
      <t>ミツモリショ</t>
    </rPh>
    <phoneticPr fontId="2"/>
  </si>
  <si>
    <t>●期間限定の特設サイト（Webページ）制作・運営等
（注）WEB 制作は、単なる受入環境整備とならないよう、必ずWEB への誘導事業 
       （純広告等）とセットにすること（あくまでも当事業はプロモーション事業であり、受
         入環境整備事業ではありません。）。
　　　　「資産」に該当しないものに限る。（キャンペーンサイトのような特設サイトを想定）
　　　　 招請者による発信については「招請事業」を選択すること。いずれにも該当しない
        場合は、「純広告」や「共同広告」を参照。</t>
    <phoneticPr fontId="2"/>
  </si>
  <si>
    <t>11/10（水）</t>
    <rPh sb="6" eb="7">
      <t>スイ</t>
    </rPh>
    <phoneticPr fontId="2"/>
  </si>
  <si>
    <t>11/11（木）</t>
    <rPh sb="6" eb="7">
      <t>モク</t>
    </rPh>
    <phoneticPr fontId="2"/>
  </si>
  <si>
    <t>11/12（金）</t>
    <rPh sb="6" eb="7">
      <t>キン</t>
    </rPh>
    <phoneticPr fontId="2"/>
  </si>
  <si>
    <t>11/16（火）</t>
    <rPh sb="6" eb="7">
      <t>カ</t>
    </rPh>
    <phoneticPr fontId="2"/>
  </si>
  <si>
    <t>11/17（水）</t>
    <rPh sb="6" eb="7">
      <t>スイ</t>
    </rPh>
    <phoneticPr fontId="2"/>
  </si>
  <si>
    <t>11/18（木）</t>
    <rPh sb="6" eb="7">
      <t>モク</t>
    </rPh>
    <phoneticPr fontId="2"/>
  </si>
  <si>
    <t>11/19（金）</t>
    <rPh sb="6" eb="7">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</si>
</sst>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Red]\-#,##0.0"/>
    <numFmt numFmtId="177" formatCode="0.0%"/>
    <numFmt numFmtId="178" formatCode="#,##0_);\(#,##0\)"/>
  </numFmts>
  <fonts count="37">
    <font>
      <sz val="9"/>
      <name val="ＭＳ Ｐゴシック"/>
      <family val="3"/>
      <charset val="128"/>
    </font>
    <font>
      <sz val="9"/>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1"/>
      <name val="ＭＳ Ｐゴシック"/>
      <family val="3"/>
      <charset val="128"/>
    </font>
    <font>
      <sz val="10"/>
      <name val="ＭＳ Ｐゴシック"/>
      <family val="3"/>
      <charset val="128"/>
    </font>
    <font>
      <b/>
      <sz val="18"/>
      <name val="ＭＳ Ｐゴシック"/>
      <family val="3"/>
      <charset val="128"/>
    </font>
    <font>
      <u/>
      <sz val="12"/>
      <name val="ＭＳ Ｐゴシック"/>
      <family val="3"/>
      <charset val="128"/>
    </font>
    <font>
      <sz val="9"/>
      <name val="ＭＳ Ｐゴシック"/>
      <family val="3"/>
      <charset val="128"/>
      <scheme val="minor"/>
    </font>
    <font>
      <u/>
      <sz val="9"/>
      <color theme="10"/>
      <name val="ＭＳ Ｐゴシック"/>
      <family val="3"/>
      <charset val="128"/>
    </font>
    <font>
      <sz val="12"/>
      <color rgb="FFFF0000"/>
      <name val="ＭＳ Ｐゴシック"/>
      <family val="3"/>
      <charset val="128"/>
    </font>
    <font>
      <sz val="14"/>
      <color rgb="FFFF0000"/>
      <name val="ＭＳ Ｐゴシック"/>
      <family val="3"/>
      <charset val="128"/>
    </font>
    <font>
      <b/>
      <sz val="22"/>
      <name val="ＭＳ ゴシック"/>
      <family val="3"/>
      <charset val="128"/>
    </font>
    <font>
      <b/>
      <sz val="14"/>
      <color rgb="FFFF0000"/>
      <name val="ＭＳ Ｐゴシック"/>
      <family val="3"/>
      <charset val="128"/>
    </font>
    <font>
      <b/>
      <sz val="14"/>
      <name val="ＭＳ Ｐゴシック"/>
      <family val="3"/>
      <charset val="128"/>
    </font>
    <font>
      <sz val="14"/>
      <name val="ＭＳ Ｐゴシック"/>
      <family val="3"/>
      <charset val="128"/>
    </font>
    <font>
      <sz val="11"/>
      <color theme="1"/>
      <name val="ＭＳ Ｐゴシック"/>
      <family val="3"/>
      <charset val="128"/>
    </font>
    <font>
      <sz val="10"/>
      <color theme="1"/>
      <name val="Meiryo UI"/>
      <family val="3"/>
      <charset val="128"/>
    </font>
    <font>
      <sz val="9"/>
      <color theme="1"/>
      <name val="Meiryo UI"/>
      <family val="3"/>
      <charset val="128"/>
    </font>
    <font>
      <sz val="10"/>
      <color theme="0" tint="-0.34998626667073579"/>
      <name val="Meiryo UI"/>
      <family val="3"/>
      <charset val="128"/>
    </font>
    <font>
      <sz val="8"/>
      <color theme="0" tint="-0.34998626667073579"/>
      <name val="ＭＳ Ｐゴシック"/>
      <family val="3"/>
      <charset val="128"/>
      <scheme val="major"/>
    </font>
    <font>
      <sz val="8"/>
      <color theme="0" tint="-0.34998626667073579"/>
      <name val="ＭＳ Ｐゴシック"/>
      <family val="3"/>
      <charset val="128"/>
    </font>
    <font>
      <sz val="11"/>
      <color theme="0" tint="-0.34998626667073579"/>
      <name val="ＭＳ Ｐゴシック"/>
      <family val="3"/>
      <charset val="128"/>
    </font>
    <font>
      <sz val="14"/>
      <name val="ＭＳ Ｐゴシック"/>
      <family val="3"/>
      <charset val="128"/>
      <scheme val="major"/>
    </font>
    <font>
      <u/>
      <sz val="14"/>
      <name val="ＭＳ Ｐゴシック"/>
      <family val="3"/>
      <charset val="128"/>
    </font>
    <font>
      <sz val="14"/>
      <color rgb="FFFF0000"/>
      <name val="ＭＳ Ｐゴシック"/>
      <family val="3"/>
      <charset val="128"/>
      <scheme val="major"/>
    </font>
    <font>
      <sz val="12"/>
      <name val="ＭＳ Ｐゴシック"/>
      <family val="3"/>
      <charset val="128"/>
    </font>
    <font>
      <sz val="8"/>
      <color theme="1"/>
      <name val="ＭＳ Ｐゴシック"/>
      <family val="3"/>
      <charset val="128"/>
    </font>
    <font>
      <sz val="8"/>
      <color theme="0"/>
      <name val="ＭＳ Ｐゴシック"/>
      <family val="3"/>
      <charset val="128"/>
    </font>
    <font>
      <sz val="13"/>
      <name val="Meiryo UI"/>
      <family val="3"/>
      <charset val="128"/>
    </font>
    <font>
      <sz val="9"/>
      <name val="Meiryo UI"/>
      <family val="3"/>
      <charset val="128"/>
    </font>
    <font>
      <sz val="14"/>
      <name val="Meiryo UI"/>
      <family val="3"/>
      <charset val="128"/>
    </font>
    <font>
      <u/>
      <sz val="13"/>
      <name val="Meiryo UI"/>
      <family val="3"/>
      <charset val="128"/>
    </font>
    <font>
      <sz val="9"/>
      <color theme="0" tint="-4.9989318521683403E-2"/>
      <name val="ＭＳ Ｐゴシック"/>
      <family val="3"/>
      <charset val="128"/>
    </font>
    <font>
      <sz val="11"/>
      <color theme="0" tint="-4.9989318521683403E-2"/>
      <name val="ＭＳ Ｐゴシック"/>
      <family val="3"/>
      <charset val="128"/>
    </font>
    <font>
      <b/>
      <u/>
      <sz val="16"/>
      <name val="Meiryo UI"/>
      <family val="3"/>
      <charset val="128"/>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theme="2"/>
        <bgColor indexed="64"/>
      </patternFill>
    </fill>
    <fill>
      <patternFill patternType="solid">
        <fgColor theme="1" tint="0.49998474074526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dotted">
        <color indexed="64"/>
      </top>
      <bottom style="dotted">
        <color indexed="64"/>
      </bottom>
      <diagonal/>
    </border>
    <border>
      <left style="thin">
        <color indexed="64"/>
      </left>
      <right/>
      <top/>
      <bottom style="double">
        <color indexed="64"/>
      </bottom>
      <diagonal/>
    </border>
    <border>
      <left/>
      <right style="thin">
        <color indexed="64"/>
      </right>
      <top/>
      <bottom/>
      <diagonal/>
    </border>
    <border>
      <left/>
      <right style="thin">
        <color indexed="64"/>
      </right>
      <top/>
      <bottom style="double">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bottom/>
      <diagonal/>
    </border>
    <border>
      <left style="thin">
        <color auto="1"/>
      </left>
      <right style="thin">
        <color auto="1"/>
      </right>
      <top style="thin">
        <color auto="1"/>
      </top>
      <bottom style="hair">
        <color auto="1"/>
      </bottom>
      <diagonal/>
    </border>
    <border>
      <left style="thin">
        <color indexed="64"/>
      </left>
      <right style="dotted">
        <color indexed="64"/>
      </right>
      <top style="thin">
        <color indexed="64"/>
      </top>
      <bottom style="dotted">
        <color indexed="64"/>
      </bottom>
      <diagonal/>
    </border>
    <border>
      <left/>
      <right/>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dotted">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thin">
        <color indexed="64"/>
      </left>
      <right style="dotted">
        <color indexed="64"/>
      </right>
      <top/>
      <bottom/>
      <diagonal/>
    </border>
    <border>
      <left style="double">
        <color indexed="64"/>
      </left>
      <right/>
      <top style="double">
        <color indexed="64"/>
      </top>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dotted">
        <color indexed="64"/>
      </bottom>
      <diagonal/>
    </border>
    <border>
      <left/>
      <right style="double">
        <color indexed="64"/>
      </right>
      <top style="dotted">
        <color indexed="64"/>
      </top>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right style="double">
        <color indexed="64"/>
      </right>
      <top style="double">
        <color indexed="64"/>
      </top>
      <bottom style="dotted">
        <color indexed="64"/>
      </bottom>
      <diagonal/>
    </border>
    <border>
      <left/>
      <right style="double">
        <color indexed="64"/>
      </right>
      <top style="dotted">
        <color indexed="64"/>
      </top>
      <bottom style="dotted">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dotted">
        <color indexed="64"/>
      </bottom>
      <diagonal/>
    </border>
    <border>
      <left style="thin">
        <color indexed="64"/>
      </left>
      <right style="double">
        <color indexed="64"/>
      </right>
      <top style="dotted">
        <color indexed="64"/>
      </top>
      <bottom style="double">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pplyNumberFormat="0" applyFill="0" applyBorder="0" applyAlignment="0" applyProtection="0">
      <alignment vertical="center"/>
    </xf>
    <xf numFmtId="0" fontId="17" fillId="0" borderId="0">
      <alignment vertical="center"/>
    </xf>
  </cellStyleXfs>
  <cellXfs count="520">
    <xf numFmtId="0" fontId="0" fillId="0" borderId="0" xfId="0">
      <alignment vertical="center"/>
    </xf>
    <xf numFmtId="0" fontId="1" fillId="0" borderId="0" xfId="0" applyFont="1" applyFill="1" applyBorder="1" applyAlignment="1" applyProtection="1">
      <alignment horizontal="center" vertical="center"/>
      <protection locked="0"/>
    </xf>
    <xf numFmtId="0" fontId="7" fillId="0" borderId="0" xfId="2" applyFont="1" applyFill="1" applyBorder="1" applyAlignment="1"/>
    <xf numFmtId="0" fontId="9" fillId="0" borderId="0" xfId="0" applyFont="1">
      <alignment vertical="center"/>
    </xf>
    <xf numFmtId="0" fontId="8" fillId="0" borderId="0" xfId="2" applyFont="1" applyFill="1" applyBorder="1" applyAlignment="1">
      <alignment vertical="center"/>
    </xf>
    <xf numFmtId="0" fontId="4" fillId="0" borderId="0" xfId="0" applyFont="1" applyFill="1" applyBorder="1" applyAlignment="1" applyProtection="1">
      <alignment horizontal="center" vertical="center"/>
    </xf>
    <xf numFmtId="0" fontId="6" fillId="0" borderId="0" xfId="0" applyFont="1" applyFill="1" applyBorder="1" applyAlignment="1">
      <alignment vertical="center" shrinkToFit="1"/>
    </xf>
    <xf numFmtId="0" fontId="6" fillId="0" borderId="0" xfId="0" applyFont="1" applyBorder="1" applyAlignment="1" applyProtection="1">
      <alignment horizontal="left" vertical="top"/>
      <protection locked="0"/>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0" borderId="19" xfId="0" applyFont="1" applyFill="1" applyBorder="1" applyAlignment="1" applyProtection="1">
      <alignment horizontal="center" vertical="center" shrinkToFit="1"/>
      <protection locked="0"/>
    </xf>
    <xf numFmtId="38" fontId="11" fillId="0" borderId="9" xfId="1" applyFont="1" applyFill="1" applyBorder="1" applyAlignment="1" applyProtection="1">
      <alignment vertical="center"/>
      <protection locked="0"/>
    </xf>
    <xf numFmtId="3" fontId="11" fillId="0" borderId="6" xfId="0" applyNumberFormat="1"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38" fontId="11" fillId="0" borderId="43" xfId="1" applyNumberFormat="1" applyFont="1" applyBorder="1" applyProtection="1">
      <alignment vertical="center"/>
      <protection locked="0"/>
    </xf>
    <xf numFmtId="38" fontId="11" fillId="0" borderId="44" xfId="1" applyNumberFormat="1" applyFont="1" applyFill="1" applyBorder="1" applyAlignment="1" applyProtection="1">
      <alignment vertical="center"/>
      <protection locked="0"/>
    </xf>
    <xf numFmtId="0" fontId="5" fillId="0" borderId="0" xfId="2" applyFont="1" applyAlignment="1">
      <alignment vertical="center"/>
    </xf>
    <xf numFmtId="0" fontId="1" fillId="0" borderId="0" xfId="0" applyFont="1">
      <alignment vertical="center"/>
    </xf>
    <xf numFmtId="0" fontId="5" fillId="0" borderId="0" xfId="2" applyFont="1" applyFill="1" applyAlignment="1">
      <alignment vertical="center"/>
    </xf>
    <xf numFmtId="0" fontId="5" fillId="0" borderId="0" xfId="2" applyFont="1" applyFill="1" applyBorder="1" applyAlignment="1">
      <alignment vertical="center"/>
    </xf>
    <xf numFmtId="0" fontId="1" fillId="0" borderId="0" xfId="0" applyFont="1" applyBorder="1">
      <alignment vertical="center"/>
    </xf>
    <xf numFmtId="0" fontId="17" fillId="0" borderId="0" xfId="7" applyFont="1">
      <alignment vertical="center"/>
    </xf>
    <xf numFmtId="0" fontId="17" fillId="0" borderId="0" xfId="7">
      <alignment vertical="center"/>
    </xf>
    <xf numFmtId="0" fontId="18" fillId="10" borderId="1" xfId="7" applyFont="1" applyFill="1" applyBorder="1" applyAlignment="1">
      <alignment horizontal="center" vertical="center"/>
    </xf>
    <xf numFmtId="0" fontId="19" fillId="0" borderId="1" xfId="7" applyFont="1" applyBorder="1" applyAlignment="1">
      <alignment vertical="center" wrapText="1"/>
    </xf>
    <xf numFmtId="0" fontId="17" fillId="9" borderId="0" xfId="7" applyFill="1">
      <alignment vertical="center"/>
    </xf>
    <xf numFmtId="0" fontId="17" fillId="0" borderId="0" xfId="7" applyFont="1" applyAlignment="1">
      <alignment vertical="center"/>
    </xf>
    <xf numFmtId="0" fontId="16" fillId="5" borderId="42" xfId="0" applyFont="1" applyFill="1" applyBorder="1" applyAlignment="1" applyProtection="1">
      <alignment horizontal="center" vertical="center" wrapText="1"/>
      <protection locked="0"/>
    </xf>
    <xf numFmtId="0" fontId="17" fillId="0" borderId="0" xfId="7" applyBorder="1">
      <alignment vertical="center"/>
    </xf>
    <xf numFmtId="0" fontId="20" fillId="9" borderId="0" xfId="7" applyFont="1" applyFill="1" applyBorder="1" applyAlignment="1">
      <alignment vertical="center"/>
    </xf>
    <xf numFmtId="0" fontId="21" fillId="9" borderId="0" xfId="0" applyFont="1" applyFill="1" applyBorder="1" applyAlignment="1">
      <alignment vertical="center" wrapText="1"/>
    </xf>
    <xf numFmtId="0" fontId="22" fillId="9" borderId="0" xfId="2" applyFont="1" applyFill="1" applyBorder="1" applyAlignment="1">
      <alignment vertical="center" wrapText="1"/>
    </xf>
    <xf numFmtId="38" fontId="22" fillId="9" borderId="0" xfId="1" applyFont="1" applyFill="1" applyBorder="1" applyAlignment="1">
      <alignment vertical="center" wrapText="1"/>
    </xf>
    <xf numFmtId="0" fontId="23" fillId="9" borderId="0" xfId="7" applyFont="1" applyFill="1" applyBorder="1">
      <alignment vertical="center"/>
    </xf>
    <xf numFmtId="38" fontId="21" fillId="9" borderId="0" xfId="1" applyFont="1" applyFill="1" applyBorder="1" applyAlignment="1" applyProtection="1">
      <alignment vertical="center" wrapText="1"/>
      <protection locked="0"/>
    </xf>
    <xf numFmtId="0" fontId="23" fillId="0" borderId="0" xfId="7" applyFont="1" applyBorder="1">
      <alignment vertical="center"/>
    </xf>
    <xf numFmtId="0" fontId="16" fillId="0" borderId="42" xfId="0" applyFont="1"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wrapText="1"/>
      <protection locked="0"/>
    </xf>
    <xf numFmtId="0" fontId="15" fillId="7" borderId="42"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10" xfId="0" applyFont="1" applyFill="1" applyBorder="1" applyAlignment="1">
      <alignment horizontal="center" vertical="center"/>
    </xf>
    <xf numFmtId="55" fontId="16" fillId="0" borderId="42" xfId="0" applyNumberFormat="1" applyFont="1" applyBorder="1">
      <alignment vertical="center"/>
    </xf>
    <xf numFmtId="14" fontId="16" fillId="3" borderId="47" xfId="1" applyNumberFormat="1" applyFont="1" applyFill="1" applyBorder="1" applyAlignment="1" applyProtection="1">
      <alignment horizontal="center" vertical="center"/>
    </xf>
    <xf numFmtId="0" fontId="15" fillId="9" borderId="61" xfId="0" applyFont="1" applyFill="1" applyBorder="1" applyAlignment="1">
      <alignment horizontal="center" vertical="center"/>
    </xf>
    <xf numFmtId="176" fontId="16" fillId="5" borderId="42" xfId="1" applyNumberFormat="1" applyFont="1" applyFill="1" applyBorder="1" applyAlignment="1" applyProtection="1">
      <alignment vertical="center" wrapText="1"/>
      <protection locked="0"/>
    </xf>
    <xf numFmtId="176" fontId="16" fillId="5" borderId="42" xfId="1" applyNumberFormat="1" applyFont="1" applyFill="1" applyBorder="1" applyAlignment="1" applyProtection="1">
      <alignment horizontal="center" vertical="center" wrapText="1"/>
      <protection locked="0"/>
    </xf>
    <xf numFmtId="176" fontId="16" fillId="5" borderId="10" xfId="1" applyNumberFormat="1" applyFont="1" applyFill="1" applyBorder="1" applyAlignment="1" applyProtection="1">
      <alignment horizontal="center" vertical="center" wrapText="1"/>
      <protection locked="0"/>
    </xf>
    <xf numFmtId="176" fontId="16" fillId="7" borderId="24" xfId="1" applyNumberFormat="1" applyFont="1" applyFill="1" applyBorder="1" applyAlignment="1" applyProtection="1">
      <alignment vertical="center" wrapText="1"/>
      <protection locked="0"/>
    </xf>
    <xf numFmtId="176" fontId="16" fillId="7" borderId="46" xfId="1" applyNumberFormat="1" applyFont="1" applyFill="1" applyBorder="1" applyAlignment="1" applyProtection="1">
      <alignment vertical="center" wrapText="1"/>
      <protection locked="0"/>
    </xf>
    <xf numFmtId="38" fontId="15" fillId="7" borderId="46" xfId="1" applyFont="1" applyFill="1" applyBorder="1" applyAlignment="1" applyProtection="1">
      <alignment horizontal="center" vertical="center" wrapText="1"/>
    </xf>
    <xf numFmtId="38" fontId="15" fillId="7" borderId="46" xfId="1" applyFont="1" applyFill="1" applyBorder="1" applyAlignment="1" applyProtection="1">
      <alignment horizontal="center" vertical="center"/>
    </xf>
    <xf numFmtId="38" fontId="16" fillId="7" borderId="46" xfId="1" applyFont="1" applyFill="1" applyBorder="1" applyAlignment="1" applyProtection="1">
      <alignment vertical="center" wrapText="1"/>
      <protection locked="0"/>
    </xf>
    <xf numFmtId="0" fontId="16" fillId="2" borderId="38" xfId="0" applyFont="1" applyFill="1" applyBorder="1" applyAlignment="1" applyProtection="1">
      <alignment horizontal="center" vertical="center"/>
    </xf>
    <xf numFmtId="38" fontId="16" fillId="4" borderId="36" xfId="1" applyNumberFormat="1" applyFont="1" applyFill="1" applyBorder="1" applyAlignment="1" applyProtection="1">
      <alignment vertical="center"/>
      <protection hidden="1"/>
    </xf>
    <xf numFmtId="177" fontId="16" fillId="8" borderId="48" xfId="2" applyNumberFormat="1" applyFont="1" applyFill="1" applyBorder="1" applyAlignment="1">
      <alignment vertical="center"/>
    </xf>
    <xf numFmtId="0" fontId="16" fillId="7" borderId="17" xfId="2" applyFont="1" applyFill="1" applyBorder="1" applyAlignment="1">
      <alignment vertical="center"/>
    </xf>
    <xf numFmtId="3" fontId="16" fillId="7" borderId="11" xfId="0" applyNumberFormat="1" applyFont="1" applyFill="1" applyBorder="1" applyAlignment="1" applyProtection="1">
      <alignment horizontal="center" vertical="center"/>
      <protection locked="0"/>
    </xf>
    <xf numFmtId="0" fontId="16" fillId="2" borderId="7" xfId="0" applyFont="1" applyFill="1" applyBorder="1" applyAlignment="1" applyProtection="1">
      <alignment horizontal="center" vertical="center" shrinkToFit="1"/>
    </xf>
    <xf numFmtId="38" fontId="16" fillId="0" borderId="43" xfId="1" applyNumberFormat="1" applyFont="1" applyBorder="1" applyProtection="1">
      <alignment vertical="center"/>
      <protection locked="0"/>
    </xf>
    <xf numFmtId="177" fontId="16" fillId="8" borderId="33" xfId="5" applyNumberFormat="1" applyFont="1" applyFill="1" applyBorder="1" applyAlignment="1">
      <alignment vertical="center"/>
    </xf>
    <xf numFmtId="3" fontId="16" fillId="5" borderId="38" xfId="0" applyNumberFormat="1"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shrinkToFit="1"/>
      <protection locked="0"/>
    </xf>
    <xf numFmtId="0" fontId="16" fillId="0" borderId="38" xfId="0" applyFont="1" applyFill="1" applyBorder="1" applyAlignment="1" applyProtection="1">
      <alignment horizontal="center" vertical="center"/>
      <protection locked="0"/>
    </xf>
    <xf numFmtId="0" fontId="16" fillId="0" borderId="50"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shrinkToFit="1"/>
    </xf>
    <xf numFmtId="38" fontId="16" fillId="0" borderId="44" xfId="1" applyNumberFormat="1" applyFont="1" applyFill="1" applyBorder="1" applyAlignment="1" applyProtection="1">
      <alignment vertical="center"/>
      <protection locked="0"/>
    </xf>
    <xf numFmtId="177" fontId="16" fillId="8" borderId="45" xfId="5" applyNumberFormat="1" applyFont="1" applyFill="1" applyBorder="1" applyAlignment="1">
      <alignment vertical="center"/>
    </xf>
    <xf numFmtId="38" fontId="16" fillId="0" borderId="9" xfId="1" applyFont="1" applyFill="1" applyBorder="1" applyAlignment="1" applyProtection="1">
      <alignment vertical="center"/>
      <protection locked="0"/>
    </xf>
    <xf numFmtId="38" fontId="15" fillId="0" borderId="9" xfId="1" applyFont="1" applyFill="1" applyBorder="1" applyAlignment="1" applyProtection="1">
      <alignment vertical="center"/>
    </xf>
    <xf numFmtId="0" fontId="15" fillId="5" borderId="42" xfId="0" applyFont="1" applyFill="1" applyBorder="1" applyAlignment="1" applyProtection="1">
      <alignment horizontal="center" vertical="center"/>
    </xf>
    <xf numFmtId="3" fontId="16" fillId="0" borderId="42" xfId="0" applyNumberFormat="1" applyFont="1" applyFill="1" applyBorder="1" applyAlignment="1" applyProtection="1">
      <alignment horizontal="center" vertical="center"/>
      <protection locked="0"/>
    </xf>
    <xf numFmtId="3" fontId="16" fillId="0" borderId="61" xfId="0" applyNumberFormat="1"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xf>
    <xf numFmtId="0" fontId="16" fillId="0" borderId="1" xfId="0" applyFont="1" applyFill="1" applyBorder="1" applyAlignment="1" applyProtection="1">
      <alignment horizontal="center" vertical="center"/>
      <protection locked="0"/>
    </xf>
    <xf numFmtId="0" fontId="16" fillId="0" borderId="1" xfId="0" applyFont="1" applyBorder="1">
      <alignment vertical="center"/>
    </xf>
    <xf numFmtId="0" fontId="16" fillId="0" borderId="15" xfId="0" applyFont="1" applyBorder="1">
      <alignment vertical="center"/>
    </xf>
    <xf numFmtId="0" fontId="16" fillId="2" borderId="61" xfId="0" applyFont="1" applyFill="1" applyBorder="1" applyAlignment="1" applyProtection="1">
      <alignment horizontal="center" vertical="center"/>
    </xf>
    <xf numFmtId="0" fontId="16" fillId="5" borderId="73" xfId="0" applyFont="1" applyFill="1" applyBorder="1" applyAlignment="1" applyProtection="1">
      <alignment horizontal="center" vertical="center" wrapText="1"/>
      <protection locked="0"/>
    </xf>
    <xf numFmtId="0" fontId="16" fillId="5" borderId="74" xfId="0" applyFont="1" applyFill="1" applyBorder="1" applyAlignment="1" applyProtection="1">
      <alignment horizontal="center" vertical="center" wrapText="1"/>
      <protection locked="0"/>
    </xf>
    <xf numFmtId="0" fontId="16" fillId="5" borderId="75" xfId="0" applyFont="1" applyFill="1" applyBorder="1" applyAlignment="1" applyProtection="1">
      <alignment horizontal="center" vertical="center" wrapText="1"/>
      <protection locked="0"/>
    </xf>
    <xf numFmtId="0" fontId="16" fillId="2" borderId="42" xfId="0" applyFont="1" applyFill="1" applyBorder="1" applyAlignment="1">
      <alignment horizontal="center" vertical="center" wrapText="1"/>
    </xf>
    <xf numFmtId="0" fontId="16" fillId="6" borderId="42" xfId="0" applyFont="1" applyFill="1" applyBorder="1" applyAlignment="1" applyProtection="1">
      <alignment horizontal="center" vertical="center" wrapText="1"/>
      <protection locked="0"/>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5" borderId="7" xfId="0" applyFont="1" applyFill="1" applyBorder="1" applyAlignment="1" applyProtection="1">
      <alignment horizontal="center" vertical="center"/>
      <protection locked="0"/>
    </xf>
    <xf numFmtId="0" fontId="16" fillId="2" borderId="18" xfId="0" applyFont="1" applyFill="1" applyBorder="1" applyAlignment="1">
      <alignment horizontal="center" vertical="center"/>
    </xf>
    <xf numFmtId="0" fontId="16" fillId="5" borderId="1" xfId="0" applyFont="1" applyFill="1" applyBorder="1" applyAlignment="1">
      <alignment horizontal="center" vertical="center" shrinkToFit="1"/>
    </xf>
    <xf numFmtId="0" fontId="16" fillId="5" borderId="1" xfId="0" applyFont="1" applyFill="1" applyBorder="1" applyAlignment="1" applyProtection="1">
      <alignment horizontal="center" vertical="center"/>
      <protection locked="0"/>
    </xf>
    <xf numFmtId="0" fontId="16" fillId="0" borderId="35" xfId="0" applyFont="1" applyFill="1" applyBorder="1" applyAlignment="1">
      <alignment vertical="center" shrinkToFit="1"/>
    </xf>
    <xf numFmtId="0" fontId="16" fillId="0" borderId="39" xfId="0" applyFont="1" applyFill="1" applyBorder="1" applyAlignment="1">
      <alignment vertical="center" shrinkToFit="1"/>
    </xf>
    <xf numFmtId="178" fontId="16" fillId="0" borderId="63" xfId="0" applyNumberFormat="1" applyFont="1" applyFill="1" applyBorder="1" applyAlignment="1" applyProtection="1">
      <alignment vertical="center" wrapText="1"/>
      <protection locked="0"/>
    </xf>
    <xf numFmtId="178" fontId="12" fillId="0" borderId="63" xfId="0" applyNumberFormat="1" applyFont="1" applyFill="1" applyBorder="1" applyAlignment="1" applyProtection="1">
      <alignment vertical="center" wrapText="1"/>
      <protection locked="0"/>
    </xf>
    <xf numFmtId="55" fontId="12" fillId="0" borderId="42" xfId="0" applyNumberFormat="1" applyFont="1" applyBorder="1">
      <alignment vertical="center"/>
    </xf>
    <xf numFmtId="14" fontId="12" fillId="3" borderId="47" xfId="1" applyNumberFormat="1" applyFont="1" applyFill="1" applyBorder="1" applyAlignment="1" applyProtection="1">
      <alignment horizontal="center" vertical="center"/>
    </xf>
    <xf numFmtId="0" fontId="23" fillId="0" borderId="0" xfId="7" applyFont="1">
      <alignment vertical="center"/>
    </xf>
    <xf numFmtId="38" fontId="16" fillId="7" borderId="64" xfId="1" applyFont="1" applyFill="1" applyBorder="1" applyAlignment="1" applyProtection="1">
      <alignment vertical="center" wrapText="1"/>
      <protection locked="0"/>
    </xf>
    <xf numFmtId="3" fontId="16" fillId="7" borderId="84" xfId="0" applyNumberFormat="1" applyFont="1" applyFill="1" applyBorder="1" applyAlignment="1" applyProtection="1">
      <alignment horizontal="center" vertical="center"/>
      <protection locked="0"/>
    </xf>
    <xf numFmtId="0" fontId="16" fillId="0" borderId="91"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protection locked="0"/>
    </xf>
    <xf numFmtId="38" fontId="16" fillId="0" borderId="92" xfId="1" applyFont="1" applyFill="1" applyBorder="1" applyAlignment="1" applyProtection="1">
      <alignment vertical="center"/>
      <protection locked="0"/>
    </xf>
    <xf numFmtId="0" fontId="14" fillId="9" borderId="61" xfId="0" applyFont="1" applyFill="1" applyBorder="1" applyAlignment="1">
      <alignment horizontal="center" vertical="center"/>
    </xf>
    <xf numFmtId="0" fontId="22" fillId="9" borderId="0" xfId="2" applyFont="1" applyFill="1" applyBorder="1" applyAlignment="1">
      <alignment horizontal="left" vertical="center" wrapText="1"/>
    </xf>
    <xf numFmtId="0" fontId="17" fillId="0" borderId="0" xfId="7" applyAlignment="1">
      <alignment horizontal="left" vertical="center"/>
    </xf>
    <xf numFmtId="0" fontId="21" fillId="9" borderId="0" xfId="0" applyFont="1" applyFill="1" applyBorder="1" applyAlignment="1">
      <alignment horizontal="left" vertical="center" wrapText="1"/>
    </xf>
    <xf numFmtId="0" fontId="16" fillId="0" borderId="42" xfId="0" applyFont="1"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wrapText="1"/>
      <protection locked="0"/>
    </xf>
    <xf numFmtId="0" fontId="15" fillId="2" borderId="10" xfId="0" applyFont="1" applyFill="1" applyBorder="1" applyAlignment="1">
      <alignment horizontal="center" vertical="center"/>
    </xf>
    <xf numFmtId="0" fontId="18" fillId="8" borderId="1" xfId="7" applyFont="1" applyFill="1" applyBorder="1" applyAlignment="1">
      <alignment horizontal="center" vertical="center"/>
    </xf>
    <xf numFmtId="0" fontId="16" fillId="7" borderId="46" xfId="0" applyFont="1" applyFill="1" applyBorder="1" applyAlignment="1" applyProtection="1">
      <alignment vertical="center"/>
    </xf>
    <xf numFmtId="0" fontId="16" fillId="7" borderId="64"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65" xfId="0" applyFont="1" applyFill="1" applyBorder="1" applyAlignment="1" applyProtection="1">
      <alignment vertical="center"/>
    </xf>
    <xf numFmtId="38" fontId="21" fillId="9" borderId="0" xfId="1" applyFont="1" applyFill="1" applyBorder="1" applyAlignment="1" applyProtection="1">
      <alignment horizontal="center" vertical="center" wrapText="1"/>
      <protection locked="0"/>
    </xf>
    <xf numFmtId="0" fontId="22" fillId="9" borderId="0" xfId="2" applyFont="1" applyFill="1" applyBorder="1" applyAlignment="1">
      <alignment horizontal="center" vertical="center" wrapText="1"/>
    </xf>
    <xf numFmtId="0" fontId="22" fillId="9" borderId="0" xfId="7" applyFont="1" applyFill="1" applyBorder="1">
      <alignment vertical="center"/>
    </xf>
    <xf numFmtId="0" fontId="28" fillId="0" borderId="0" xfId="7" applyFont="1" applyBorder="1">
      <alignment vertical="center"/>
    </xf>
    <xf numFmtId="0" fontId="28" fillId="0" borderId="0" xfId="7" applyFont="1">
      <alignment vertical="center"/>
    </xf>
    <xf numFmtId="38" fontId="22" fillId="9" borderId="0" xfId="1" applyFont="1" applyFill="1" applyBorder="1" applyAlignment="1">
      <alignment horizontal="center" vertical="center" wrapText="1"/>
    </xf>
    <xf numFmtId="38" fontId="21" fillId="9" borderId="0" xfId="1" applyFont="1" applyFill="1" applyBorder="1" applyAlignment="1">
      <alignment horizontal="center" vertical="center" wrapText="1"/>
    </xf>
    <xf numFmtId="0" fontId="28" fillId="0" borderId="0" xfId="7" applyFont="1" applyBorder="1" applyAlignment="1">
      <alignment horizontal="left" vertical="center"/>
    </xf>
    <xf numFmtId="0" fontId="22" fillId="9" borderId="0" xfId="7" applyFont="1" applyFill="1" applyBorder="1" applyAlignment="1">
      <alignment horizontal="left" vertical="center"/>
    </xf>
    <xf numFmtId="0" fontId="28" fillId="0" borderId="0" xfId="7" applyFont="1" applyAlignment="1">
      <alignment horizontal="left" vertical="center"/>
    </xf>
    <xf numFmtId="0" fontId="21" fillId="9" borderId="0" xfId="0" applyFont="1" applyFill="1" applyBorder="1" applyAlignment="1" applyProtection="1">
      <alignment horizontal="center" vertical="center" wrapText="1"/>
      <protection locked="0"/>
    </xf>
    <xf numFmtId="38" fontId="21" fillId="9" borderId="0" xfId="1" applyFont="1" applyFill="1" applyBorder="1" applyAlignment="1">
      <alignment horizontal="left" vertical="center" wrapText="1"/>
    </xf>
    <xf numFmtId="38" fontId="22" fillId="9" borderId="0" xfId="1" applyFont="1" applyFill="1" applyBorder="1" applyAlignment="1">
      <alignment horizontal="left" vertical="center" wrapText="1"/>
    </xf>
    <xf numFmtId="0" fontId="22" fillId="0" borderId="0" xfId="7" applyFont="1" applyBorder="1" applyAlignment="1">
      <alignment horizontal="left" vertical="center"/>
    </xf>
    <xf numFmtId="38" fontId="22" fillId="9" borderId="0" xfId="1" applyNumberFormat="1" applyFont="1" applyFill="1" applyBorder="1" applyAlignment="1">
      <alignment horizontal="center" vertical="center" wrapText="1"/>
    </xf>
    <xf numFmtId="0" fontId="29" fillId="9" borderId="0" xfId="7" applyFont="1" applyFill="1" applyBorder="1">
      <alignment vertical="center"/>
    </xf>
    <xf numFmtId="0" fontId="22" fillId="0" borderId="0" xfId="7" applyFont="1" applyBorder="1">
      <alignment vertical="center"/>
    </xf>
    <xf numFmtId="0" fontId="19" fillId="0" borderId="0" xfId="7" applyFont="1" applyBorder="1" applyAlignment="1">
      <alignment vertical="center" wrapText="1"/>
    </xf>
    <xf numFmtId="0" fontId="18" fillId="9" borderId="0" xfId="7" applyFont="1" applyFill="1" applyBorder="1" applyAlignment="1">
      <alignment horizontal="center" vertical="center"/>
    </xf>
    <xf numFmtId="0" fontId="30" fillId="0" borderId="0" xfId="0" applyFont="1" applyAlignment="1">
      <alignment vertical="center" shrinkToFit="1"/>
    </xf>
    <xf numFmtId="0" fontId="30" fillId="0" borderId="0" xfId="0" applyFont="1" applyAlignment="1">
      <alignment vertical="center" wrapText="1"/>
    </xf>
    <xf numFmtId="0" fontId="31" fillId="0" borderId="0" xfId="0" applyFont="1">
      <alignment vertical="center"/>
    </xf>
    <xf numFmtId="0" fontId="30" fillId="0" borderId="0" xfId="0" applyFont="1" applyAlignment="1">
      <alignment horizontal="center" vertical="center" shrinkToFit="1"/>
    </xf>
    <xf numFmtId="0" fontId="30" fillId="0" borderId="1" xfId="0" applyFont="1" applyBorder="1" applyAlignment="1">
      <alignment vertical="center" wrapText="1"/>
    </xf>
    <xf numFmtId="0" fontId="32" fillId="0" borderId="0" xfId="0" applyFont="1">
      <alignment vertical="center"/>
    </xf>
    <xf numFmtId="0" fontId="30" fillId="9" borderId="1" xfId="0" applyFont="1" applyFill="1" applyBorder="1" applyAlignment="1">
      <alignment vertical="center" wrapText="1"/>
    </xf>
    <xf numFmtId="0" fontId="30" fillId="0" borderId="1" xfId="0" applyFont="1" applyFill="1" applyBorder="1" applyAlignment="1">
      <alignment vertical="center" wrapText="1"/>
    </xf>
    <xf numFmtId="0" fontId="30" fillId="0" borderId="23" xfId="0" applyFont="1" applyFill="1" applyBorder="1" applyAlignment="1">
      <alignment vertical="center" wrapText="1"/>
    </xf>
    <xf numFmtId="0" fontId="30" fillId="0" borderId="35" xfId="0" applyFont="1" applyFill="1" applyBorder="1" applyAlignment="1">
      <alignment vertical="center" wrapText="1"/>
    </xf>
    <xf numFmtId="0" fontId="30" fillId="0" borderId="0" xfId="0" applyFont="1" applyFill="1" applyBorder="1" applyAlignment="1">
      <alignment vertical="center" wrapText="1"/>
    </xf>
    <xf numFmtId="0" fontId="30" fillId="10" borderId="1" xfId="0" applyFont="1" applyFill="1" applyBorder="1" applyAlignment="1">
      <alignment horizontal="center" vertical="center" shrinkToFit="1"/>
    </xf>
    <xf numFmtId="0" fontId="30" fillId="10" borderId="1" xfId="0" applyFont="1" applyFill="1" applyBorder="1" applyAlignment="1">
      <alignment horizontal="center" vertical="center" wrapText="1"/>
    </xf>
    <xf numFmtId="0" fontId="1" fillId="9" borderId="0" xfId="0" applyFont="1" applyFill="1">
      <alignment vertical="center"/>
    </xf>
    <xf numFmtId="0" fontId="5" fillId="9" borderId="0" xfId="2" applyFont="1" applyFill="1" applyAlignment="1">
      <alignment vertical="center"/>
    </xf>
    <xf numFmtId="0" fontId="34" fillId="0" borderId="0" xfId="0" applyFont="1">
      <alignment vertical="center"/>
    </xf>
    <xf numFmtId="0" fontId="35" fillId="0" borderId="0" xfId="2" applyFont="1" applyAlignment="1">
      <alignment vertical="center"/>
    </xf>
    <xf numFmtId="0" fontId="34" fillId="9" borderId="1" xfId="0" applyFont="1" applyFill="1" applyBorder="1" applyAlignment="1">
      <alignment horizontal="center" vertical="center"/>
    </xf>
    <xf numFmtId="0" fontId="34" fillId="9" borderId="2" xfId="0" applyFont="1" applyFill="1" applyBorder="1" applyAlignment="1">
      <alignment horizontal="center" vertical="center"/>
    </xf>
    <xf numFmtId="0" fontId="30" fillId="0" borderId="0" xfId="0" applyFont="1" applyAlignment="1">
      <alignment horizontal="center" vertical="center"/>
    </xf>
    <xf numFmtId="0" fontId="30" fillId="10" borderId="1" xfId="0" applyFont="1" applyFill="1" applyBorder="1" applyAlignment="1">
      <alignment horizontal="center" vertical="center"/>
    </xf>
    <xf numFmtId="0" fontId="30" fillId="10" borderId="23" xfId="0" applyFont="1" applyFill="1" applyBorder="1" applyAlignment="1">
      <alignment horizontal="center" vertical="center"/>
    </xf>
    <xf numFmtId="0" fontId="30" fillId="10" borderId="1" xfId="0" applyFont="1" applyFill="1" applyBorder="1" applyAlignment="1">
      <alignment horizontal="center" vertical="center" wrapText="1" shrinkToFit="1"/>
    </xf>
    <xf numFmtId="0" fontId="30" fillId="10" borderId="23" xfId="0" applyFont="1" applyFill="1" applyBorder="1" applyAlignment="1">
      <alignment horizontal="center" vertical="center" shrinkToFit="1"/>
    </xf>
    <xf numFmtId="0" fontId="36" fillId="0" borderId="0" xfId="0" applyFont="1" applyAlignment="1">
      <alignment horizontal="left" vertical="center"/>
    </xf>
    <xf numFmtId="0" fontId="34" fillId="9" borderId="0" xfId="0" applyFont="1" applyFill="1">
      <alignment vertical="center"/>
    </xf>
    <xf numFmtId="0" fontId="35" fillId="9" borderId="0" xfId="2" applyFont="1" applyFill="1" applyAlignment="1">
      <alignment vertical="center"/>
    </xf>
    <xf numFmtId="0" fontId="13" fillId="0" borderId="0" xfId="2" applyFont="1" applyFill="1" applyAlignment="1">
      <alignment horizontal="left" vertical="center"/>
    </xf>
    <xf numFmtId="0" fontId="15" fillId="2" borderId="87"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22" xfId="0" applyFont="1" applyFill="1" applyBorder="1" applyAlignment="1">
      <alignment horizontal="center" vertical="center"/>
    </xf>
    <xf numFmtId="0" fontId="15" fillId="0" borderId="1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2" borderId="10" xfId="0" applyFont="1" applyFill="1" applyBorder="1" applyAlignment="1">
      <alignment horizontal="center" vertical="center"/>
    </xf>
    <xf numFmtId="0" fontId="15" fillId="5" borderId="1" xfId="0" applyFont="1" applyFill="1" applyBorder="1" applyAlignment="1" applyProtection="1">
      <alignment horizontal="center" vertical="center" wrapText="1"/>
    </xf>
    <xf numFmtId="0" fontId="16" fillId="0" borderId="1"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5" fillId="5" borderId="70" xfId="0" applyFont="1" applyFill="1" applyBorder="1" applyAlignment="1" applyProtection="1">
      <alignment horizontal="center" vertical="center" wrapText="1"/>
    </xf>
    <xf numFmtId="0" fontId="16" fillId="0" borderId="70" xfId="0" applyFont="1" applyFill="1" applyBorder="1" applyAlignment="1" applyProtection="1">
      <alignment horizontal="left" vertical="center"/>
    </xf>
    <xf numFmtId="0" fontId="16" fillId="0" borderId="63" xfId="0" applyFont="1" applyFill="1" applyBorder="1" applyAlignment="1" applyProtection="1">
      <alignment horizontal="left" vertical="center"/>
    </xf>
    <xf numFmtId="0" fontId="15" fillId="2" borderId="88"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89"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0" borderId="13" xfId="0" applyFont="1" applyFill="1" applyBorder="1" applyAlignment="1" applyProtection="1">
      <alignment horizontal="left" vertical="center"/>
      <protection locked="0"/>
    </xf>
    <xf numFmtId="0" fontId="15" fillId="0" borderId="14"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86"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locked="0"/>
    </xf>
    <xf numFmtId="0" fontId="15" fillId="0" borderId="11" xfId="0" applyFont="1" applyFill="1" applyBorder="1" applyAlignment="1" applyProtection="1">
      <alignment horizontal="left" vertical="center"/>
      <protection locked="0"/>
    </xf>
    <xf numFmtId="0" fontId="15" fillId="0" borderId="84" xfId="0" applyFont="1" applyFill="1" applyBorder="1" applyAlignment="1" applyProtection="1">
      <alignment horizontal="left" vertical="center"/>
      <protection locked="0"/>
    </xf>
    <xf numFmtId="0" fontId="15" fillId="2" borderId="88"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6" fillId="0" borderId="4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2" xfId="0" applyFont="1" applyBorder="1" applyAlignment="1">
      <alignment horizontal="center" vertical="center" wrapText="1"/>
    </xf>
    <xf numFmtId="176" fontId="16" fillId="0" borderId="13" xfId="1" applyNumberFormat="1" applyFont="1" applyFill="1" applyBorder="1" applyAlignment="1" applyProtection="1">
      <alignment horizontal="left" vertical="center" wrapText="1"/>
      <protection locked="0"/>
    </xf>
    <xf numFmtId="176" fontId="16" fillId="0" borderId="14" xfId="1" applyNumberFormat="1" applyFont="1" applyFill="1" applyBorder="1" applyAlignment="1" applyProtection="1">
      <alignment horizontal="left" vertical="center" wrapText="1"/>
      <protection locked="0"/>
    </xf>
    <xf numFmtId="176" fontId="16" fillId="0" borderId="26" xfId="1" applyNumberFormat="1" applyFont="1" applyFill="1" applyBorder="1" applyAlignment="1" applyProtection="1">
      <alignment horizontal="left" vertical="center" wrapText="1"/>
      <protection locked="0"/>
    </xf>
    <xf numFmtId="176" fontId="16" fillId="0" borderId="28" xfId="1" applyNumberFormat="1" applyFont="1" applyFill="1" applyBorder="1" applyAlignment="1" applyProtection="1">
      <alignment horizontal="left" vertical="center" wrapText="1"/>
      <protection locked="0"/>
    </xf>
    <xf numFmtId="176" fontId="16" fillId="0" borderId="0" xfId="1" applyNumberFormat="1" applyFont="1" applyFill="1" applyBorder="1" applyAlignment="1" applyProtection="1">
      <alignment horizontal="left" vertical="center" wrapText="1"/>
      <protection locked="0"/>
    </xf>
    <xf numFmtId="176" fontId="16" fillId="0" borderId="31" xfId="1" applyNumberFormat="1" applyFont="1" applyFill="1" applyBorder="1" applyAlignment="1" applyProtection="1">
      <alignment horizontal="left" vertical="center" wrapText="1"/>
      <protection locked="0"/>
    </xf>
    <xf numFmtId="176" fontId="16" fillId="0" borderId="30" xfId="1" applyNumberFormat="1" applyFont="1" applyFill="1" applyBorder="1" applyAlignment="1" applyProtection="1">
      <alignment horizontal="left" vertical="center" wrapText="1"/>
      <protection locked="0"/>
    </xf>
    <xf numFmtId="176" fontId="16" fillId="0" borderId="37" xfId="1" applyNumberFormat="1" applyFont="1" applyFill="1" applyBorder="1" applyAlignment="1" applyProtection="1">
      <alignment horizontal="left" vertical="center" wrapText="1"/>
      <protection locked="0"/>
    </xf>
    <xf numFmtId="176" fontId="16" fillId="0" borderId="32" xfId="1" applyNumberFormat="1" applyFont="1" applyFill="1" applyBorder="1" applyAlignment="1" applyProtection="1">
      <alignment horizontal="left" vertical="center" wrapText="1"/>
      <protection locked="0"/>
    </xf>
    <xf numFmtId="38" fontId="15" fillId="2" borderId="13" xfId="1" applyFont="1" applyFill="1" applyBorder="1" applyAlignment="1" applyProtection="1">
      <alignment horizontal="center" vertical="center" wrapText="1"/>
    </xf>
    <xf numFmtId="38" fontId="15" fillId="2" borderId="26" xfId="1" applyFont="1" applyFill="1" applyBorder="1" applyAlignment="1" applyProtection="1">
      <alignment horizontal="center" vertical="center" wrapText="1"/>
    </xf>
    <xf numFmtId="0" fontId="16" fillId="0" borderId="28"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3" xfId="2" applyFont="1" applyBorder="1" applyAlignment="1">
      <alignment horizontal="left" vertical="center" wrapText="1"/>
    </xf>
    <xf numFmtId="0" fontId="16" fillId="0" borderId="14" xfId="2" applyFont="1" applyBorder="1" applyAlignment="1">
      <alignment horizontal="left" vertical="center" wrapText="1"/>
    </xf>
    <xf numFmtId="0" fontId="16" fillId="0" borderId="86" xfId="2" applyFont="1" applyBorder="1" applyAlignment="1">
      <alignment horizontal="left" vertical="center" wrapText="1"/>
    </xf>
    <xf numFmtId="0" fontId="16" fillId="0" borderId="28" xfId="2" applyFont="1" applyBorder="1" applyAlignment="1">
      <alignment horizontal="left" vertical="center" wrapText="1"/>
    </xf>
    <xf numFmtId="0" fontId="16" fillId="0" borderId="0" xfId="2" applyFont="1" applyBorder="1" applyAlignment="1">
      <alignment horizontal="left" vertical="center" wrapText="1"/>
    </xf>
    <xf numFmtId="0" fontId="16" fillId="0" borderId="65" xfId="2" applyFont="1" applyBorder="1" applyAlignment="1">
      <alignment horizontal="left" vertical="center" wrapText="1"/>
    </xf>
    <xf numFmtId="0" fontId="16" fillId="0" borderId="30" xfId="2" applyFont="1" applyBorder="1" applyAlignment="1">
      <alignment horizontal="left" vertical="center" wrapText="1"/>
    </xf>
    <xf numFmtId="0" fontId="16" fillId="0" borderId="37" xfId="2" applyFont="1" applyBorder="1" applyAlignment="1">
      <alignment horizontal="left" vertical="center" wrapText="1"/>
    </xf>
    <xf numFmtId="0" fontId="16" fillId="0" borderId="66" xfId="2" applyFont="1" applyBorder="1" applyAlignment="1">
      <alignment horizontal="left" vertical="center" wrapText="1"/>
    </xf>
    <xf numFmtId="0" fontId="15" fillId="2" borderId="60" xfId="0" applyFont="1" applyFill="1" applyBorder="1" applyAlignment="1">
      <alignment horizontal="center" vertical="center"/>
    </xf>
    <xf numFmtId="0" fontId="15" fillId="2" borderId="46"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31"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2" xfId="0" applyFont="1" applyFill="1" applyBorder="1" applyAlignment="1">
      <alignment horizontal="center" vertical="center"/>
    </xf>
    <xf numFmtId="0" fontId="15" fillId="0" borderId="1" xfId="0" applyFont="1" applyFill="1" applyBorder="1" applyAlignment="1" applyProtection="1">
      <alignment horizontal="center" vertical="center"/>
    </xf>
    <xf numFmtId="0" fontId="15" fillId="0" borderId="70" xfId="0" applyFont="1" applyFill="1" applyBorder="1" applyAlignment="1" applyProtection="1">
      <alignment horizontal="center" vertical="center"/>
    </xf>
    <xf numFmtId="0" fontId="16" fillId="5" borderId="13" xfId="0" applyFont="1" applyFill="1" applyBorder="1" applyAlignment="1">
      <alignment horizontal="left" vertical="center" shrinkToFit="1"/>
    </xf>
    <xf numFmtId="0" fontId="16" fillId="5" borderId="14" xfId="0" applyFont="1" applyFill="1" applyBorder="1" applyAlignment="1">
      <alignment horizontal="left" vertical="center" shrinkToFit="1"/>
    </xf>
    <xf numFmtId="0" fontId="16" fillId="5" borderId="26" xfId="0" applyFont="1" applyFill="1" applyBorder="1" applyAlignment="1">
      <alignment horizontal="left" vertical="center" shrinkToFit="1"/>
    </xf>
    <xf numFmtId="0" fontId="16" fillId="5" borderId="17" xfId="0" applyFont="1" applyFill="1" applyBorder="1" applyAlignment="1">
      <alignment horizontal="left" vertical="center" shrinkToFit="1"/>
    </xf>
    <xf numFmtId="0" fontId="16" fillId="5" borderId="11" xfId="0" applyFont="1" applyFill="1" applyBorder="1" applyAlignment="1">
      <alignment horizontal="left" vertical="center" shrinkToFit="1"/>
    </xf>
    <xf numFmtId="0" fontId="16" fillId="5" borderId="12" xfId="0" applyFont="1" applyFill="1" applyBorder="1" applyAlignment="1">
      <alignment horizontal="left" vertical="center" shrinkToFit="1"/>
    </xf>
    <xf numFmtId="0" fontId="16" fillId="9" borderId="13" xfId="0" applyFont="1" applyFill="1" applyBorder="1" applyAlignment="1">
      <alignment horizontal="center" vertical="center" shrinkToFit="1"/>
    </xf>
    <xf numFmtId="0" fontId="16" fillId="9" borderId="14" xfId="0" applyFont="1" applyFill="1" applyBorder="1" applyAlignment="1">
      <alignment horizontal="center" vertical="center" shrinkToFit="1"/>
    </xf>
    <xf numFmtId="0" fontId="16" fillId="9" borderId="86" xfId="0" applyFont="1" applyFill="1" applyBorder="1" applyAlignment="1">
      <alignment horizontal="center" vertical="center" shrinkToFit="1"/>
    </xf>
    <xf numFmtId="0" fontId="16" fillId="9" borderId="17" xfId="0" applyFont="1" applyFill="1" applyBorder="1" applyAlignment="1">
      <alignment horizontal="center" vertical="center" shrinkToFit="1"/>
    </xf>
    <xf numFmtId="0" fontId="16" fillId="9" borderId="11" xfId="0" applyFont="1" applyFill="1" applyBorder="1" applyAlignment="1">
      <alignment horizontal="center" vertical="center" shrinkToFit="1"/>
    </xf>
    <xf numFmtId="0" fontId="16" fillId="9" borderId="84" xfId="0" applyFont="1" applyFill="1" applyBorder="1" applyAlignment="1">
      <alignment horizontal="center" vertical="center" shrinkToFit="1"/>
    </xf>
    <xf numFmtId="0" fontId="27" fillId="5" borderId="42" xfId="0" applyFont="1" applyFill="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16" fillId="5" borderId="27" xfId="0" applyFont="1" applyFill="1" applyBorder="1" applyAlignment="1" applyProtection="1">
      <alignment horizontal="center" vertical="center" wrapText="1"/>
    </xf>
    <xf numFmtId="0" fontId="16" fillId="5" borderId="39" xfId="0" applyFont="1" applyFill="1" applyBorder="1" applyAlignment="1" applyProtection="1">
      <alignment horizontal="center" vertical="center" wrapText="1"/>
    </xf>
    <xf numFmtId="0" fontId="15" fillId="2" borderId="4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6" fillId="0" borderId="28"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65"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16" fillId="0" borderId="37" xfId="0" applyFont="1" applyFill="1" applyBorder="1" applyAlignment="1" applyProtection="1">
      <alignment horizontal="left" vertical="center" wrapText="1"/>
    </xf>
    <xf numFmtId="0" fontId="16" fillId="0" borderId="66" xfId="0" applyFont="1" applyFill="1" applyBorder="1" applyAlignment="1" applyProtection="1">
      <alignment horizontal="left" vertical="center" wrapText="1"/>
    </xf>
    <xf numFmtId="0" fontId="15" fillId="5" borderId="67" xfId="2" applyFont="1" applyFill="1" applyBorder="1" applyAlignment="1">
      <alignment horizontal="center" vertical="center" wrapText="1"/>
    </xf>
    <xf numFmtId="0" fontId="15" fillId="5" borderId="42" xfId="2" applyFont="1" applyFill="1" applyBorder="1" applyAlignment="1">
      <alignment horizontal="center" vertical="center" wrapText="1"/>
    </xf>
    <xf numFmtId="0" fontId="15" fillId="5" borderId="90" xfId="2" applyFont="1" applyFill="1" applyBorder="1" applyAlignment="1">
      <alignment horizontal="center" vertical="center" wrapText="1"/>
    </xf>
    <xf numFmtId="0" fontId="15" fillId="5" borderId="18" xfId="2" applyFont="1" applyFill="1" applyBorder="1" applyAlignment="1">
      <alignment horizontal="center" vertical="center" wrapText="1"/>
    </xf>
    <xf numFmtId="0" fontId="15" fillId="5" borderId="68" xfId="2" applyFont="1" applyFill="1" applyBorder="1" applyAlignment="1">
      <alignment horizontal="center" vertical="center" wrapText="1"/>
    </xf>
    <xf numFmtId="0" fontId="15" fillId="5" borderId="1" xfId="2" applyFont="1" applyFill="1" applyBorder="1" applyAlignment="1">
      <alignment horizontal="center" vertical="center" wrapText="1"/>
    </xf>
    <xf numFmtId="0" fontId="15" fillId="5" borderId="69" xfId="2" applyFont="1" applyFill="1" applyBorder="1" applyAlignment="1">
      <alignment horizontal="center" vertical="center" wrapText="1"/>
    </xf>
    <xf numFmtId="0" fontId="15" fillId="5" borderId="70" xfId="2" applyFont="1" applyFill="1" applyBorder="1" applyAlignment="1">
      <alignment horizontal="center" vertical="center" wrapText="1"/>
    </xf>
    <xf numFmtId="0" fontId="16" fillId="5" borderId="42" xfId="0" applyFont="1" applyFill="1" applyBorder="1" applyAlignment="1">
      <alignment horizontal="center" vertical="center" shrinkToFit="1"/>
    </xf>
    <xf numFmtId="0" fontId="16" fillId="5" borderId="61" xfId="0" applyFont="1" applyFill="1" applyBorder="1" applyAlignment="1">
      <alignment horizontal="center" vertical="center" shrinkToFit="1"/>
    </xf>
    <xf numFmtId="0" fontId="16" fillId="5" borderId="1" xfId="0" applyFont="1" applyFill="1" applyBorder="1" applyAlignment="1">
      <alignment horizontal="left" vertical="center" wrapText="1"/>
    </xf>
    <xf numFmtId="0" fontId="16" fillId="0" borderId="1" xfId="0" applyFont="1" applyFill="1" applyBorder="1" applyAlignment="1">
      <alignment horizontal="left" vertical="center" shrinkToFit="1"/>
    </xf>
    <xf numFmtId="0" fontId="16" fillId="0" borderId="15" xfId="0" applyFont="1" applyFill="1" applyBorder="1" applyAlignment="1">
      <alignment horizontal="left" vertical="center" shrinkToFit="1"/>
    </xf>
    <xf numFmtId="0" fontId="16" fillId="5" borderId="70" xfId="0" applyFont="1" applyFill="1" applyBorder="1" applyAlignment="1">
      <alignment horizontal="left" vertical="center" wrapText="1"/>
    </xf>
    <xf numFmtId="0" fontId="16" fillId="0" borderId="1"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70"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5" fillId="2" borderId="67"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15" fillId="2" borderId="70" xfId="0" applyFont="1" applyFill="1" applyBorder="1" applyAlignment="1">
      <alignment horizontal="center" vertical="center" wrapText="1"/>
    </xf>
    <xf numFmtId="0" fontId="16" fillId="5" borderId="42"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0" fontId="16" fillId="5" borderId="49" xfId="0" applyFont="1" applyFill="1" applyBorder="1" applyAlignment="1" applyProtection="1">
      <alignment horizontal="center" vertical="center" wrapText="1"/>
    </xf>
    <xf numFmtId="0" fontId="16" fillId="5" borderId="18" xfId="0" applyFont="1" applyFill="1" applyBorder="1" applyAlignment="1" applyProtection="1">
      <alignment horizontal="center" vertical="center" wrapText="1"/>
    </xf>
    <xf numFmtId="0" fontId="27" fillId="5" borderId="49" xfId="0" applyFont="1" applyFill="1" applyBorder="1" applyAlignment="1" applyProtection="1">
      <alignment horizontal="center" vertical="center" wrapText="1"/>
    </xf>
    <xf numFmtId="0" fontId="27" fillId="5" borderId="27" xfId="0" applyFont="1" applyFill="1" applyBorder="1" applyAlignment="1" applyProtection="1">
      <alignment horizontal="center" vertical="center" wrapText="1"/>
    </xf>
    <xf numFmtId="0" fontId="27" fillId="5" borderId="18" xfId="0" applyFont="1" applyFill="1" applyBorder="1" applyAlignment="1" applyProtection="1">
      <alignment horizontal="center" vertical="center" wrapText="1"/>
    </xf>
    <xf numFmtId="0" fontId="16" fillId="2" borderId="52" xfId="0" applyFont="1" applyFill="1" applyBorder="1" applyAlignment="1">
      <alignment horizontal="center" vertical="center" wrapText="1"/>
    </xf>
    <xf numFmtId="0" fontId="16" fillId="2" borderId="2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0" borderId="53" xfId="0" applyFont="1" applyBorder="1" applyAlignment="1" applyProtection="1">
      <alignment horizontal="left" vertical="center" wrapText="1"/>
      <protection locked="0"/>
    </xf>
    <xf numFmtId="0" fontId="16" fillId="0" borderId="54" xfId="0" applyFont="1" applyBorder="1" applyAlignment="1" applyProtection="1">
      <alignment horizontal="left" vertical="center" wrapText="1"/>
      <protection locked="0"/>
    </xf>
    <xf numFmtId="0" fontId="16" fillId="0" borderId="72"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65" xfId="0" applyFont="1" applyBorder="1" applyAlignment="1" applyProtection="1">
      <alignment horizontal="left" vertical="center" wrapText="1"/>
      <protection locked="0"/>
    </xf>
    <xf numFmtId="0" fontId="16" fillId="0" borderId="50"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71" xfId="0" applyFont="1" applyBorder="1" applyAlignment="1" applyProtection="1">
      <alignment horizontal="left" vertical="center" wrapText="1"/>
      <protection locked="0"/>
    </xf>
    <xf numFmtId="0" fontId="27" fillId="2" borderId="52"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72" xfId="0" applyFont="1" applyBorder="1" applyAlignment="1">
      <alignment horizontal="left" vertical="center" wrapText="1"/>
    </xf>
    <xf numFmtId="0" fontId="16" fillId="0" borderId="28" xfId="0" applyFont="1" applyBorder="1" applyAlignment="1">
      <alignment horizontal="left" vertical="center" wrapText="1"/>
    </xf>
    <xf numFmtId="0" fontId="16" fillId="0" borderId="0" xfId="0" applyFont="1" applyBorder="1" applyAlignment="1">
      <alignment horizontal="left" vertical="center" wrapText="1"/>
    </xf>
    <xf numFmtId="0" fontId="16" fillId="0" borderId="65" xfId="0" applyFont="1" applyBorder="1" applyAlignment="1">
      <alignment horizontal="left" vertical="center" wrapText="1"/>
    </xf>
    <xf numFmtId="0" fontId="16" fillId="0" borderId="30" xfId="0" applyFont="1" applyBorder="1" applyAlignment="1">
      <alignment horizontal="left" vertical="center" wrapText="1"/>
    </xf>
    <xf numFmtId="0" fontId="16" fillId="0" borderId="37" xfId="0" applyFont="1" applyBorder="1" applyAlignment="1">
      <alignment horizontal="left" vertical="center" wrapText="1"/>
    </xf>
    <xf numFmtId="0" fontId="16" fillId="0" borderId="66" xfId="0" applyFont="1" applyBorder="1" applyAlignment="1">
      <alignment horizontal="left" vertical="center" wrapText="1"/>
    </xf>
    <xf numFmtId="0" fontId="15" fillId="2" borderId="6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6" fillId="2" borderId="49"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38" xfId="0" applyFont="1" applyFill="1" applyBorder="1" applyAlignment="1">
      <alignment horizontal="center" vertical="center"/>
    </xf>
    <xf numFmtId="0" fontId="16" fillId="0" borderId="56" xfId="0" applyFont="1" applyFill="1" applyBorder="1" applyAlignment="1" applyProtection="1">
      <alignment horizontal="center" vertical="top" wrapText="1"/>
      <protection locked="0"/>
    </xf>
    <xf numFmtId="0" fontId="16" fillId="0" borderId="59" xfId="0" applyFont="1" applyFill="1" applyBorder="1" applyAlignment="1" applyProtection="1">
      <alignment horizontal="center" vertical="top" wrapText="1"/>
      <protection locked="0"/>
    </xf>
    <xf numFmtId="0" fontId="16" fillId="0" borderId="55" xfId="0" applyFont="1" applyFill="1" applyBorder="1" applyAlignment="1" applyProtection="1">
      <alignment horizontal="center" vertical="top" wrapText="1"/>
      <protection locked="0"/>
    </xf>
    <xf numFmtId="0" fontId="16" fillId="0" borderId="57" xfId="0" applyFont="1" applyFill="1" applyBorder="1" applyAlignment="1" applyProtection="1">
      <alignment horizontal="center" vertical="top" wrapText="1"/>
      <protection locked="0"/>
    </xf>
    <xf numFmtId="0" fontId="16" fillId="0" borderId="34" xfId="0" applyFont="1" applyFill="1" applyBorder="1" applyAlignment="1" applyProtection="1">
      <alignment horizontal="center" vertical="top" wrapText="1"/>
      <protection locked="0"/>
    </xf>
    <xf numFmtId="0" fontId="16" fillId="0" borderId="58" xfId="0" applyFont="1" applyFill="1" applyBorder="1" applyAlignment="1" applyProtection="1">
      <alignment horizontal="center" vertical="top" wrapText="1"/>
      <protection locked="0"/>
    </xf>
    <xf numFmtId="0" fontId="16" fillId="0" borderId="57" xfId="0" applyFont="1" applyFill="1" applyBorder="1" applyAlignment="1" applyProtection="1">
      <alignment horizontal="left" vertical="top" wrapText="1"/>
      <protection locked="0"/>
    </xf>
    <xf numFmtId="0" fontId="16" fillId="0" borderId="34" xfId="0" applyFont="1" applyFill="1" applyBorder="1" applyAlignment="1" applyProtection="1">
      <alignment horizontal="left" vertical="top" wrapText="1"/>
      <protection locked="0"/>
    </xf>
    <xf numFmtId="0" fontId="16" fillId="0" borderId="58" xfId="0" applyFont="1" applyFill="1" applyBorder="1" applyAlignment="1" applyProtection="1">
      <alignment horizontal="left" vertical="top" wrapText="1"/>
      <protection locked="0"/>
    </xf>
    <xf numFmtId="0" fontId="16" fillId="0" borderId="76" xfId="0" applyFont="1" applyFill="1" applyBorder="1" applyAlignment="1" applyProtection="1">
      <alignment horizontal="left" vertical="top" wrapText="1"/>
      <protection locked="0"/>
    </xf>
    <xf numFmtId="0" fontId="16" fillId="0" borderId="77" xfId="0" applyFont="1" applyFill="1" applyBorder="1" applyAlignment="1" applyProtection="1">
      <alignment horizontal="left" vertical="top" wrapText="1"/>
      <protection locked="0"/>
    </xf>
    <xf numFmtId="0" fontId="16" fillId="0" borderId="78" xfId="0" applyFont="1" applyFill="1" applyBorder="1" applyAlignment="1" applyProtection="1">
      <alignment horizontal="left" vertical="top" wrapText="1"/>
      <protection locked="0"/>
    </xf>
    <xf numFmtId="0" fontId="16" fillId="0" borderId="24" xfId="0" applyFont="1" applyFill="1" applyBorder="1" applyAlignment="1" applyProtection="1">
      <alignment vertical="center" wrapText="1"/>
      <protection locked="0"/>
    </xf>
    <xf numFmtId="0" fontId="16" fillId="0" borderId="46" xfId="0" applyFont="1" applyFill="1" applyBorder="1" applyAlignment="1" applyProtection="1">
      <alignment vertical="center" wrapText="1"/>
      <protection locked="0"/>
    </xf>
    <xf numFmtId="0" fontId="16" fillId="0" borderId="64" xfId="0" applyFont="1" applyFill="1" applyBorder="1" applyAlignment="1" applyProtection="1">
      <alignment vertical="center" wrapText="1"/>
      <protection locked="0"/>
    </xf>
    <xf numFmtId="0" fontId="16" fillId="0" borderId="28"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0" borderId="65" xfId="0" applyFont="1" applyFill="1" applyBorder="1" applyAlignment="1" applyProtection="1">
      <alignment vertical="center" wrapText="1"/>
      <protection locked="0"/>
    </xf>
    <xf numFmtId="0" fontId="16" fillId="0" borderId="30" xfId="0" applyFont="1" applyFill="1" applyBorder="1" applyAlignment="1" applyProtection="1">
      <alignment vertical="center" wrapText="1"/>
      <protection locked="0"/>
    </xf>
    <xf numFmtId="0" fontId="16" fillId="0" borderId="37" xfId="0" applyFont="1" applyFill="1" applyBorder="1" applyAlignment="1" applyProtection="1">
      <alignment vertical="center" wrapText="1"/>
      <protection locked="0"/>
    </xf>
    <xf numFmtId="0" fontId="16" fillId="0" borderId="66" xfId="0"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5" borderId="70" xfId="0" applyFont="1" applyFill="1" applyBorder="1" applyAlignment="1">
      <alignment horizontal="center" vertical="center" wrapText="1"/>
    </xf>
    <xf numFmtId="0" fontId="24" fillId="6" borderId="1" xfId="0" applyFont="1" applyFill="1" applyBorder="1" applyAlignment="1">
      <alignment horizontal="center" vertical="center" wrapText="1"/>
    </xf>
    <xf numFmtId="38" fontId="24" fillId="0" borderId="1" xfId="1" applyFont="1" applyFill="1" applyBorder="1" applyAlignment="1" applyProtection="1">
      <alignment horizontal="center" vertical="center" wrapText="1"/>
      <protection locked="0"/>
    </xf>
    <xf numFmtId="38" fontId="24" fillId="0" borderId="15" xfId="1" applyFont="1" applyFill="1" applyBorder="1" applyAlignment="1" applyProtection="1">
      <alignment horizontal="center" vertical="center" wrapText="1"/>
      <protection locked="0"/>
    </xf>
    <xf numFmtId="0" fontId="16" fillId="0" borderId="20" xfId="0" applyFont="1" applyBorder="1" applyAlignment="1" applyProtection="1">
      <alignment vertical="center"/>
      <protection locked="0"/>
    </xf>
    <xf numFmtId="0" fontId="16" fillId="0" borderId="29" xfId="0" applyFont="1" applyBorder="1" applyAlignment="1" applyProtection="1">
      <alignment vertical="center"/>
      <protection locked="0"/>
    </xf>
    <xf numFmtId="0" fontId="25" fillId="0" borderId="20" xfId="6" applyFont="1" applyBorder="1" applyAlignment="1" applyProtection="1">
      <alignment vertical="center"/>
      <protection locked="0"/>
    </xf>
    <xf numFmtId="0" fontId="16" fillId="0" borderId="21" xfId="0" applyFont="1" applyBorder="1" applyAlignment="1" applyProtection="1">
      <alignment vertical="center"/>
      <protection locked="0"/>
    </xf>
    <xf numFmtId="0" fontId="16" fillId="0" borderId="83" xfId="0" applyFont="1" applyBorder="1" applyAlignment="1" applyProtection="1">
      <alignment vertical="center"/>
      <protection locked="0"/>
    </xf>
    <xf numFmtId="0" fontId="16" fillId="0" borderId="17" xfId="0" applyFont="1" applyFill="1" applyBorder="1" applyAlignment="1" applyProtection="1">
      <alignment vertical="center"/>
      <protection locked="0"/>
    </xf>
    <xf numFmtId="0" fontId="16" fillId="0" borderId="11" xfId="0" applyFont="1" applyFill="1" applyBorder="1" applyAlignment="1" applyProtection="1">
      <alignment vertical="center"/>
      <protection locked="0"/>
    </xf>
    <xf numFmtId="0" fontId="16" fillId="0" borderId="84" xfId="0" applyFont="1" applyFill="1" applyBorder="1" applyAlignment="1" applyProtection="1">
      <alignment vertical="center"/>
      <protection locked="0"/>
    </xf>
    <xf numFmtId="0" fontId="16" fillId="2" borderId="23" xfId="0" applyFont="1" applyFill="1" applyBorder="1" applyAlignment="1">
      <alignment horizontal="center" vertical="center" wrapText="1"/>
    </xf>
    <xf numFmtId="0" fontId="16" fillId="0" borderId="79" xfId="0" applyFont="1" applyFill="1" applyBorder="1" applyAlignment="1" applyProtection="1">
      <alignment horizontal="center" vertical="center"/>
      <protection locked="0"/>
    </xf>
    <xf numFmtId="0" fontId="16" fillId="0" borderId="80" xfId="0" applyFont="1" applyFill="1" applyBorder="1" applyAlignment="1" applyProtection="1">
      <alignment horizontal="center" vertical="center"/>
      <protection locked="0"/>
    </xf>
    <xf numFmtId="0" fontId="16" fillId="0" borderId="81" xfId="0" applyFont="1" applyFill="1" applyBorder="1" applyAlignment="1" applyProtection="1">
      <alignment horizontal="center" vertical="center"/>
      <protection locked="0"/>
    </xf>
    <xf numFmtId="0" fontId="16" fillId="0" borderId="82"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5" borderId="1" xfId="0" applyFont="1" applyFill="1" applyBorder="1" applyAlignment="1" applyProtection="1">
      <alignment horizontal="center" vertical="top"/>
      <protection locked="0"/>
    </xf>
    <xf numFmtId="0" fontId="16" fillId="5" borderId="15" xfId="0" applyFont="1" applyFill="1" applyBorder="1" applyAlignment="1" applyProtection="1">
      <alignment horizontal="center" vertical="top"/>
      <protection locked="0"/>
    </xf>
    <xf numFmtId="0" fontId="16" fillId="0" borderId="1" xfId="0" applyFont="1" applyBorder="1" applyAlignment="1" applyProtection="1">
      <alignment horizontal="center" vertical="top" wrapText="1"/>
      <protection locked="0"/>
    </xf>
    <xf numFmtId="0" fontId="16" fillId="0" borderId="15" xfId="0" applyFont="1" applyBorder="1" applyAlignment="1" applyProtection="1">
      <alignment horizontal="center" vertical="top" wrapText="1"/>
      <protection locked="0"/>
    </xf>
    <xf numFmtId="0" fontId="16" fillId="0" borderId="70" xfId="0" applyFont="1" applyBorder="1" applyAlignment="1" applyProtection="1">
      <alignment horizontal="center" vertical="top" wrapText="1"/>
      <protection locked="0"/>
    </xf>
    <xf numFmtId="0" fontId="16" fillId="0" borderId="63" xfId="0" applyFont="1" applyBorder="1" applyAlignment="1" applyProtection="1">
      <alignment horizontal="center" vertical="top" wrapText="1"/>
      <protection locked="0"/>
    </xf>
    <xf numFmtId="0" fontId="16" fillId="0"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5" borderId="10" xfId="0" applyFont="1" applyFill="1" applyBorder="1" applyAlignment="1" applyProtection="1">
      <alignment horizontal="center" vertical="center" wrapText="1"/>
      <protection locked="0"/>
    </xf>
    <xf numFmtId="0" fontId="16" fillId="5" borderId="47"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24" fillId="6" borderId="70" xfId="0" applyFont="1" applyFill="1" applyBorder="1" applyAlignment="1">
      <alignment horizontal="center" vertical="center" wrapText="1"/>
    </xf>
    <xf numFmtId="38" fontId="24" fillId="0" borderId="70" xfId="1" applyFont="1" applyFill="1" applyBorder="1" applyAlignment="1" applyProtection="1">
      <alignment horizontal="center" vertical="center" wrapText="1"/>
      <protection locked="0"/>
    </xf>
    <xf numFmtId="38" fontId="24" fillId="0" borderId="63" xfId="1" applyFont="1" applyFill="1" applyBorder="1" applyAlignment="1" applyProtection="1">
      <alignment horizontal="center" vertical="center" wrapText="1"/>
      <protection locked="0"/>
    </xf>
    <xf numFmtId="0" fontId="15" fillId="5" borderId="67" xfId="0" applyFont="1" applyFill="1" applyBorder="1" applyAlignment="1">
      <alignment horizontal="center" vertical="center" wrapText="1"/>
    </xf>
    <xf numFmtId="0" fontId="15" fillId="5" borderId="42" xfId="0" applyFont="1" applyFill="1" applyBorder="1" applyAlignment="1">
      <alignment horizontal="center" vertical="center" wrapText="1"/>
    </xf>
    <xf numFmtId="0" fontId="15" fillId="5" borderId="68"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69" xfId="0" applyFont="1" applyFill="1" applyBorder="1" applyAlignment="1">
      <alignment horizontal="center" vertical="center" wrapText="1"/>
    </xf>
    <xf numFmtId="0" fontId="15" fillId="5" borderId="70" xfId="0" applyFont="1" applyFill="1" applyBorder="1" applyAlignment="1">
      <alignment horizontal="center" vertical="center" wrapText="1"/>
    </xf>
    <xf numFmtId="0" fontId="16" fillId="0" borderId="24" xfId="0" applyFont="1" applyFill="1" applyBorder="1" applyAlignment="1" applyProtection="1">
      <alignment horizontal="center" vertical="center" wrapText="1"/>
      <protection locked="0"/>
    </xf>
    <xf numFmtId="0" fontId="16" fillId="0" borderId="46" xfId="0"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65"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37" xfId="0" applyFont="1" applyFill="1" applyBorder="1" applyAlignment="1" applyProtection="1">
      <alignment horizontal="center" vertical="center" wrapText="1"/>
      <protection locked="0"/>
    </xf>
    <xf numFmtId="0" fontId="16" fillId="0" borderId="66" xfId="0" applyFont="1" applyFill="1" applyBorder="1" applyAlignment="1" applyProtection="1">
      <alignment horizontal="center" vertical="center" wrapText="1"/>
      <protection locked="0"/>
    </xf>
    <xf numFmtId="0" fontId="24" fillId="5" borderId="4" xfId="0" applyFont="1" applyFill="1" applyBorder="1" applyAlignment="1" applyProtection="1">
      <alignment horizontal="center" vertical="center" wrapText="1"/>
      <protection locked="0"/>
    </xf>
    <xf numFmtId="0" fontId="24" fillId="5" borderId="5" xfId="0" applyFont="1" applyFill="1" applyBorder="1" applyAlignment="1" applyProtection="1">
      <alignment horizontal="center" vertical="center" wrapText="1"/>
      <protection locked="0"/>
    </xf>
    <xf numFmtId="0" fontId="24" fillId="5" borderId="62" xfId="0" applyFont="1" applyFill="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wrapText="1"/>
      <protection locked="0"/>
    </xf>
    <xf numFmtId="0" fontId="16" fillId="0" borderId="70" xfId="0" applyFont="1" applyFill="1" applyBorder="1" applyAlignment="1" applyProtection="1">
      <alignment horizontal="center" vertical="center" wrapText="1"/>
      <protection locked="0"/>
    </xf>
    <xf numFmtId="0" fontId="16" fillId="0" borderId="63" xfId="0" applyFont="1" applyFill="1" applyBorder="1" applyAlignment="1" applyProtection="1">
      <alignment horizontal="center" vertical="center" wrapText="1"/>
      <protection locked="0"/>
    </xf>
    <xf numFmtId="0" fontId="24" fillId="5" borderId="2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23" xfId="0" applyFont="1" applyFill="1" applyBorder="1" applyAlignment="1">
      <alignment horizontal="center" vertical="center" wrapText="1"/>
    </xf>
    <xf numFmtId="0" fontId="14" fillId="0" borderId="1" xfId="0" applyFont="1" applyFill="1" applyBorder="1" applyAlignment="1" applyProtection="1">
      <alignment horizontal="center" vertical="center"/>
    </xf>
    <xf numFmtId="0" fontId="14" fillId="0" borderId="70" xfId="0" applyFont="1" applyFill="1" applyBorder="1" applyAlignment="1" applyProtection="1">
      <alignment horizontal="center" vertical="center"/>
    </xf>
    <xf numFmtId="0" fontId="16" fillId="5" borderId="2" xfId="0" applyFont="1" applyFill="1" applyBorder="1" applyAlignment="1" applyProtection="1">
      <alignment horizontal="center" vertical="top"/>
      <protection locked="0"/>
    </xf>
    <xf numFmtId="0" fontId="16" fillId="5" borderId="3" xfId="0" applyFont="1" applyFill="1" applyBorder="1" applyAlignment="1" applyProtection="1">
      <alignment horizontal="center" vertical="top"/>
      <protection locked="0"/>
    </xf>
    <xf numFmtId="0" fontId="16" fillId="5" borderId="85" xfId="0" applyFont="1" applyFill="1" applyBorder="1" applyAlignment="1" applyProtection="1">
      <alignment horizontal="center" vertical="top"/>
      <protection locked="0"/>
    </xf>
    <xf numFmtId="0" fontId="16" fillId="0" borderId="13"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86" xfId="0" applyFont="1" applyBorder="1" applyAlignment="1" applyProtection="1">
      <alignment horizontal="left" vertical="top" wrapText="1"/>
      <protection locked="0"/>
    </xf>
    <xf numFmtId="0" fontId="16" fillId="0" borderId="30" xfId="0" applyFont="1" applyBorder="1" applyAlignment="1" applyProtection="1">
      <alignment horizontal="left" vertical="top" wrapText="1"/>
      <protection locked="0"/>
    </xf>
    <xf numFmtId="0" fontId="16" fillId="0" borderId="37" xfId="0" applyFont="1" applyBorder="1" applyAlignment="1" applyProtection="1">
      <alignment horizontal="left" vertical="top" wrapText="1"/>
      <protection locked="0"/>
    </xf>
    <xf numFmtId="0" fontId="16" fillId="0" borderId="66" xfId="0" applyFont="1" applyBorder="1" applyAlignment="1" applyProtection="1">
      <alignment horizontal="left" vertical="top" wrapText="1"/>
      <protection locked="0"/>
    </xf>
    <xf numFmtId="0" fontId="12" fillId="0" borderId="24" xfId="0" applyFont="1" applyFill="1" applyBorder="1" applyAlignment="1" applyProtection="1">
      <alignment vertical="center" wrapText="1"/>
      <protection locked="0"/>
    </xf>
    <xf numFmtId="0" fontId="12" fillId="0" borderId="24" xfId="0" applyFont="1" applyFill="1" applyBorder="1" applyAlignment="1" applyProtection="1">
      <alignment horizontal="left" vertical="center" wrapText="1"/>
      <protection locked="0"/>
    </xf>
    <xf numFmtId="0" fontId="16" fillId="0" borderId="46" xfId="0" applyFont="1" applyFill="1" applyBorder="1" applyAlignment="1" applyProtection="1">
      <alignment horizontal="left" vertical="center" wrapText="1"/>
      <protection locked="0"/>
    </xf>
    <xf numFmtId="0" fontId="16" fillId="0" borderId="64"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65" xfId="0" applyFont="1" applyFill="1" applyBorder="1" applyAlignment="1" applyProtection="1">
      <alignment horizontal="left" vertical="center" wrapText="1"/>
      <protection locked="0"/>
    </xf>
    <xf numFmtId="0" fontId="16" fillId="0" borderId="30" xfId="0" applyFont="1" applyFill="1" applyBorder="1" applyAlignment="1" applyProtection="1">
      <alignment horizontal="left" vertical="center" wrapText="1"/>
      <protection locked="0"/>
    </xf>
    <xf numFmtId="0" fontId="16" fillId="0" borderId="37" xfId="0" applyFont="1" applyFill="1" applyBorder="1" applyAlignment="1" applyProtection="1">
      <alignment horizontal="left" vertical="center" wrapText="1"/>
      <protection locked="0"/>
    </xf>
    <xf numFmtId="0" fontId="16" fillId="0" borderId="66" xfId="0" applyFont="1" applyFill="1" applyBorder="1" applyAlignment="1" applyProtection="1">
      <alignment horizontal="left" vertical="center" wrapText="1"/>
      <protection locked="0"/>
    </xf>
    <xf numFmtId="38" fontId="26" fillId="0" borderId="15" xfId="1" applyFont="1" applyFill="1" applyBorder="1" applyAlignment="1" applyProtection="1">
      <alignment horizontal="center" vertical="center" wrapText="1"/>
      <protection locked="0"/>
    </xf>
    <xf numFmtId="38" fontId="26" fillId="0" borderId="1" xfId="1" applyFont="1" applyFill="1" applyBorder="1" applyAlignment="1" applyProtection="1">
      <alignment horizontal="center" vertical="center" wrapText="1"/>
      <protection locked="0"/>
    </xf>
    <xf numFmtId="176" fontId="26" fillId="0" borderId="1" xfId="1" applyNumberFormat="1" applyFont="1" applyFill="1" applyBorder="1" applyAlignment="1" applyProtection="1">
      <alignment horizontal="center" vertical="center" wrapText="1"/>
      <protection locked="0"/>
    </xf>
    <xf numFmtId="0" fontId="12" fillId="0" borderId="56" xfId="0" applyFont="1" applyFill="1" applyBorder="1" applyAlignment="1" applyProtection="1">
      <alignment horizontal="center" vertical="top" wrapText="1"/>
      <protection locked="0"/>
    </xf>
    <xf numFmtId="0" fontId="12" fillId="0" borderId="59" xfId="0" applyFont="1" applyFill="1" applyBorder="1" applyAlignment="1" applyProtection="1">
      <alignment horizontal="center" vertical="top" wrapText="1"/>
      <protection locked="0"/>
    </xf>
    <xf numFmtId="0" fontId="12" fillId="0" borderId="55" xfId="0" applyFont="1" applyFill="1" applyBorder="1" applyAlignment="1" applyProtection="1">
      <alignment horizontal="center" vertical="top" wrapText="1"/>
      <protection locked="0"/>
    </xf>
    <xf numFmtId="0" fontId="12" fillId="0" borderId="57" xfId="0" applyFont="1" applyFill="1" applyBorder="1" applyAlignment="1" applyProtection="1">
      <alignment horizontal="center" vertical="top" wrapText="1"/>
      <protection locked="0"/>
    </xf>
    <xf numFmtId="0" fontId="12" fillId="0" borderId="34" xfId="0" applyFont="1" applyFill="1" applyBorder="1" applyAlignment="1" applyProtection="1">
      <alignment horizontal="center" vertical="top" wrapText="1"/>
      <protection locked="0"/>
    </xf>
    <xf numFmtId="0" fontId="12" fillId="0" borderId="58" xfId="0" applyFont="1" applyFill="1" applyBorder="1" applyAlignment="1" applyProtection="1">
      <alignment horizontal="center" vertical="top" wrapText="1"/>
      <protection locked="0"/>
    </xf>
    <xf numFmtId="0" fontId="12" fillId="0" borderId="57" xfId="0" applyFont="1" applyFill="1" applyBorder="1" applyAlignment="1" applyProtection="1">
      <alignment horizontal="left" vertical="top" wrapText="1"/>
      <protection locked="0"/>
    </xf>
    <xf numFmtId="0" fontId="12" fillId="0" borderId="34" xfId="0" applyFont="1" applyFill="1" applyBorder="1" applyAlignment="1" applyProtection="1">
      <alignment horizontal="left" vertical="top" wrapText="1"/>
      <protection locked="0"/>
    </xf>
    <xf numFmtId="0" fontId="12" fillId="0" borderId="58" xfId="0" applyFont="1" applyFill="1" applyBorder="1" applyAlignment="1" applyProtection="1">
      <alignment horizontal="left" vertical="top" wrapText="1"/>
      <protection locked="0"/>
    </xf>
    <xf numFmtId="0" fontId="12" fillId="0" borderId="76" xfId="0" applyFont="1" applyFill="1" applyBorder="1" applyAlignment="1" applyProtection="1">
      <alignment horizontal="left" vertical="top" wrapText="1"/>
      <protection locked="0"/>
    </xf>
    <xf numFmtId="0" fontId="12" fillId="0" borderId="77" xfId="0" applyFont="1" applyFill="1" applyBorder="1" applyAlignment="1" applyProtection="1">
      <alignment horizontal="left" vertical="top" wrapText="1"/>
      <protection locked="0"/>
    </xf>
    <xf numFmtId="0" fontId="12" fillId="0" borderId="78" xfId="0" applyFont="1" applyFill="1" applyBorder="1" applyAlignment="1" applyProtection="1">
      <alignment horizontal="left" vertical="top" wrapText="1"/>
      <protection locked="0"/>
    </xf>
    <xf numFmtId="0" fontId="11" fillId="0" borderId="53" xfId="0" applyFont="1" applyBorder="1" applyAlignment="1" applyProtection="1">
      <alignment horizontal="left" vertical="center" wrapText="1"/>
      <protection locked="0"/>
    </xf>
    <xf numFmtId="0" fontId="11" fillId="0" borderId="54"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53" xfId="0" applyFont="1" applyBorder="1" applyAlignment="1">
      <alignment horizontal="left" vertical="center" wrapText="1"/>
    </xf>
    <xf numFmtId="0" fontId="11" fillId="0" borderId="54" xfId="0" applyFont="1" applyBorder="1" applyAlignment="1">
      <alignment horizontal="left" vertical="center" wrapText="1"/>
    </xf>
    <xf numFmtId="0" fontId="11" fillId="0" borderId="72" xfId="0" applyFont="1" applyBorder="1" applyAlignment="1">
      <alignment horizontal="left" vertical="center" wrapText="1"/>
    </xf>
    <xf numFmtId="0" fontId="11" fillId="0" borderId="28" xfId="0" applyFont="1" applyBorder="1" applyAlignment="1">
      <alignment horizontal="left" vertical="center" wrapText="1"/>
    </xf>
    <xf numFmtId="0" fontId="11" fillId="0" borderId="0" xfId="0" applyFont="1" applyBorder="1" applyAlignment="1">
      <alignment horizontal="left" vertical="center" wrapText="1"/>
    </xf>
    <xf numFmtId="0" fontId="11" fillId="0" borderId="65" xfId="0" applyFont="1" applyBorder="1" applyAlignment="1">
      <alignment horizontal="left" vertical="center" wrapText="1"/>
    </xf>
    <xf numFmtId="0" fontId="11" fillId="0" borderId="17" xfId="0" applyFont="1" applyBorder="1" applyAlignment="1">
      <alignment horizontal="left" vertical="center" wrapText="1"/>
    </xf>
    <xf numFmtId="0" fontId="11" fillId="0" borderId="11" xfId="0" applyFont="1" applyBorder="1" applyAlignment="1">
      <alignment horizontal="left" vertical="center" wrapText="1"/>
    </xf>
    <xf numFmtId="0" fontId="11" fillId="0" borderId="84" xfId="0" applyFont="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3" fontId="12" fillId="0" borderId="15" xfId="0" applyNumberFormat="1"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46" xfId="0" applyFont="1" applyFill="1" applyBorder="1" applyAlignment="1" applyProtection="1">
      <alignment horizontal="left" vertical="center" wrapText="1"/>
      <protection locked="0"/>
    </xf>
    <xf numFmtId="0" fontId="12" fillId="0" borderId="64" xfId="0" applyFont="1" applyFill="1" applyBorder="1" applyAlignment="1" applyProtection="1">
      <alignment horizontal="left" vertical="center" wrapText="1"/>
      <protection locked="0"/>
    </xf>
    <xf numFmtId="0" fontId="12" fillId="0" borderId="28"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65" xfId="0" applyFont="1" applyFill="1" applyBorder="1" applyAlignment="1" applyProtection="1">
      <alignment horizontal="left" vertical="center" wrapText="1"/>
      <protection locked="0"/>
    </xf>
    <xf numFmtId="0" fontId="12" fillId="0" borderId="30"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0" fontId="12" fillId="0" borderId="66"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xf>
    <xf numFmtId="0" fontId="11" fillId="0" borderId="46" xfId="0" applyFont="1" applyFill="1" applyBorder="1" applyAlignment="1" applyProtection="1">
      <alignment horizontal="left" vertical="center" wrapText="1"/>
    </xf>
    <xf numFmtId="0" fontId="11" fillId="0" borderId="64" xfId="0" applyFont="1" applyFill="1" applyBorder="1" applyAlignment="1" applyProtection="1">
      <alignment horizontal="left" vertical="center" wrapText="1"/>
    </xf>
    <xf numFmtId="0" fontId="11" fillId="0" borderId="2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65"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xf>
    <xf numFmtId="0" fontId="11" fillId="0" borderId="37" xfId="0" applyFont="1" applyFill="1" applyBorder="1" applyAlignment="1" applyProtection="1">
      <alignment horizontal="left" vertical="center" wrapText="1"/>
    </xf>
    <xf numFmtId="0" fontId="11" fillId="0" borderId="66"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protection locked="0"/>
    </xf>
    <xf numFmtId="0" fontId="16" fillId="0" borderId="42" xfId="0" applyFont="1" applyFill="1" applyBorder="1" applyAlignment="1" applyProtection="1">
      <alignment horizontal="left" vertical="center" wrapText="1"/>
      <protection locked="0"/>
    </xf>
    <xf numFmtId="0" fontId="16" fillId="0" borderId="6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70" xfId="0" applyFont="1" applyFill="1" applyBorder="1" applyAlignment="1" applyProtection="1">
      <alignment horizontal="left" vertical="center" wrapText="1"/>
      <protection locked="0"/>
    </xf>
    <xf numFmtId="0" fontId="16" fillId="0" borderId="63" xfId="0" applyFont="1" applyFill="1" applyBorder="1" applyAlignment="1" applyProtection="1">
      <alignment horizontal="left" vertical="center" wrapText="1"/>
      <protection locked="0"/>
    </xf>
    <xf numFmtId="0" fontId="11" fillId="0" borderId="14" xfId="0" applyFont="1" applyFill="1" applyBorder="1" applyAlignment="1">
      <alignment horizontal="left" vertical="center" shrinkToFit="1"/>
    </xf>
    <xf numFmtId="0" fontId="11" fillId="0" borderId="86"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84" xfId="0" applyFont="1" applyFill="1" applyBorder="1" applyAlignment="1">
      <alignment horizontal="left" vertical="center" shrinkToFit="1"/>
    </xf>
    <xf numFmtId="0" fontId="6" fillId="0" borderId="14" xfId="0" applyFont="1" applyFill="1" applyBorder="1" applyAlignment="1">
      <alignment horizontal="center" vertical="center" shrinkToFit="1"/>
    </xf>
    <xf numFmtId="0" fontId="6" fillId="0" borderId="8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66" xfId="0" applyFont="1" applyFill="1" applyBorder="1" applyAlignment="1">
      <alignment horizontal="center" vertical="center" shrinkToFit="1"/>
    </xf>
    <xf numFmtId="0" fontId="11" fillId="0" borderId="13" xfId="0" applyFont="1" applyFill="1" applyBorder="1" applyAlignment="1" applyProtection="1">
      <alignment horizontal="left" vertical="center"/>
    </xf>
    <xf numFmtId="0" fontId="11" fillId="0" borderId="14" xfId="0" applyFont="1" applyFill="1" applyBorder="1" applyAlignment="1" applyProtection="1">
      <alignment horizontal="left" vertical="center"/>
    </xf>
    <xf numFmtId="0" fontId="11" fillId="0" borderId="86" xfId="0" applyFont="1" applyFill="1" applyBorder="1" applyAlignment="1" applyProtection="1">
      <alignment horizontal="left" vertical="center"/>
    </xf>
    <xf numFmtId="0" fontId="11" fillId="0" borderId="28"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65" xfId="0" applyFont="1" applyFill="1" applyBorder="1" applyAlignment="1" applyProtection="1">
      <alignment horizontal="left" vertical="center"/>
    </xf>
    <xf numFmtId="0" fontId="11" fillId="0" borderId="17"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11" fillId="0" borderId="84" xfId="0" applyFont="1" applyFill="1" applyBorder="1" applyAlignment="1" applyProtection="1">
      <alignment horizontal="left" vertical="center"/>
    </xf>
    <xf numFmtId="0" fontId="11" fillId="0" borderId="30" xfId="0" applyFont="1" applyFill="1" applyBorder="1" applyAlignment="1" applyProtection="1">
      <alignment horizontal="left" vertical="center"/>
    </xf>
    <xf numFmtId="0" fontId="11" fillId="0" borderId="37" xfId="0" applyFont="1" applyFill="1" applyBorder="1" applyAlignment="1" applyProtection="1">
      <alignment horizontal="left" vertical="center"/>
    </xf>
    <xf numFmtId="0" fontId="11" fillId="0" borderId="66" xfId="0" applyFont="1" applyFill="1" applyBorder="1" applyAlignment="1" applyProtection="1">
      <alignment horizontal="left" vertical="center"/>
    </xf>
    <xf numFmtId="0" fontId="1" fillId="9" borderId="28" xfId="0" applyFont="1" applyFill="1" applyBorder="1" applyAlignment="1">
      <alignment horizontal="center" vertical="center"/>
    </xf>
    <xf numFmtId="0" fontId="1" fillId="9" borderId="0" xfId="0" applyFont="1" applyFill="1" applyBorder="1" applyAlignment="1">
      <alignment horizontal="center" vertical="center"/>
    </xf>
    <xf numFmtId="0" fontId="14" fillId="0" borderId="13" xfId="0" applyFont="1" applyFill="1" applyBorder="1" applyAlignment="1" applyProtection="1">
      <alignment horizontal="left" vertical="center"/>
      <protection locked="0"/>
    </xf>
    <xf numFmtId="176" fontId="12" fillId="0" borderId="13" xfId="1" applyNumberFormat="1" applyFont="1" applyFill="1" applyBorder="1" applyAlignment="1" applyProtection="1">
      <alignment horizontal="left" vertical="center" wrapText="1"/>
      <protection locked="0"/>
    </xf>
    <xf numFmtId="0" fontId="12" fillId="0" borderId="13" xfId="2" applyFont="1" applyBorder="1" applyAlignment="1">
      <alignment horizontal="left" vertical="center" wrapText="1"/>
    </xf>
    <xf numFmtId="0" fontId="30" fillId="0" borderId="2" xfId="0" applyFont="1" applyFill="1" applyBorder="1" applyAlignment="1">
      <alignment vertical="center" wrapText="1"/>
    </xf>
    <xf numFmtId="0" fontId="30" fillId="0" borderId="16" xfId="0" applyFont="1" applyFill="1" applyBorder="1" applyAlignment="1">
      <alignment vertical="center" wrapText="1"/>
    </xf>
    <xf numFmtId="0" fontId="30" fillId="10" borderId="23" xfId="0" applyFont="1" applyFill="1" applyBorder="1" applyAlignment="1">
      <alignment horizontal="center" vertical="center" shrinkToFit="1"/>
    </xf>
    <xf numFmtId="0" fontId="30" fillId="10" borderId="18" xfId="0" applyFont="1" applyFill="1" applyBorder="1" applyAlignment="1">
      <alignment horizontal="center" vertical="center" shrinkToFit="1"/>
    </xf>
    <xf numFmtId="0" fontId="30" fillId="10" borderId="23" xfId="0" applyFont="1" applyFill="1" applyBorder="1" applyAlignment="1">
      <alignment horizontal="center" vertical="center"/>
    </xf>
    <xf numFmtId="0" fontId="30" fillId="10" borderId="18" xfId="0" applyFont="1" applyFill="1" applyBorder="1" applyAlignment="1">
      <alignment horizontal="center" vertical="center"/>
    </xf>
    <xf numFmtId="0" fontId="30" fillId="10" borderId="27" xfId="0" applyFont="1" applyFill="1" applyBorder="1" applyAlignment="1">
      <alignment horizontal="center" vertical="center" wrapText="1" shrinkToFit="1"/>
    </xf>
    <xf numFmtId="0" fontId="30" fillId="10" borderId="27" xfId="0" applyFont="1" applyFill="1" applyBorder="1" applyAlignment="1">
      <alignment horizontal="center" vertical="center"/>
    </xf>
    <xf numFmtId="0" fontId="18" fillId="10" borderId="1" xfId="7" applyFont="1" applyFill="1" applyBorder="1" applyAlignment="1">
      <alignment horizontal="center" vertical="center"/>
    </xf>
    <xf numFmtId="0" fontId="18" fillId="8" borderId="1" xfId="7" applyFont="1" applyFill="1" applyBorder="1" applyAlignment="1">
      <alignment horizontal="center" vertical="center" wrapText="1"/>
    </xf>
    <xf numFmtId="0" fontId="18" fillId="8" borderId="1" xfId="7" applyFont="1" applyFill="1" applyBorder="1" applyAlignment="1">
      <alignment horizontal="center" vertical="center"/>
    </xf>
    <xf numFmtId="0" fontId="18" fillId="10" borderId="2" xfId="7" applyFont="1" applyFill="1" applyBorder="1" applyAlignment="1">
      <alignment horizontal="center" vertical="center"/>
    </xf>
    <xf numFmtId="0" fontId="18" fillId="10" borderId="16" xfId="7" applyFont="1" applyFill="1" applyBorder="1" applyAlignment="1">
      <alignment horizontal="center" vertical="center"/>
    </xf>
    <xf numFmtId="0" fontId="18" fillId="5" borderId="1" xfId="7" applyFont="1" applyFill="1" applyBorder="1" applyAlignment="1">
      <alignment horizontal="center" vertical="center" wrapText="1"/>
    </xf>
    <xf numFmtId="0" fontId="18" fillId="5" borderId="2" xfId="7" applyFont="1" applyFill="1" applyBorder="1" applyAlignment="1">
      <alignment horizontal="center" vertical="center"/>
    </xf>
    <xf numFmtId="0" fontId="18" fillId="5" borderId="16" xfId="7" applyFont="1" applyFill="1" applyBorder="1" applyAlignment="1">
      <alignment horizontal="center" vertical="center"/>
    </xf>
  </cellXfs>
  <cellStyles count="8">
    <cellStyle name="パーセント" xfId="5" builtinId="5"/>
    <cellStyle name="パーセント 2" xfId="4"/>
    <cellStyle name="ハイパーリンク" xfId="6" builtinId="8"/>
    <cellStyle name="桁区切り" xfId="1" builtinId="6"/>
    <cellStyle name="桁区切り 2" xfId="3"/>
    <cellStyle name="標準" xfId="0" builtinId="0"/>
    <cellStyle name="標準 2" xfId="2"/>
    <cellStyle name="標準 3" xfId="7"/>
  </cellStyles>
  <dxfs count="0"/>
  <tableStyles count="0" defaultTableStyle="TableStyleMedium9" defaultPivotStyle="PivotStyleLight16"/>
  <colors>
    <mruColors>
      <color rgb="FF969696"/>
      <color rgb="FFCCFFCC"/>
      <color rgb="FFFFFF99"/>
      <color rgb="FF99FF99"/>
      <color rgb="FFFFFFCC"/>
      <color rgb="FFFF99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152400</xdr:colOff>
      <xdr:row>1</xdr:row>
      <xdr:rowOff>209550</xdr:rowOff>
    </xdr:from>
    <xdr:to>
      <xdr:col>6</xdr:col>
      <xdr:colOff>439072</xdr:colOff>
      <xdr:row>7</xdr:row>
      <xdr:rowOff>590550</xdr:rowOff>
    </xdr:to>
    <xdr:pic>
      <xdr:nvPicPr>
        <xdr:cNvPr id="4" name="図 3"/>
        <xdr:cNvPicPr>
          <a:picLocks noChangeAspect="1"/>
        </xdr:cNvPicPr>
      </xdr:nvPicPr>
      <xdr:blipFill>
        <a:blip xmlns:r="http://schemas.openxmlformats.org/officeDocument/2006/relationships" r:embed="rId1"/>
        <a:stretch>
          <a:fillRect/>
        </a:stretch>
      </xdr:blipFill>
      <xdr:spPr>
        <a:xfrm>
          <a:off x="6896100" y="381000"/>
          <a:ext cx="7973347" cy="4743450"/>
        </a:xfrm>
        <a:prstGeom prst="rect">
          <a:avLst/>
        </a:prstGeom>
      </xdr:spPr>
    </xdr:pic>
    <xdr:clientData/>
  </xdr:twoCellAnchor>
  <xdr:twoCellAnchor editAs="oneCell">
    <xdr:from>
      <xdr:col>5</xdr:col>
      <xdr:colOff>161925</xdr:colOff>
      <xdr:row>0</xdr:row>
      <xdr:rowOff>68705</xdr:rowOff>
    </xdr:from>
    <xdr:to>
      <xdr:col>5</xdr:col>
      <xdr:colOff>5524500</xdr:colOff>
      <xdr:row>1</xdr:row>
      <xdr:rowOff>250743</xdr:rowOff>
    </xdr:to>
    <xdr:pic>
      <xdr:nvPicPr>
        <xdr:cNvPr id="14" name="図 13"/>
        <xdr:cNvPicPr>
          <a:picLocks noChangeAspect="1"/>
        </xdr:cNvPicPr>
      </xdr:nvPicPr>
      <xdr:blipFill>
        <a:blip xmlns:r="http://schemas.openxmlformats.org/officeDocument/2006/relationships" r:embed="rId2"/>
        <a:stretch>
          <a:fillRect/>
        </a:stretch>
      </xdr:blipFill>
      <xdr:spPr>
        <a:xfrm>
          <a:off x="6905625" y="68705"/>
          <a:ext cx="5362575" cy="353488"/>
        </a:xfrm>
        <a:prstGeom prst="rect">
          <a:avLst/>
        </a:prstGeom>
      </xdr:spPr>
    </xdr:pic>
    <xdr:clientData/>
  </xdr:twoCellAnchor>
  <xdr:twoCellAnchor editAs="oneCell">
    <xdr:from>
      <xdr:col>5</xdr:col>
      <xdr:colOff>171451</xdr:colOff>
      <xdr:row>8</xdr:row>
      <xdr:rowOff>128320</xdr:rowOff>
    </xdr:from>
    <xdr:to>
      <xdr:col>5</xdr:col>
      <xdr:colOff>4657725</xdr:colOff>
      <xdr:row>10</xdr:row>
      <xdr:rowOff>17580</xdr:rowOff>
    </xdr:to>
    <xdr:pic>
      <xdr:nvPicPr>
        <xdr:cNvPr id="16" name="図 15"/>
        <xdr:cNvPicPr>
          <a:picLocks noChangeAspect="1"/>
        </xdr:cNvPicPr>
      </xdr:nvPicPr>
      <xdr:blipFill>
        <a:blip xmlns:r="http://schemas.openxmlformats.org/officeDocument/2006/relationships" r:embed="rId3"/>
        <a:stretch>
          <a:fillRect/>
        </a:stretch>
      </xdr:blipFill>
      <xdr:spPr>
        <a:xfrm>
          <a:off x="6915151" y="5262295"/>
          <a:ext cx="4486274" cy="375035"/>
        </a:xfrm>
        <a:prstGeom prst="rect">
          <a:avLst/>
        </a:prstGeom>
      </xdr:spPr>
    </xdr:pic>
    <xdr:clientData/>
  </xdr:twoCellAnchor>
  <xdr:twoCellAnchor editAs="oneCell">
    <xdr:from>
      <xdr:col>5</xdr:col>
      <xdr:colOff>114301</xdr:colOff>
      <xdr:row>14</xdr:row>
      <xdr:rowOff>588694</xdr:rowOff>
    </xdr:from>
    <xdr:to>
      <xdr:col>5</xdr:col>
      <xdr:colOff>5219700</xdr:colOff>
      <xdr:row>15</xdr:row>
      <xdr:rowOff>361950</xdr:rowOff>
    </xdr:to>
    <xdr:pic>
      <xdr:nvPicPr>
        <xdr:cNvPr id="17" name="図 16"/>
        <xdr:cNvPicPr>
          <a:picLocks noChangeAspect="1"/>
        </xdr:cNvPicPr>
      </xdr:nvPicPr>
      <xdr:blipFill>
        <a:blip xmlns:r="http://schemas.openxmlformats.org/officeDocument/2006/relationships" r:embed="rId4"/>
        <a:stretch>
          <a:fillRect/>
        </a:stretch>
      </xdr:blipFill>
      <xdr:spPr>
        <a:xfrm>
          <a:off x="7210426" y="10599469"/>
          <a:ext cx="5105399" cy="363806"/>
        </a:xfrm>
        <a:prstGeom prst="rect">
          <a:avLst/>
        </a:prstGeom>
      </xdr:spPr>
    </xdr:pic>
    <xdr:clientData/>
  </xdr:twoCellAnchor>
  <xdr:twoCellAnchor editAs="oneCell">
    <xdr:from>
      <xdr:col>5</xdr:col>
      <xdr:colOff>152400</xdr:colOff>
      <xdr:row>9</xdr:row>
      <xdr:rowOff>286501</xdr:rowOff>
    </xdr:from>
    <xdr:to>
      <xdr:col>6</xdr:col>
      <xdr:colOff>395911</xdr:colOff>
      <xdr:row>14</xdr:row>
      <xdr:rowOff>352425</xdr:rowOff>
    </xdr:to>
    <xdr:pic>
      <xdr:nvPicPr>
        <xdr:cNvPr id="18" name="図 17"/>
        <xdr:cNvPicPr>
          <a:picLocks noChangeAspect="1"/>
        </xdr:cNvPicPr>
      </xdr:nvPicPr>
      <xdr:blipFill>
        <a:blip xmlns:r="http://schemas.openxmlformats.org/officeDocument/2006/relationships" r:embed="rId5"/>
        <a:stretch>
          <a:fillRect/>
        </a:stretch>
      </xdr:blipFill>
      <xdr:spPr>
        <a:xfrm>
          <a:off x="6896100" y="5563351"/>
          <a:ext cx="7930186" cy="4799849"/>
        </a:xfrm>
        <a:prstGeom prst="rect">
          <a:avLst/>
        </a:prstGeom>
      </xdr:spPr>
    </xdr:pic>
    <xdr:clientData/>
  </xdr:twoCellAnchor>
  <xdr:twoCellAnchor editAs="oneCell">
    <xdr:from>
      <xdr:col>5</xdr:col>
      <xdr:colOff>152400</xdr:colOff>
      <xdr:row>15</xdr:row>
      <xdr:rowOff>333375</xdr:rowOff>
    </xdr:from>
    <xdr:to>
      <xdr:col>6</xdr:col>
      <xdr:colOff>438460</xdr:colOff>
      <xdr:row>32</xdr:row>
      <xdr:rowOff>19050</xdr:rowOff>
    </xdr:to>
    <xdr:pic>
      <xdr:nvPicPr>
        <xdr:cNvPr id="19" name="図 18"/>
        <xdr:cNvPicPr>
          <a:picLocks noChangeAspect="1"/>
        </xdr:cNvPicPr>
      </xdr:nvPicPr>
      <xdr:blipFill>
        <a:blip xmlns:r="http://schemas.openxmlformats.org/officeDocument/2006/relationships" r:embed="rId6"/>
        <a:stretch>
          <a:fillRect/>
        </a:stretch>
      </xdr:blipFill>
      <xdr:spPr>
        <a:xfrm>
          <a:off x="7248525" y="10934700"/>
          <a:ext cx="7972735" cy="36766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55"/>
  <sheetViews>
    <sheetView tabSelected="1" view="pageBreakPreview" topLeftCell="A58" zoomScale="60" zoomScaleNormal="50" workbookViewId="0">
      <selection activeCell="E62" sqref="E62:E65"/>
    </sheetView>
  </sheetViews>
  <sheetFormatPr defaultRowHeight="13.5"/>
  <cols>
    <col min="1" max="1" width="1.5" style="16" customWidth="1"/>
    <col min="2" max="4" width="12.83203125" style="16" customWidth="1"/>
    <col min="5" max="5" width="26.5" style="16" customWidth="1"/>
    <col min="6" max="17" width="25.33203125" style="16" customWidth="1"/>
    <col min="18" max="18" width="9.33203125" style="17"/>
    <col min="19" max="19" width="9.33203125" style="17" hidden="1" customWidth="1"/>
    <col min="20" max="20" width="9.5" style="17" hidden="1" customWidth="1"/>
    <col min="21" max="244" width="9.33203125" style="16"/>
    <col min="245" max="245" width="4.5" style="16" customWidth="1"/>
    <col min="246" max="246" width="30.1640625" style="16" customWidth="1"/>
    <col min="247" max="247" width="25.83203125" style="16" customWidth="1"/>
    <col min="248" max="248" width="115.1640625" style="16" customWidth="1"/>
    <col min="249" max="249" width="9.1640625" style="16" customWidth="1"/>
    <col min="250" max="250" width="12.6640625" style="16" customWidth="1"/>
    <col min="251" max="251" width="12.1640625" style="16" customWidth="1"/>
    <col min="252" max="252" width="7.83203125" style="16" customWidth="1"/>
    <col min="253" max="253" width="11.5" style="16" customWidth="1"/>
    <col min="254" max="254" width="16" style="16" customWidth="1"/>
    <col min="255" max="500" width="9.33203125" style="16"/>
    <col min="501" max="501" width="4.5" style="16" customWidth="1"/>
    <col min="502" max="502" width="30.1640625" style="16" customWidth="1"/>
    <col min="503" max="503" width="25.83203125" style="16" customWidth="1"/>
    <col min="504" max="504" width="115.1640625" style="16" customWidth="1"/>
    <col min="505" max="505" width="9.1640625" style="16" customWidth="1"/>
    <col min="506" max="506" width="12.6640625" style="16" customWidth="1"/>
    <col min="507" max="507" width="12.1640625" style="16" customWidth="1"/>
    <col min="508" max="508" width="7.83203125" style="16" customWidth="1"/>
    <col min="509" max="509" width="11.5" style="16" customWidth="1"/>
    <col min="510" max="510" width="16" style="16" customWidth="1"/>
    <col min="511" max="756" width="9.33203125" style="16"/>
    <col min="757" max="757" width="4.5" style="16" customWidth="1"/>
    <col min="758" max="758" width="30.1640625" style="16" customWidth="1"/>
    <col min="759" max="759" width="25.83203125" style="16" customWidth="1"/>
    <col min="760" max="760" width="115.1640625" style="16" customWidth="1"/>
    <col min="761" max="761" width="9.1640625" style="16" customWidth="1"/>
    <col min="762" max="762" width="12.6640625" style="16" customWidth="1"/>
    <col min="763" max="763" width="12.1640625" style="16" customWidth="1"/>
    <col min="764" max="764" width="7.83203125" style="16" customWidth="1"/>
    <col min="765" max="765" width="11.5" style="16" customWidth="1"/>
    <col min="766" max="766" width="16" style="16" customWidth="1"/>
    <col min="767" max="1012" width="9.33203125" style="16"/>
    <col min="1013" max="1013" width="4.5" style="16" customWidth="1"/>
    <col min="1014" max="1014" width="30.1640625" style="16" customWidth="1"/>
    <col min="1015" max="1015" width="25.83203125" style="16" customWidth="1"/>
    <col min="1016" max="1016" width="115.1640625" style="16" customWidth="1"/>
    <col min="1017" max="1017" width="9.1640625" style="16" customWidth="1"/>
    <col min="1018" max="1018" width="12.6640625" style="16" customWidth="1"/>
    <col min="1019" max="1019" width="12.1640625" style="16" customWidth="1"/>
    <col min="1020" max="1020" width="7.83203125" style="16" customWidth="1"/>
    <col min="1021" max="1021" width="11.5" style="16" customWidth="1"/>
    <col min="1022" max="1022" width="16" style="16" customWidth="1"/>
    <col min="1023" max="1268" width="9.33203125" style="16"/>
    <col min="1269" max="1269" width="4.5" style="16" customWidth="1"/>
    <col min="1270" max="1270" width="30.1640625" style="16" customWidth="1"/>
    <col min="1271" max="1271" width="25.83203125" style="16" customWidth="1"/>
    <col min="1272" max="1272" width="115.1640625" style="16" customWidth="1"/>
    <col min="1273" max="1273" width="9.1640625" style="16" customWidth="1"/>
    <col min="1274" max="1274" width="12.6640625" style="16" customWidth="1"/>
    <col min="1275" max="1275" width="12.1640625" style="16" customWidth="1"/>
    <col min="1276" max="1276" width="7.83203125" style="16" customWidth="1"/>
    <col min="1277" max="1277" width="11.5" style="16" customWidth="1"/>
    <col min="1278" max="1278" width="16" style="16" customWidth="1"/>
    <col min="1279" max="1524" width="9.33203125" style="16"/>
    <col min="1525" max="1525" width="4.5" style="16" customWidth="1"/>
    <col min="1526" max="1526" width="30.1640625" style="16" customWidth="1"/>
    <col min="1527" max="1527" width="25.83203125" style="16" customWidth="1"/>
    <col min="1528" max="1528" width="115.1640625" style="16" customWidth="1"/>
    <col min="1529" max="1529" width="9.1640625" style="16" customWidth="1"/>
    <col min="1530" max="1530" width="12.6640625" style="16" customWidth="1"/>
    <col min="1531" max="1531" width="12.1640625" style="16" customWidth="1"/>
    <col min="1532" max="1532" width="7.83203125" style="16" customWidth="1"/>
    <col min="1533" max="1533" width="11.5" style="16" customWidth="1"/>
    <col min="1534" max="1534" width="16" style="16" customWidth="1"/>
    <col min="1535" max="1780" width="9.33203125" style="16"/>
    <col min="1781" max="1781" width="4.5" style="16" customWidth="1"/>
    <col min="1782" max="1782" width="30.1640625" style="16" customWidth="1"/>
    <col min="1783" max="1783" width="25.83203125" style="16" customWidth="1"/>
    <col min="1784" max="1784" width="115.1640625" style="16" customWidth="1"/>
    <col min="1785" max="1785" width="9.1640625" style="16" customWidth="1"/>
    <col min="1786" max="1786" width="12.6640625" style="16" customWidth="1"/>
    <col min="1787" max="1787" width="12.1640625" style="16" customWidth="1"/>
    <col min="1788" max="1788" width="7.83203125" style="16" customWidth="1"/>
    <col min="1789" max="1789" width="11.5" style="16" customWidth="1"/>
    <col min="1790" max="1790" width="16" style="16" customWidth="1"/>
    <col min="1791" max="2036" width="9.33203125" style="16"/>
    <col min="2037" max="2037" width="4.5" style="16" customWidth="1"/>
    <col min="2038" max="2038" width="30.1640625" style="16" customWidth="1"/>
    <col min="2039" max="2039" width="25.83203125" style="16" customWidth="1"/>
    <col min="2040" max="2040" width="115.1640625" style="16" customWidth="1"/>
    <col min="2041" max="2041" width="9.1640625" style="16" customWidth="1"/>
    <col min="2042" max="2042" width="12.6640625" style="16" customWidth="1"/>
    <col min="2043" max="2043" width="12.1640625" style="16" customWidth="1"/>
    <col min="2044" max="2044" width="7.83203125" style="16" customWidth="1"/>
    <col min="2045" max="2045" width="11.5" style="16" customWidth="1"/>
    <col min="2046" max="2046" width="16" style="16" customWidth="1"/>
    <col min="2047" max="2292" width="9.33203125" style="16"/>
    <col min="2293" max="2293" width="4.5" style="16" customWidth="1"/>
    <col min="2294" max="2294" width="30.1640625" style="16" customWidth="1"/>
    <col min="2295" max="2295" width="25.83203125" style="16" customWidth="1"/>
    <col min="2296" max="2296" width="115.1640625" style="16" customWidth="1"/>
    <col min="2297" max="2297" width="9.1640625" style="16" customWidth="1"/>
    <col min="2298" max="2298" width="12.6640625" style="16" customWidth="1"/>
    <col min="2299" max="2299" width="12.1640625" style="16" customWidth="1"/>
    <col min="2300" max="2300" width="7.83203125" style="16" customWidth="1"/>
    <col min="2301" max="2301" width="11.5" style="16" customWidth="1"/>
    <col min="2302" max="2302" width="16" style="16" customWidth="1"/>
    <col min="2303" max="2548" width="9.33203125" style="16"/>
    <col min="2549" max="2549" width="4.5" style="16" customWidth="1"/>
    <col min="2550" max="2550" width="30.1640625" style="16" customWidth="1"/>
    <col min="2551" max="2551" width="25.83203125" style="16" customWidth="1"/>
    <col min="2552" max="2552" width="115.1640625" style="16" customWidth="1"/>
    <col min="2553" max="2553" width="9.1640625" style="16" customWidth="1"/>
    <col min="2554" max="2554" width="12.6640625" style="16" customWidth="1"/>
    <col min="2555" max="2555" width="12.1640625" style="16" customWidth="1"/>
    <col min="2556" max="2556" width="7.83203125" style="16" customWidth="1"/>
    <col min="2557" max="2557" width="11.5" style="16" customWidth="1"/>
    <col min="2558" max="2558" width="16" style="16" customWidth="1"/>
    <col min="2559" max="2804" width="9.33203125" style="16"/>
    <col min="2805" max="2805" width="4.5" style="16" customWidth="1"/>
    <col min="2806" max="2806" width="30.1640625" style="16" customWidth="1"/>
    <col min="2807" max="2807" width="25.83203125" style="16" customWidth="1"/>
    <col min="2808" max="2808" width="115.1640625" style="16" customWidth="1"/>
    <col min="2809" max="2809" width="9.1640625" style="16" customWidth="1"/>
    <col min="2810" max="2810" width="12.6640625" style="16" customWidth="1"/>
    <col min="2811" max="2811" width="12.1640625" style="16" customWidth="1"/>
    <col min="2812" max="2812" width="7.83203125" style="16" customWidth="1"/>
    <col min="2813" max="2813" width="11.5" style="16" customWidth="1"/>
    <col min="2814" max="2814" width="16" style="16" customWidth="1"/>
    <col min="2815" max="3060" width="9.33203125" style="16"/>
    <col min="3061" max="3061" width="4.5" style="16" customWidth="1"/>
    <col min="3062" max="3062" width="30.1640625" style="16" customWidth="1"/>
    <col min="3063" max="3063" width="25.83203125" style="16" customWidth="1"/>
    <col min="3064" max="3064" width="115.1640625" style="16" customWidth="1"/>
    <col min="3065" max="3065" width="9.1640625" style="16" customWidth="1"/>
    <col min="3066" max="3066" width="12.6640625" style="16" customWidth="1"/>
    <col min="3067" max="3067" width="12.1640625" style="16" customWidth="1"/>
    <col min="3068" max="3068" width="7.83203125" style="16" customWidth="1"/>
    <col min="3069" max="3069" width="11.5" style="16" customWidth="1"/>
    <col min="3070" max="3070" width="16" style="16" customWidth="1"/>
    <col min="3071" max="3316" width="9.33203125" style="16"/>
    <col min="3317" max="3317" width="4.5" style="16" customWidth="1"/>
    <col min="3318" max="3318" width="30.1640625" style="16" customWidth="1"/>
    <col min="3319" max="3319" width="25.83203125" style="16" customWidth="1"/>
    <col min="3320" max="3320" width="115.1640625" style="16" customWidth="1"/>
    <col min="3321" max="3321" width="9.1640625" style="16" customWidth="1"/>
    <col min="3322" max="3322" width="12.6640625" style="16" customWidth="1"/>
    <col min="3323" max="3323" width="12.1640625" style="16" customWidth="1"/>
    <col min="3324" max="3324" width="7.83203125" style="16" customWidth="1"/>
    <col min="3325" max="3325" width="11.5" style="16" customWidth="1"/>
    <col min="3326" max="3326" width="16" style="16" customWidth="1"/>
    <col min="3327" max="3572" width="9.33203125" style="16"/>
    <col min="3573" max="3573" width="4.5" style="16" customWidth="1"/>
    <col min="3574" max="3574" width="30.1640625" style="16" customWidth="1"/>
    <col min="3575" max="3575" width="25.83203125" style="16" customWidth="1"/>
    <col min="3576" max="3576" width="115.1640625" style="16" customWidth="1"/>
    <col min="3577" max="3577" width="9.1640625" style="16" customWidth="1"/>
    <col min="3578" max="3578" width="12.6640625" style="16" customWidth="1"/>
    <col min="3579" max="3579" width="12.1640625" style="16" customWidth="1"/>
    <col min="3580" max="3580" width="7.83203125" style="16" customWidth="1"/>
    <col min="3581" max="3581" width="11.5" style="16" customWidth="1"/>
    <col min="3582" max="3582" width="16" style="16" customWidth="1"/>
    <col min="3583" max="3828" width="9.33203125" style="16"/>
    <col min="3829" max="3829" width="4.5" style="16" customWidth="1"/>
    <col min="3830" max="3830" width="30.1640625" style="16" customWidth="1"/>
    <col min="3831" max="3831" width="25.83203125" style="16" customWidth="1"/>
    <col min="3832" max="3832" width="115.1640625" style="16" customWidth="1"/>
    <col min="3833" max="3833" width="9.1640625" style="16" customWidth="1"/>
    <col min="3834" max="3834" width="12.6640625" style="16" customWidth="1"/>
    <col min="3835" max="3835" width="12.1640625" style="16" customWidth="1"/>
    <col min="3836" max="3836" width="7.83203125" style="16" customWidth="1"/>
    <col min="3837" max="3837" width="11.5" style="16" customWidth="1"/>
    <col min="3838" max="3838" width="16" style="16" customWidth="1"/>
    <col min="3839" max="4084" width="9.33203125" style="16"/>
    <col min="4085" max="4085" width="4.5" style="16" customWidth="1"/>
    <col min="4086" max="4086" width="30.1640625" style="16" customWidth="1"/>
    <col min="4087" max="4087" width="25.83203125" style="16" customWidth="1"/>
    <col min="4088" max="4088" width="115.1640625" style="16" customWidth="1"/>
    <col min="4089" max="4089" width="9.1640625" style="16" customWidth="1"/>
    <col min="4090" max="4090" width="12.6640625" style="16" customWidth="1"/>
    <col min="4091" max="4091" width="12.1640625" style="16" customWidth="1"/>
    <col min="4092" max="4092" width="7.83203125" style="16" customWidth="1"/>
    <col min="4093" max="4093" width="11.5" style="16" customWidth="1"/>
    <col min="4094" max="4094" width="16" style="16" customWidth="1"/>
    <col min="4095" max="4340" width="9.33203125" style="16"/>
    <col min="4341" max="4341" width="4.5" style="16" customWidth="1"/>
    <col min="4342" max="4342" width="30.1640625" style="16" customWidth="1"/>
    <col min="4343" max="4343" width="25.83203125" style="16" customWidth="1"/>
    <col min="4344" max="4344" width="115.1640625" style="16" customWidth="1"/>
    <col min="4345" max="4345" width="9.1640625" style="16" customWidth="1"/>
    <col min="4346" max="4346" width="12.6640625" style="16" customWidth="1"/>
    <col min="4347" max="4347" width="12.1640625" style="16" customWidth="1"/>
    <col min="4348" max="4348" width="7.83203125" style="16" customWidth="1"/>
    <col min="4349" max="4349" width="11.5" style="16" customWidth="1"/>
    <col min="4350" max="4350" width="16" style="16" customWidth="1"/>
    <col min="4351" max="4596" width="9.33203125" style="16"/>
    <col min="4597" max="4597" width="4.5" style="16" customWidth="1"/>
    <col min="4598" max="4598" width="30.1640625" style="16" customWidth="1"/>
    <col min="4599" max="4599" width="25.83203125" style="16" customWidth="1"/>
    <col min="4600" max="4600" width="115.1640625" style="16" customWidth="1"/>
    <col min="4601" max="4601" width="9.1640625" style="16" customWidth="1"/>
    <col min="4602" max="4602" width="12.6640625" style="16" customWidth="1"/>
    <col min="4603" max="4603" width="12.1640625" style="16" customWidth="1"/>
    <col min="4604" max="4604" width="7.83203125" style="16" customWidth="1"/>
    <col min="4605" max="4605" width="11.5" style="16" customWidth="1"/>
    <col min="4606" max="4606" width="16" style="16" customWidth="1"/>
    <col min="4607" max="4852" width="9.33203125" style="16"/>
    <col min="4853" max="4853" width="4.5" style="16" customWidth="1"/>
    <col min="4854" max="4854" width="30.1640625" style="16" customWidth="1"/>
    <col min="4855" max="4855" width="25.83203125" style="16" customWidth="1"/>
    <col min="4856" max="4856" width="115.1640625" style="16" customWidth="1"/>
    <col min="4857" max="4857" width="9.1640625" style="16" customWidth="1"/>
    <col min="4858" max="4858" width="12.6640625" style="16" customWidth="1"/>
    <col min="4859" max="4859" width="12.1640625" style="16" customWidth="1"/>
    <col min="4860" max="4860" width="7.83203125" style="16" customWidth="1"/>
    <col min="4861" max="4861" width="11.5" style="16" customWidth="1"/>
    <col min="4862" max="4862" width="16" style="16" customWidth="1"/>
    <col min="4863" max="5108" width="9.33203125" style="16"/>
    <col min="5109" max="5109" width="4.5" style="16" customWidth="1"/>
    <col min="5110" max="5110" width="30.1640625" style="16" customWidth="1"/>
    <col min="5111" max="5111" width="25.83203125" style="16" customWidth="1"/>
    <col min="5112" max="5112" width="115.1640625" style="16" customWidth="1"/>
    <col min="5113" max="5113" width="9.1640625" style="16" customWidth="1"/>
    <col min="5114" max="5114" width="12.6640625" style="16" customWidth="1"/>
    <col min="5115" max="5115" width="12.1640625" style="16" customWidth="1"/>
    <col min="5116" max="5116" width="7.83203125" style="16" customWidth="1"/>
    <col min="5117" max="5117" width="11.5" style="16" customWidth="1"/>
    <col min="5118" max="5118" width="16" style="16" customWidth="1"/>
    <col min="5119" max="5364" width="9.33203125" style="16"/>
    <col min="5365" max="5365" width="4.5" style="16" customWidth="1"/>
    <col min="5366" max="5366" width="30.1640625" style="16" customWidth="1"/>
    <col min="5367" max="5367" width="25.83203125" style="16" customWidth="1"/>
    <col min="5368" max="5368" width="115.1640625" style="16" customWidth="1"/>
    <col min="5369" max="5369" width="9.1640625" style="16" customWidth="1"/>
    <col min="5370" max="5370" width="12.6640625" style="16" customWidth="1"/>
    <col min="5371" max="5371" width="12.1640625" style="16" customWidth="1"/>
    <col min="5372" max="5372" width="7.83203125" style="16" customWidth="1"/>
    <col min="5373" max="5373" width="11.5" style="16" customWidth="1"/>
    <col min="5374" max="5374" width="16" style="16" customWidth="1"/>
    <col min="5375" max="5620" width="9.33203125" style="16"/>
    <col min="5621" max="5621" width="4.5" style="16" customWidth="1"/>
    <col min="5622" max="5622" width="30.1640625" style="16" customWidth="1"/>
    <col min="5623" max="5623" width="25.83203125" style="16" customWidth="1"/>
    <col min="5624" max="5624" width="115.1640625" style="16" customWidth="1"/>
    <col min="5625" max="5625" width="9.1640625" style="16" customWidth="1"/>
    <col min="5626" max="5626" width="12.6640625" style="16" customWidth="1"/>
    <col min="5627" max="5627" width="12.1640625" style="16" customWidth="1"/>
    <col min="5628" max="5628" width="7.83203125" style="16" customWidth="1"/>
    <col min="5629" max="5629" width="11.5" style="16" customWidth="1"/>
    <col min="5630" max="5630" width="16" style="16" customWidth="1"/>
    <col min="5631" max="5876" width="9.33203125" style="16"/>
    <col min="5877" max="5877" width="4.5" style="16" customWidth="1"/>
    <col min="5878" max="5878" width="30.1640625" style="16" customWidth="1"/>
    <col min="5879" max="5879" width="25.83203125" style="16" customWidth="1"/>
    <col min="5880" max="5880" width="115.1640625" style="16" customWidth="1"/>
    <col min="5881" max="5881" width="9.1640625" style="16" customWidth="1"/>
    <col min="5882" max="5882" width="12.6640625" style="16" customWidth="1"/>
    <col min="5883" max="5883" width="12.1640625" style="16" customWidth="1"/>
    <col min="5884" max="5884" width="7.83203125" style="16" customWidth="1"/>
    <col min="5885" max="5885" width="11.5" style="16" customWidth="1"/>
    <col min="5886" max="5886" width="16" style="16" customWidth="1"/>
    <col min="5887" max="6132" width="9.33203125" style="16"/>
    <col min="6133" max="6133" width="4.5" style="16" customWidth="1"/>
    <col min="6134" max="6134" width="30.1640625" style="16" customWidth="1"/>
    <col min="6135" max="6135" width="25.83203125" style="16" customWidth="1"/>
    <col min="6136" max="6136" width="115.1640625" style="16" customWidth="1"/>
    <col min="6137" max="6137" width="9.1640625" style="16" customWidth="1"/>
    <col min="6138" max="6138" width="12.6640625" style="16" customWidth="1"/>
    <col min="6139" max="6139" width="12.1640625" style="16" customWidth="1"/>
    <col min="6140" max="6140" width="7.83203125" style="16" customWidth="1"/>
    <col min="6141" max="6141" width="11.5" style="16" customWidth="1"/>
    <col min="6142" max="6142" width="16" style="16" customWidth="1"/>
    <col min="6143" max="6388" width="9.33203125" style="16"/>
    <col min="6389" max="6389" width="4.5" style="16" customWidth="1"/>
    <col min="6390" max="6390" width="30.1640625" style="16" customWidth="1"/>
    <col min="6391" max="6391" width="25.83203125" style="16" customWidth="1"/>
    <col min="6392" max="6392" width="115.1640625" style="16" customWidth="1"/>
    <col min="6393" max="6393" width="9.1640625" style="16" customWidth="1"/>
    <col min="6394" max="6394" width="12.6640625" style="16" customWidth="1"/>
    <col min="6395" max="6395" width="12.1640625" style="16" customWidth="1"/>
    <col min="6396" max="6396" width="7.83203125" style="16" customWidth="1"/>
    <col min="6397" max="6397" width="11.5" style="16" customWidth="1"/>
    <col min="6398" max="6398" width="16" style="16" customWidth="1"/>
    <col min="6399" max="6644" width="9.33203125" style="16"/>
    <col min="6645" max="6645" width="4.5" style="16" customWidth="1"/>
    <col min="6646" max="6646" width="30.1640625" style="16" customWidth="1"/>
    <col min="6647" max="6647" width="25.83203125" style="16" customWidth="1"/>
    <col min="6648" max="6648" width="115.1640625" style="16" customWidth="1"/>
    <col min="6649" max="6649" width="9.1640625" style="16" customWidth="1"/>
    <col min="6650" max="6650" width="12.6640625" style="16" customWidth="1"/>
    <col min="6651" max="6651" width="12.1640625" style="16" customWidth="1"/>
    <col min="6652" max="6652" width="7.83203125" style="16" customWidth="1"/>
    <col min="6653" max="6653" width="11.5" style="16" customWidth="1"/>
    <col min="6654" max="6654" width="16" style="16" customWidth="1"/>
    <col min="6655" max="6900" width="9.33203125" style="16"/>
    <col min="6901" max="6901" width="4.5" style="16" customWidth="1"/>
    <col min="6902" max="6902" width="30.1640625" style="16" customWidth="1"/>
    <col min="6903" max="6903" width="25.83203125" style="16" customWidth="1"/>
    <col min="6904" max="6904" width="115.1640625" style="16" customWidth="1"/>
    <col min="6905" max="6905" width="9.1640625" style="16" customWidth="1"/>
    <col min="6906" max="6906" width="12.6640625" style="16" customWidth="1"/>
    <col min="6907" max="6907" width="12.1640625" style="16" customWidth="1"/>
    <col min="6908" max="6908" width="7.83203125" style="16" customWidth="1"/>
    <col min="6909" max="6909" width="11.5" style="16" customWidth="1"/>
    <col min="6910" max="6910" width="16" style="16" customWidth="1"/>
    <col min="6911" max="7156" width="9.33203125" style="16"/>
    <col min="7157" max="7157" width="4.5" style="16" customWidth="1"/>
    <col min="7158" max="7158" width="30.1640625" style="16" customWidth="1"/>
    <col min="7159" max="7159" width="25.83203125" style="16" customWidth="1"/>
    <col min="7160" max="7160" width="115.1640625" style="16" customWidth="1"/>
    <col min="7161" max="7161" width="9.1640625" style="16" customWidth="1"/>
    <col min="7162" max="7162" width="12.6640625" style="16" customWidth="1"/>
    <col min="7163" max="7163" width="12.1640625" style="16" customWidth="1"/>
    <col min="7164" max="7164" width="7.83203125" style="16" customWidth="1"/>
    <col min="7165" max="7165" width="11.5" style="16" customWidth="1"/>
    <col min="7166" max="7166" width="16" style="16" customWidth="1"/>
    <col min="7167" max="7412" width="9.33203125" style="16"/>
    <col min="7413" max="7413" width="4.5" style="16" customWidth="1"/>
    <col min="7414" max="7414" width="30.1640625" style="16" customWidth="1"/>
    <col min="7415" max="7415" width="25.83203125" style="16" customWidth="1"/>
    <col min="7416" max="7416" width="115.1640625" style="16" customWidth="1"/>
    <col min="7417" max="7417" width="9.1640625" style="16" customWidth="1"/>
    <col min="7418" max="7418" width="12.6640625" style="16" customWidth="1"/>
    <col min="7419" max="7419" width="12.1640625" style="16" customWidth="1"/>
    <col min="7420" max="7420" width="7.83203125" style="16" customWidth="1"/>
    <col min="7421" max="7421" width="11.5" style="16" customWidth="1"/>
    <col min="7422" max="7422" width="16" style="16" customWidth="1"/>
    <col min="7423" max="7668" width="9.33203125" style="16"/>
    <col min="7669" max="7669" width="4.5" style="16" customWidth="1"/>
    <col min="7670" max="7670" width="30.1640625" style="16" customWidth="1"/>
    <col min="7671" max="7671" width="25.83203125" style="16" customWidth="1"/>
    <col min="7672" max="7672" width="115.1640625" style="16" customWidth="1"/>
    <col min="7673" max="7673" width="9.1640625" style="16" customWidth="1"/>
    <col min="7674" max="7674" width="12.6640625" style="16" customWidth="1"/>
    <col min="7675" max="7675" width="12.1640625" style="16" customWidth="1"/>
    <col min="7676" max="7676" width="7.83203125" style="16" customWidth="1"/>
    <col min="7677" max="7677" width="11.5" style="16" customWidth="1"/>
    <col min="7678" max="7678" width="16" style="16" customWidth="1"/>
    <col min="7679" max="7924" width="9.33203125" style="16"/>
    <col min="7925" max="7925" width="4.5" style="16" customWidth="1"/>
    <col min="7926" max="7926" width="30.1640625" style="16" customWidth="1"/>
    <col min="7927" max="7927" width="25.83203125" style="16" customWidth="1"/>
    <col min="7928" max="7928" width="115.1640625" style="16" customWidth="1"/>
    <col min="7929" max="7929" width="9.1640625" style="16" customWidth="1"/>
    <col min="7930" max="7930" width="12.6640625" style="16" customWidth="1"/>
    <col min="7931" max="7931" width="12.1640625" style="16" customWidth="1"/>
    <col min="7932" max="7932" width="7.83203125" style="16" customWidth="1"/>
    <col min="7933" max="7933" width="11.5" style="16" customWidth="1"/>
    <col min="7934" max="7934" width="16" style="16" customWidth="1"/>
    <col min="7935" max="8180" width="9.33203125" style="16"/>
    <col min="8181" max="8181" width="4.5" style="16" customWidth="1"/>
    <col min="8182" max="8182" width="30.1640625" style="16" customWidth="1"/>
    <col min="8183" max="8183" width="25.83203125" style="16" customWidth="1"/>
    <col min="8184" max="8184" width="115.1640625" style="16" customWidth="1"/>
    <col min="8185" max="8185" width="9.1640625" style="16" customWidth="1"/>
    <col min="8186" max="8186" width="12.6640625" style="16" customWidth="1"/>
    <col min="8187" max="8187" width="12.1640625" style="16" customWidth="1"/>
    <col min="8188" max="8188" width="7.83203125" style="16" customWidth="1"/>
    <col min="8189" max="8189" width="11.5" style="16" customWidth="1"/>
    <col min="8190" max="8190" width="16" style="16" customWidth="1"/>
    <col min="8191" max="8436" width="9.33203125" style="16"/>
    <col min="8437" max="8437" width="4.5" style="16" customWidth="1"/>
    <col min="8438" max="8438" width="30.1640625" style="16" customWidth="1"/>
    <col min="8439" max="8439" width="25.83203125" style="16" customWidth="1"/>
    <col min="8440" max="8440" width="115.1640625" style="16" customWidth="1"/>
    <col min="8441" max="8441" width="9.1640625" style="16" customWidth="1"/>
    <col min="8442" max="8442" width="12.6640625" style="16" customWidth="1"/>
    <col min="8443" max="8443" width="12.1640625" style="16" customWidth="1"/>
    <col min="8444" max="8444" width="7.83203125" style="16" customWidth="1"/>
    <col min="8445" max="8445" width="11.5" style="16" customWidth="1"/>
    <col min="8446" max="8446" width="16" style="16" customWidth="1"/>
    <col min="8447" max="8692" width="9.33203125" style="16"/>
    <col min="8693" max="8693" width="4.5" style="16" customWidth="1"/>
    <col min="8694" max="8694" width="30.1640625" style="16" customWidth="1"/>
    <col min="8695" max="8695" width="25.83203125" style="16" customWidth="1"/>
    <col min="8696" max="8696" width="115.1640625" style="16" customWidth="1"/>
    <col min="8697" max="8697" width="9.1640625" style="16" customWidth="1"/>
    <col min="8698" max="8698" width="12.6640625" style="16" customWidth="1"/>
    <col min="8699" max="8699" width="12.1640625" style="16" customWidth="1"/>
    <col min="8700" max="8700" width="7.83203125" style="16" customWidth="1"/>
    <col min="8701" max="8701" width="11.5" style="16" customWidth="1"/>
    <col min="8702" max="8702" width="16" style="16" customWidth="1"/>
    <col min="8703" max="8948" width="9.33203125" style="16"/>
    <col min="8949" max="8949" width="4.5" style="16" customWidth="1"/>
    <col min="8950" max="8950" width="30.1640625" style="16" customWidth="1"/>
    <col min="8951" max="8951" width="25.83203125" style="16" customWidth="1"/>
    <col min="8952" max="8952" width="115.1640625" style="16" customWidth="1"/>
    <col min="8953" max="8953" width="9.1640625" style="16" customWidth="1"/>
    <col min="8954" max="8954" width="12.6640625" style="16" customWidth="1"/>
    <col min="8955" max="8955" width="12.1640625" style="16" customWidth="1"/>
    <col min="8956" max="8956" width="7.83203125" style="16" customWidth="1"/>
    <col min="8957" max="8957" width="11.5" style="16" customWidth="1"/>
    <col min="8958" max="8958" width="16" style="16" customWidth="1"/>
    <col min="8959" max="9204" width="9.33203125" style="16"/>
    <col min="9205" max="9205" width="4.5" style="16" customWidth="1"/>
    <col min="9206" max="9206" width="30.1640625" style="16" customWidth="1"/>
    <col min="9207" max="9207" width="25.83203125" style="16" customWidth="1"/>
    <col min="9208" max="9208" width="115.1640625" style="16" customWidth="1"/>
    <col min="9209" max="9209" width="9.1640625" style="16" customWidth="1"/>
    <col min="9210" max="9210" width="12.6640625" style="16" customWidth="1"/>
    <col min="9211" max="9211" width="12.1640625" style="16" customWidth="1"/>
    <col min="9212" max="9212" width="7.83203125" style="16" customWidth="1"/>
    <col min="9213" max="9213" width="11.5" style="16" customWidth="1"/>
    <col min="9214" max="9214" width="16" style="16" customWidth="1"/>
    <col min="9215" max="9460" width="9.33203125" style="16"/>
    <col min="9461" max="9461" width="4.5" style="16" customWidth="1"/>
    <col min="9462" max="9462" width="30.1640625" style="16" customWidth="1"/>
    <col min="9463" max="9463" width="25.83203125" style="16" customWidth="1"/>
    <col min="9464" max="9464" width="115.1640625" style="16" customWidth="1"/>
    <col min="9465" max="9465" width="9.1640625" style="16" customWidth="1"/>
    <col min="9466" max="9466" width="12.6640625" style="16" customWidth="1"/>
    <col min="9467" max="9467" width="12.1640625" style="16" customWidth="1"/>
    <col min="9468" max="9468" width="7.83203125" style="16" customWidth="1"/>
    <col min="9469" max="9469" width="11.5" style="16" customWidth="1"/>
    <col min="9470" max="9470" width="16" style="16" customWidth="1"/>
    <col min="9471" max="9716" width="9.33203125" style="16"/>
    <col min="9717" max="9717" width="4.5" style="16" customWidth="1"/>
    <col min="9718" max="9718" width="30.1640625" style="16" customWidth="1"/>
    <col min="9719" max="9719" width="25.83203125" style="16" customWidth="1"/>
    <col min="9720" max="9720" width="115.1640625" style="16" customWidth="1"/>
    <col min="9721" max="9721" width="9.1640625" style="16" customWidth="1"/>
    <col min="9722" max="9722" width="12.6640625" style="16" customWidth="1"/>
    <col min="9723" max="9723" width="12.1640625" style="16" customWidth="1"/>
    <col min="9724" max="9724" width="7.83203125" style="16" customWidth="1"/>
    <col min="9725" max="9725" width="11.5" style="16" customWidth="1"/>
    <col min="9726" max="9726" width="16" style="16" customWidth="1"/>
    <col min="9727" max="9972" width="9.33203125" style="16"/>
    <col min="9973" max="9973" width="4.5" style="16" customWidth="1"/>
    <col min="9974" max="9974" width="30.1640625" style="16" customWidth="1"/>
    <col min="9975" max="9975" width="25.83203125" style="16" customWidth="1"/>
    <col min="9976" max="9976" width="115.1640625" style="16" customWidth="1"/>
    <col min="9977" max="9977" width="9.1640625" style="16" customWidth="1"/>
    <col min="9978" max="9978" width="12.6640625" style="16" customWidth="1"/>
    <col min="9979" max="9979" width="12.1640625" style="16" customWidth="1"/>
    <col min="9980" max="9980" width="7.83203125" style="16" customWidth="1"/>
    <col min="9981" max="9981" width="11.5" style="16" customWidth="1"/>
    <col min="9982" max="9982" width="16" style="16" customWidth="1"/>
    <col min="9983" max="10228" width="9.33203125" style="16"/>
    <col min="10229" max="10229" width="4.5" style="16" customWidth="1"/>
    <col min="10230" max="10230" width="30.1640625" style="16" customWidth="1"/>
    <col min="10231" max="10231" width="25.83203125" style="16" customWidth="1"/>
    <col min="10232" max="10232" width="115.1640625" style="16" customWidth="1"/>
    <col min="10233" max="10233" width="9.1640625" style="16" customWidth="1"/>
    <col min="10234" max="10234" width="12.6640625" style="16" customWidth="1"/>
    <col min="10235" max="10235" width="12.1640625" style="16" customWidth="1"/>
    <col min="10236" max="10236" width="7.83203125" style="16" customWidth="1"/>
    <col min="10237" max="10237" width="11.5" style="16" customWidth="1"/>
    <col min="10238" max="10238" width="16" style="16" customWidth="1"/>
    <col min="10239" max="10484" width="9.33203125" style="16"/>
    <col min="10485" max="10485" width="4.5" style="16" customWidth="1"/>
    <col min="10486" max="10486" width="30.1640625" style="16" customWidth="1"/>
    <col min="10487" max="10487" width="25.83203125" style="16" customWidth="1"/>
    <col min="10488" max="10488" width="115.1640625" style="16" customWidth="1"/>
    <col min="10489" max="10489" width="9.1640625" style="16" customWidth="1"/>
    <col min="10490" max="10490" width="12.6640625" style="16" customWidth="1"/>
    <col min="10491" max="10491" width="12.1640625" style="16" customWidth="1"/>
    <col min="10492" max="10492" width="7.83203125" style="16" customWidth="1"/>
    <col min="10493" max="10493" width="11.5" style="16" customWidth="1"/>
    <col min="10494" max="10494" width="16" style="16" customWidth="1"/>
    <col min="10495" max="10740" width="9.33203125" style="16"/>
    <col min="10741" max="10741" width="4.5" style="16" customWidth="1"/>
    <col min="10742" max="10742" width="30.1640625" style="16" customWidth="1"/>
    <col min="10743" max="10743" width="25.83203125" style="16" customWidth="1"/>
    <col min="10744" max="10744" width="115.1640625" style="16" customWidth="1"/>
    <col min="10745" max="10745" width="9.1640625" style="16" customWidth="1"/>
    <col min="10746" max="10746" width="12.6640625" style="16" customWidth="1"/>
    <col min="10747" max="10747" width="12.1640625" style="16" customWidth="1"/>
    <col min="10748" max="10748" width="7.83203125" style="16" customWidth="1"/>
    <col min="10749" max="10749" width="11.5" style="16" customWidth="1"/>
    <col min="10750" max="10750" width="16" style="16" customWidth="1"/>
    <col min="10751" max="10996" width="9.33203125" style="16"/>
    <col min="10997" max="10997" width="4.5" style="16" customWidth="1"/>
    <col min="10998" max="10998" width="30.1640625" style="16" customWidth="1"/>
    <col min="10999" max="10999" width="25.83203125" style="16" customWidth="1"/>
    <col min="11000" max="11000" width="115.1640625" style="16" customWidth="1"/>
    <col min="11001" max="11001" width="9.1640625" style="16" customWidth="1"/>
    <col min="11002" max="11002" width="12.6640625" style="16" customWidth="1"/>
    <col min="11003" max="11003" width="12.1640625" style="16" customWidth="1"/>
    <col min="11004" max="11004" width="7.83203125" style="16" customWidth="1"/>
    <col min="11005" max="11005" width="11.5" style="16" customWidth="1"/>
    <col min="11006" max="11006" width="16" style="16" customWidth="1"/>
    <col min="11007" max="11252" width="9.33203125" style="16"/>
    <col min="11253" max="11253" width="4.5" style="16" customWidth="1"/>
    <col min="11254" max="11254" width="30.1640625" style="16" customWidth="1"/>
    <col min="11255" max="11255" width="25.83203125" style="16" customWidth="1"/>
    <col min="11256" max="11256" width="115.1640625" style="16" customWidth="1"/>
    <col min="11257" max="11257" width="9.1640625" style="16" customWidth="1"/>
    <col min="11258" max="11258" width="12.6640625" style="16" customWidth="1"/>
    <col min="11259" max="11259" width="12.1640625" style="16" customWidth="1"/>
    <col min="11260" max="11260" width="7.83203125" style="16" customWidth="1"/>
    <col min="11261" max="11261" width="11.5" style="16" customWidth="1"/>
    <col min="11262" max="11262" width="16" style="16" customWidth="1"/>
    <col min="11263" max="11508" width="9.33203125" style="16"/>
    <col min="11509" max="11509" width="4.5" style="16" customWidth="1"/>
    <col min="11510" max="11510" width="30.1640625" style="16" customWidth="1"/>
    <col min="11511" max="11511" width="25.83203125" style="16" customWidth="1"/>
    <col min="11512" max="11512" width="115.1640625" style="16" customWidth="1"/>
    <col min="11513" max="11513" width="9.1640625" style="16" customWidth="1"/>
    <col min="11514" max="11514" width="12.6640625" style="16" customWidth="1"/>
    <col min="11515" max="11515" width="12.1640625" style="16" customWidth="1"/>
    <col min="11516" max="11516" width="7.83203125" style="16" customWidth="1"/>
    <col min="11517" max="11517" width="11.5" style="16" customWidth="1"/>
    <col min="11518" max="11518" width="16" style="16" customWidth="1"/>
    <col min="11519" max="11764" width="9.33203125" style="16"/>
    <col min="11765" max="11765" width="4.5" style="16" customWidth="1"/>
    <col min="11766" max="11766" width="30.1640625" style="16" customWidth="1"/>
    <col min="11767" max="11767" width="25.83203125" style="16" customWidth="1"/>
    <col min="11768" max="11768" width="115.1640625" style="16" customWidth="1"/>
    <col min="11769" max="11769" width="9.1640625" style="16" customWidth="1"/>
    <col min="11770" max="11770" width="12.6640625" style="16" customWidth="1"/>
    <col min="11771" max="11771" width="12.1640625" style="16" customWidth="1"/>
    <col min="11772" max="11772" width="7.83203125" style="16" customWidth="1"/>
    <col min="11773" max="11773" width="11.5" style="16" customWidth="1"/>
    <col min="11774" max="11774" width="16" style="16" customWidth="1"/>
    <col min="11775" max="12020" width="9.33203125" style="16"/>
    <col min="12021" max="12021" width="4.5" style="16" customWidth="1"/>
    <col min="12022" max="12022" width="30.1640625" style="16" customWidth="1"/>
    <col min="12023" max="12023" width="25.83203125" style="16" customWidth="1"/>
    <col min="12024" max="12024" width="115.1640625" style="16" customWidth="1"/>
    <col min="12025" max="12025" width="9.1640625" style="16" customWidth="1"/>
    <col min="12026" max="12026" width="12.6640625" style="16" customWidth="1"/>
    <col min="12027" max="12027" width="12.1640625" style="16" customWidth="1"/>
    <col min="12028" max="12028" width="7.83203125" style="16" customWidth="1"/>
    <col min="12029" max="12029" width="11.5" style="16" customWidth="1"/>
    <col min="12030" max="12030" width="16" style="16" customWidth="1"/>
    <col min="12031" max="12276" width="9.33203125" style="16"/>
    <col min="12277" max="12277" width="4.5" style="16" customWidth="1"/>
    <col min="12278" max="12278" width="30.1640625" style="16" customWidth="1"/>
    <col min="12279" max="12279" width="25.83203125" style="16" customWidth="1"/>
    <col min="12280" max="12280" width="115.1640625" style="16" customWidth="1"/>
    <col min="12281" max="12281" width="9.1640625" style="16" customWidth="1"/>
    <col min="12282" max="12282" width="12.6640625" style="16" customWidth="1"/>
    <col min="12283" max="12283" width="12.1640625" style="16" customWidth="1"/>
    <col min="12284" max="12284" width="7.83203125" style="16" customWidth="1"/>
    <col min="12285" max="12285" width="11.5" style="16" customWidth="1"/>
    <col min="12286" max="12286" width="16" style="16" customWidth="1"/>
    <col min="12287" max="12532" width="9.33203125" style="16"/>
    <col min="12533" max="12533" width="4.5" style="16" customWidth="1"/>
    <col min="12534" max="12534" width="30.1640625" style="16" customWidth="1"/>
    <col min="12535" max="12535" width="25.83203125" style="16" customWidth="1"/>
    <col min="12536" max="12536" width="115.1640625" style="16" customWidth="1"/>
    <col min="12537" max="12537" width="9.1640625" style="16" customWidth="1"/>
    <col min="12538" max="12538" width="12.6640625" style="16" customWidth="1"/>
    <col min="12539" max="12539" width="12.1640625" style="16" customWidth="1"/>
    <col min="12540" max="12540" width="7.83203125" style="16" customWidth="1"/>
    <col min="12541" max="12541" width="11.5" style="16" customWidth="1"/>
    <col min="12542" max="12542" width="16" style="16" customWidth="1"/>
    <col min="12543" max="12788" width="9.33203125" style="16"/>
    <col min="12789" max="12789" width="4.5" style="16" customWidth="1"/>
    <col min="12790" max="12790" width="30.1640625" style="16" customWidth="1"/>
    <col min="12791" max="12791" width="25.83203125" style="16" customWidth="1"/>
    <col min="12792" max="12792" width="115.1640625" style="16" customWidth="1"/>
    <col min="12793" max="12793" width="9.1640625" style="16" customWidth="1"/>
    <col min="12794" max="12794" width="12.6640625" style="16" customWidth="1"/>
    <col min="12795" max="12795" width="12.1640625" style="16" customWidth="1"/>
    <col min="12796" max="12796" width="7.83203125" style="16" customWidth="1"/>
    <col min="12797" max="12797" width="11.5" style="16" customWidth="1"/>
    <col min="12798" max="12798" width="16" style="16" customWidth="1"/>
    <col min="12799" max="13044" width="9.33203125" style="16"/>
    <col min="13045" max="13045" width="4.5" style="16" customWidth="1"/>
    <col min="13046" max="13046" width="30.1640625" style="16" customWidth="1"/>
    <col min="13047" max="13047" width="25.83203125" style="16" customWidth="1"/>
    <col min="13048" max="13048" width="115.1640625" style="16" customWidth="1"/>
    <col min="13049" max="13049" width="9.1640625" style="16" customWidth="1"/>
    <col min="13050" max="13050" width="12.6640625" style="16" customWidth="1"/>
    <col min="13051" max="13051" width="12.1640625" style="16" customWidth="1"/>
    <col min="13052" max="13052" width="7.83203125" style="16" customWidth="1"/>
    <col min="13053" max="13053" width="11.5" style="16" customWidth="1"/>
    <col min="13054" max="13054" width="16" style="16" customWidth="1"/>
    <col min="13055" max="13300" width="9.33203125" style="16"/>
    <col min="13301" max="13301" width="4.5" style="16" customWidth="1"/>
    <col min="13302" max="13302" width="30.1640625" style="16" customWidth="1"/>
    <col min="13303" max="13303" width="25.83203125" style="16" customWidth="1"/>
    <col min="13304" max="13304" width="115.1640625" style="16" customWidth="1"/>
    <col min="13305" max="13305" width="9.1640625" style="16" customWidth="1"/>
    <col min="13306" max="13306" width="12.6640625" style="16" customWidth="1"/>
    <col min="13307" max="13307" width="12.1640625" style="16" customWidth="1"/>
    <col min="13308" max="13308" width="7.83203125" style="16" customWidth="1"/>
    <col min="13309" max="13309" width="11.5" style="16" customWidth="1"/>
    <col min="13310" max="13310" width="16" style="16" customWidth="1"/>
    <col min="13311" max="13556" width="9.33203125" style="16"/>
    <col min="13557" max="13557" width="4.5" style="16" customWidth="1"/>
    <col min="13558" max="13558" width="30.1640625" style="16" customWidth="1"/>
    <col min="13559" max="13559" width="25.83203125" style="16" customWidth="1"/>
    <col min="13560" max="13560" width="115.1640625" style="16" customWidth="1"/>
    <col min="13561" max="13561" width="9.1640625" style="16" customWidth="1"/>
    <col min="13562" max="13562" width="12.6640625" style="16" customWidth="1"/>
    <col min="13563" max="13563" width="12.1640625" style="16" customWidth="1"/>
    <col min="13564" max="13564" width="7.83203125" style="16" customWidth="1"/>
    <col min="13565" max="13565" width="11.5" style="16" customWidth="1"/>
    <col min="13566" max="13566" width="16" style="16" customWidth="1"/>
    <col min="13567" max="13812" width="9.33203125" style="16"/>
    <col min="13813" max="13813" width="4.5" style="16" customWidth="1"/>
    <col min="13814" max="13814" width="30.1640625" style="16" customWidth="1"/>
    <col min="13815" max="13815" width="25.83203125" style="16" customWidth="1"/>
    <col min="13816" max="13816" width="115.1640625" style="16" customWidth="1"/>
    <col min="13817" max="13817" width="9.1640625" style="16" customWidth="1"/>
    <col min="13818" max="13818" width="12.6640625" style="16" customWidth="1"/>
    <col min="13819" max="13819" width="12.1640625" style="16" customWidth="1"/>
    <col min="13820" max="13820" width="7.83203125" style="16" customWidth="1"/>
    <col min="13821" max="13821" width="11.5" style="16" customWidth="1"/>
    <col min="13822" max="13822" width="16" style="16" customWidth="1"/>
    <col min="13823" max="14068" width="9.33203125" style="16"/>
    <col min="14069" max="14078" width="9.33203125" style="16" customWidth="1"/>
    <col min="14079" max="14324" width="9.33203125" style="16"/>
    <col min="14325" max="14325" width="4.5" style="16" customWidth="1"/>
    <col min="14326" max="14326" width="30.1640625" style="16" customWidth="1"/>
    <col min="14327" max="14327" width="25.83203125" style="16" customWidth="1"/>
    <col min="14328" max="14328" width="115.1640625" style="16" customWidth="1"/>
    <col min="14329" max="14329" width="9.1640625" style="16" customWidth="1"/>
    <col min="14330" max="14330" width="12.6640625" style="16" customWidth="1"/>
    <col min="14331" max="14331" width="12.1640625" style="16" customWidth="1"/>
    <col min="14332" max="14332" width="7.83203125" style="16" customWidth="1"/>
    <col min="14333" max="14333" width="11.5" style="16" customWidth="1"/>
    <col min="14334" max="14334" width="16" style="16" customWidth="1"/>
    <col min="14335" max="14580" width="9.33203125" style="16"/>
    <col min="14581" max="14581" width="4.5" style="16" customWidth="1"/>
    <col min="14582" max="14582" width="30.1640625" style="16" customWidth="1"/>
    <col min="14583" max="14583" width="25.83203125" style="16" customWidth="1"/>
    <col min="14584" max="14584" width="115.1640625" style="16" customWidth="1"/>
    <col min="14585" max="14585" width="9.1640625" style="16" customWidth="1"/>
    <col min="14586" max="14586" width="12.6640625" style="16" customWidth="1"/>
    <col min="14587" max="14587" width="12.1640625" style="16" customWidth="1"/>
    <col min="14588" max="14588" width="7.83203125" style="16" customWidth="1"/>
    <col min="14589" max="14589" width="11.5" style="16" customWidth="1"/>
    <col min="14590" max="14590" width="16" style="16" customWidth="1"/>
    <col min="14591" max="14836" width="9.33203125" style="16"/>
    <col min="14837" max="14837" width="4.5" style="16" customWidth="1"/>
    <col min="14838" max="14838" width="30.1640625" style="16" customWidth="1"/>
    <col min="14839" max="14839" width="25.83203125" style="16" customWidth="1"/>
    <col min="14840" max="14840" width="115.1640625" style="16" customWidth="1"/>
    <col min="14841" max="14841" width="9.1640625" style="16" customWidth="1"/>
    <col min="14842" max="14842" width="12.6640625" style="16" customWidth="1"/>
    <col min="14843" max="14843" width="12.1640625" style="16" customWidth="1"/>
    <col min="14844" max="14844" width="7.83203125" style="16" customWidth="1"/>
    <col min="14845" max="14845" width="11.5" style="16" customWidth="1"/>
    <col min="14846" max="14846" width="16" style="16" customWidth="1"/>
    <col min="14847" max="15092" width="9.33203125" style="16"/>
    <col min="15093" max="15093" width="4.5" style="16" customWidth="1"/>
    <col min="15094" max="15094" width="30.1640625" style="16" customWidth="1"/>
    <col min="15095" max="15095" width="25.83203125" style="16" customWidth="1"/>
    <col min="15096" max="15096" width="115.1640625" style="16" customWidth="1"/>
    <col min="15097" max="15097" width="9.1640625" style="16" customWidth="1"/>
    <col min="15098" max="15098" width="12.6640625" style="16" customWidth="1"/>
    <col min="15099" max="15099" width="12.1640625" style="16" customWidth="1"/>
    <col min="15100" max="15100" width="7.83203125" style="16" customWidth="1"/>
    <col min="15101" max="15101" width="11.5" style="16" customWidth="1"/>
    <col min="15102" max="15102" width="16" style="16" customWidth="1"/>
    <col min="15103" max="15348" width="9.33203125" style="16"/>
    <col min="15349" max="15349" width="4.5" style="16" customWidth="1"/>
    <col min="15350" max="15350" width="30.1640625" style="16" customWidth="1"/>
    <col min="15351" max="15351" width="25.83203125" style="16" customWidth="1"/>
    <col min="15352" max="15352" width="115.1640625" style="16" customWidth="1"/>
    <col min="15353" max="15353" width="9.1640625" style="16" customWidth="1"/>
    <col min="15354" max="15354" width="12.6640625" style="16" customWidth="1"/>
    <col min="15355" max="15355" width="12.1640625" style="16" customWidth="1"/>
    <col min="15356" max="15356" width="7.83203125" style="16" customWidth="1"/>
    <col min="15357" max="15357" width="11.5" style="16" customWidth="1"/>
    <col min="15358" max="15358" width="16" style="16" customWidth="1"/>
    <col min="15359" max="15604" width="9.33203125" style="16"/>
    <col min="15605" max="15605" width="4.5" style="16" customWidth="1"/>
    <col min="15606" max="15606" width="30.1640625" style="16" customWidth="1"/>
    <col min="15607" max="15607" width="25.83203125" style="16" customWidth="1"/>
    <col min="15608" max="15608" width="115.1640625" style="16" customWidth="1"/>
    <col min="15609" max="15609" width="9.1640625" style="16" customWidth="1"/>
    <col min="15610" max="15610" width="12.6640625" style="16" customWidth="1"/>
    <col min="15611" max="15611" width="12.1640625" style="16" customWidth="1"/>
    <col min="15612" max="15612" width="7.83203125" style="16" customWidth="1"/>
    <col min="15613" max="15613" width="11.5" style="16" customWidth="1"/>
    <col min="15614" max="15614" width="16" style="16" customWidth="1"/>
    <col min="15615" max="15860" width="9.33203125" style="16"/>
    <col min="15861" max="15861" width="4.5" style="16" customWidth="1"/>
    <col min="15862" max="15862" width="30.1640625" style="16" customWidth="1"/>
    <col min="15863" max="15863" width="25.83203125" style="16" customWidth="1"/>
    <col min="15864" max="15864" width="115.1640625" style="16" customWidth="1"/>
    <col min="15865" max="15865" width="9.1640625" style="16" customWidth="1"/>
    <col min="15866" max="15866" width="12.6640625" style="16" customWidth="1"/>
    <col min="15867" max="15867" width="12.1640625" style="16" customWidth="1"/>
    <col min="15868" max="15868" width="7.83203125" style="16" customWidth="1"/>
    <col min="15869" max="15869" width="11.5" style="16" customWidth="1"/>
    <col min="15870" max="15870" width="16" style="16" customWidth="1"/>
    <col min="15871" max="16116" width="9.33203125" style="16"/>
    <col min="16117" max="16117" width="4.5" style="16" customWidth="1"/>
    <col min="16118" max="16118" width="30.1640625" style="16" customWidth="1"/>
    <col min="16119" max="16119" width="25.83203125" style="16" customWidth="1"/>
    <col min="16120" max="16120" width="9.1640625" style="16" customWidth="1"/>
    <col min="16121" max="16121" width="12.6640625" style="16" customWidth="1"/>
    <col min="16122" max="16122" width="12.1640625" style="16" customWidth="1"/>
    <col min="16123" max="16123" width="7.83203125" style="16" customWidth="1"/>
    <col min="16124" max="16124" width="11.5" style="16" customWidth="1"/>
    <col min="16125" max="16125" width="16" style="16" customWidth="1"/>
    <col min="16126" max="16384" width="9.33203125" style="16"/>
  </cols>
  <sheetData>
    <row r="1" spans="1:20" ht="18" customHeight="1">
      <c r="A1" s="158" t="s">
        <v>153</v>
      </c>
      <c r="B1" s="158"/>
      <c r="C1" s="158"/>
      <c r="D1" s="158"/>
      <c r="E1" s="158"/>
      <c r="F1" s="158"/>
      <c r="G1" s="158"/>
      <c r="H1" s="158"/>
      <c r="I1" s="158"/>
      <c r="J1" s="158"/>
      <c r="K1" s="158"/>
      <c r="L1" s="158"/>
    </row>
    <row r="2" spans="1:20" ht="18" customHeight="1">
      <c r="A2" s="158"/>
      <c r="B2" s="158"/>
      <c r="C2" s="158"/>
      <c r="D2" s="158"/>
      <c r="E2" s="158"/>
      <c r="F2" s="158"/>
      <c r="G2" s="158"/>
      <c r="H2" s="158"/>
      <c r="I2" s="158"/>
      <c r="J2" s="158"/>
      <c r="K2" s="158"/>
      <c r="L2" s="158"/>
    </row>
    <row r="3" spans="1:20" ht="18" customHeight="1" thickBot="1">
      <c r="A3" s="2"/>
      <c r="B3" s="18"/>
      <c r="C3" s="18"/>
      <c r="D3" s="18"/>
      <c r="E3" s="18"/>
      <c r="F3" s="18"/>
      <c r="G3" s="18"/>
      <c r="H3" s="19"/>
      <c r="I3" s="19"/>
      <c r="J3" s="19"/>
      <c r="K3" s="4"/>
      <c r="L3" s="4"/>
      <c r="S3" s="146"/>
      <c r="T3" s="146"/>
    </row>
    <row r="4" spans="1:20" s="17" customFormat="1" ht="33" customHeight="1" thickTop="1">
      <c r="B4" s="159" t="s">
        <v>0</v>
      </c>
      <c r="C4" s="160"/>
      <c r="D4" s="161"/>
      <c r="E4" s="162" t="s">
        <v>19</v>
      </c>
      <c r="F4" s="163"/>
      <c r="G4" s="164" t="s">
        <v>126</v>
      </c>
      <c r="H4" s="161"/>
      <c r="I4" s="38"/>
      <c r="J4" s="39" t="s">
        <v>1</v>
      </c>
      <c r="K4" s="38"/>
      <c r="L4" s="40" t="s">
        <v>2</v>
      </c>
      <c r="M4" s="41"/>
      <c r="N4" s="42" t="s">
        <v>24</v>
      </c>
      <c r="O4" s="41"/>
      <c r="P4" s="39" t="s">
        <v>216</v>
      </c>
      <c r="Q4" s="43"/>
      <c r="S4" s="148" t="s">
        <v>4</v>
      </c>
      <c r="T4" s="149" t="s">
        <v>5</v>
      </c>
    </row>
    <row r="5" spans="1:20" s="17" customFormat="1" ht="18" customHeight="1">
      <c r="B5" s="171" t="s">
        <v>6</v>
      </c>
      <c r="C5" s="172"/>
      <c r="D5" s="173"/>
      <c r="E5" s="177"/>
      <c r="F5" s="178"/>
      <c r="G5" s="178"/>
      <c r="H5" s="178"/>
      <c r="I5" s="178"/>
      <c r="J5" s="178"/>
      <c r="K5" s="178"/>
      <c r="L5" s="178"/>
      <c r="M5" s="179"/>
      <c r="N5" s="179"/>
      <c r="O5" s="179"/>
      <c r="P5" s="178"/>
      <c r="Q5" s="180"/>
      <c r="S5" s="146" t="s">
        <v>7</v>
      </c>
      <c r="T5" s="146" t="s">
        <v>8</v>
      </c>
    </row>
    <row r="6" spans="1:20" s="17" customFormat="1" ht="18" customHeight="1">
      <c r="B6" s="174"/>
      <c r="C6" s="175"/>
      <c r="D6" s="176"/>
      <c r="E6" s="181"/>
      <c r="F6" s="182"/>
      <c r="G6" s="182"/>
      <c r="H6" s="182"/>
      <c r="I6" s="182"/>
      <c r="J6" s="182"/>
      <c r="K6" s="182"/>
      <c r="L6" s="182"/>
      <c r="M6" s="182"/>
      <c r="N6" s="182"/>
      <c r="O6" s="182"/>
      <c r="P6" s="182"/>
      <c r="Q6" s="183"/>
      <c r="S6" s="146" t="s">
        <v>9</v>
      </c>
      <c r="T6" s="146" t="s">
        <v>30</v>
      </c>
    </row>
    <row r="7" spans="1:20" s="17" customFormat="1" ht="18" customHeight="1">
      <c r="B7" s="184" t="s">
        <v>94</v>
      </c>
      <c r="C7" s="185"/>
      <c r="D7" s="186"/>
      <c r="E7" s="193"/>
      <c r="F7" s="194"/>
      <c r="G7" s="194"/>
      <c r="H7" s="194"/>
      <c r="I7" s="194"/>
      <c r="J7" s="195"/>
      <c r="K7" s="202" t="s">
        <v>96</v>
      </c>
      <c r="L7" s="203"/>
      <c r="M7" s="206"/>
      <c r="N7" s="207"/>
      <c r="O7" s="207"/>
      <c r="P7" s="207"/>
      <c r="Q7" s="208"/>
      <c r="S7" s="146" t="s">
        <v>11</v>
      </c>
      <c r="T7" s="146" t="s">
        <v>31</v>
      </c>
    </row>
    <row r="8" spans="1:20" s="17" customFormat="1" ht="18" customHeight="1">
      <c r="B8" s="187"/>
      <c r="C8" s="188"/>
      <c r="D8" s="189"/>
      <c r="E8" s="196"/>
      <c r="F8" s="197"/>
      <c r="G8" s="197"/>
      <c r="H8" s="197"/>
      <c r="I8" s="197"/>
      <c r="J8" s="198"/>
      <c r="K8" s="204"/>
      <c r="L8" s="189"/>
      <c r="M8" s="209"/>
      <c r="N8" s="210"/>
      <c r="O8" s="210"/>
      <c r="P8" s="210"/>
      <c r="Q8" s="211"/>
      <c r="S8" s="146" t="s">
        <v>12</v>
      </c>
      <c r="T8" s="146" t="s">
        <v>32</v>
      </c>
    </row>
    <row r="9" spans="1:20" s="17" customFormat="1" ht="18" customHeight="1" thickBot="1">
      <c r="B9" s="190"/>
      <c r="C9" s="191"/>
      <c r="D9" s="192"/>
      <c r="E9" s="199"/>
      <c r="F9" s="200"/>
      <c r="G9" s="200"/>
      <c r="H9" s="200"/>
      <c r="I9" s="200"/>
      <c r="J9" s="201"/>
      <c r="K9" s="205"/>
      <c r="L9" s="192"/>
      <c r="M9" s="212"/>
      <c r="N9" s="213"/>
      <c r="O9" s="213"/>
      <c r="P9" s="213"/>
      <c r="Q9" s="214"/>
      <c r="S9" s="146" t="s">
        <v>14</v>
      </c>
      <c r="T9" s="146" t="s">
        <v>33</v>
      </c>
    </row>
    <row r="10" spans="1:20" s="17" customFormat="1" ht="34.5" customHeight="1" thickTop="1">
      <c r="B10" s="215" t="s">
        <v>10</v>
      </c>
      <c r="C10" s="216"/>
      <c r="D10" s="217"/>
      <c r="E10" s="44"/>
      <c r="F10" s="45" t="s">
        <v>92</v>
      </c>
      <c r="G10" s="46" t="s">
        <v>93</v>
      </c>
      <c r="H10" s="47"/>
      <c r="I10" s="48"/>
      <c r="J10" s="48"/>
      <c r="K10" s="48"/>
      <c r="L10" s="49"/>
      <c r="M10" s="50"/>
      <c r="N10" s="51"/>
      <c r="O10" s="51"/>
      <c r="P10" s="51"/>
      <c r="Q10" s="95"/>
      <c r="S10" s="146" t="s">
        <v>16</v>
      </c>
      <c r="T10" s="146" t="s">
        <v>22</v>
      </c>
    </row>
    <row r="11" spans="1:20" s="17" customFormat="1" ht="34.5" customHeight="1">
      <c r="B11" s="218"/>
      <c r="C11" s="219"/>
      <c r="D11" s="220"/>
      <c r="E11" s="52" t="s">
        <v>81</v>
      </c>
      <c r="F11" s="53">
        <f>F12+F13</f>
        <v>0</v>
      </c>
      <c r="G11" s="54" t="e">
        <f>G12+G13</f>
        <v>#VALUE!</v>
      </c>
      <c r="H11" s="55"/>
      <c r="I11" s="56"/>
      <c r="J11" s="56"/>
      <c r="K11" s="56"/>
      <c r="L11" s="56"/>
      <c r="M11" s="56"/>
      <c r="N11" s="56"/>
      <c r="O11" s="56"/>
      <c r="P11" s="56"/>
      <c r="Q11" s="96"/>
      <c r="S11" s="146" t="s">
        <v>17</v>
      </c>
      <c r="T11" s="146" t="s">
        <v>103</v>
      </c>
    </row>
    <row r="12" spans="1:20" s="17" customFormat="1" ht="34.5" customHeight="1">
      <c r="B12" s="218"/>
      <c r="C12" s="219"/>
      <c r="D12" s="220"/>
      <c r="E12" s="57" t="s">
        <v>79</v>
      </c>
      <c r="F12" s="58"/>
      <c r="G12" s="59" t="str">
        <f>IF(F11&gt;0,F12/F11,"")</f>
        <v/>
      </c>
      <c r="H12" s="240" t="s">
        <v>86</v>
      </c>
      <c r="I12" s="60" t="s">
        <v>87</v>
      </c>
      <c r="J12" s="61"/>
      <c r="K12" s="61"/>
      <c r="L12" s="61"/>
      <c r="M12" s="62"/>
      <c r="N12" s="62"/>
      <c r="O12" s="62"/>
      <c r="P12" s="63"/>
      <c r="Q12" s="97"/>
      <c r="S12" s="146" t="s">
        <v>18</v>
      </c>
      <c r="T12" s="146" t="s">
        <v>104</v>
      </c>
    </row>
    <row r="13" spans="1:20" s="17" customFormat="1" ht="34.5" customHeight="1" thickBot="1">
      <c r="B13" s="221"/>
      <c r="C13" s="222"/>
      <c r="D13" s="223"/>
      <c r="E13" s="64" t="s">
        <v>80</v>
      </c>
      <c r="F13" s="65"/>
      <c r="G13" s="66" t="str">
        <f>IF(F11&gt;0,F13/F11,"")</f>
        <v/>
      </c>
      <c r="H13" s="241"/>
      <c r="I13" s="98" t="s">
        <v>88</v>
      </c>
      <c r="J13" s="67"/>
      <c r="K13" s="67"/>
      <c r="L13" s="67"/>
      <c r="M13" s="68"/>
      <c r="N13" s="68"/>
      <c r="O13" s="67"/>
      <c r="P13" s="67"/>
      <c r="Q13" s="99"/>
      <c r="S13" s="146" t="s">
        <v>19</v>
      </c>
      <c r="T13" s="146" t="s">
        <v>105</v>
      </c>
    </row>
    <row r="14" spans="1:20" s="17" customFormat="1" ht="34.5" customHeight="1" thickTop="1">
      <c r="B14" s="310" t="s">
        <v>83</v>
      </c>
      <c r="C14" s="311"/>
      <c r="D14" s="312"/>
      <c r="E14" s="69" t="s">
        <v>84</v>
      </c>
      <c r="F14" s="70"/>
      <c r="G14" s="70"/>
      <c r="H14" s="70"/>
      <c r="I14" s="70"/>
      <c r="J14" s="70"/>
      <c r="K14" s="70"/>
      <c r="L14" s="70"/>
      <c r="M14" s="70"/>
      <c r="N14" s="70"/>
      <c r="O14" s="70"/>
      <c r="P14" s="70"/>
      <c r="Q14" s="71"/>
      <c r="R14" s="1"/>
      <c r="S14" s="146" t="s">
        <v>20</v>
      </c>
      <c r="T14" s="146" t="s">
        <v>106</v>
      </c>
    </row>
    <row r="15" spans="1:20" s="17" customFormat="1" ht="34.5" customHeight="1">
      <c r="B15" s="242"/>
      <c r="C15" s="243"/>
      <c r="D15" s="244"/>
      <c r="E15" s="72" t="s">
        <v>85</v>
      </c>
      <c r="F15" s="73"/>
      <c r="G15" s="73"/>
      <c r="H15" s="73"/>
      <c r="I15" s="73"/>
      <c r="J15" s="73"/>
      <c r="K15" s="73"/>
      <c r="L15" s="73"/>
      <c r="M15" s="73"/>
      <c r="N15" s="73"/>
      <c r="O15" s="73"/>
      <c r="P15" s="74"/>
      <c r="Q15" s="75"/>
      <c r="R15" s="20"/>
      <c r="S15" s="146"/>
      <c r="T15" s="146" t="s">
        <v>107</v>
      </c>
    </row>
    <row r="16" spans="1:20" s="17" customFormat="1" ht="24.95" customHeight="1">
      <c r="B16" s="242"/>
      <c r="C16" s="243"/>
      <c r="D16" s="244"/>
      <c r="E16" s="165" t="s">
        <v>135</v>
      </c>
      <c r="F16" s="166"/>
      <c r="G16" s="166"/>
      <c r="H16" s="166"/>
      <c r="I16" s="166"/>
      <c r="J16" s="166"/>
      <c r="K16" s="166"/>
      <c r="L16" s="166"/>
      <c r="M16" s="166"/>
      <c r="N16" s="166"/>
      <c r="O16" s="166"/>
      <c r="P16" s="166"/>
      <c r="Q16" s="167"/>
      <c r="R16" s="5"/>
      <c r="S16" s="146"/>
      <c r="T16" s="146" t="s">
        <v>21</v>
      </c>
    </row>
    <row r="17" spans="2:20" s="17" customFormat="1" ht="24.95" customHeight="1">
      <c r="B17" s="242"/>
      <c r="C17" s="243"/>
      <c r="D17" s="244"/>
      <c r="E17" s="165"/>
      <c r="F17" s="166"/>
      <c r="G17" s="166"/>
      <c r="H17" s="166"/>
      <c r="I17" s="166"/>
      <c r="J17" s="166"/>
      <c r="K17" s="166"/>
      <c r="L17" s="166"/>
      <c r="M17" s="166"/>
      <c r="N17" s="166"/>
      <c r="O17" s="166"/>
      <c r="P17" s="166"/>
      <c r="Q17" s="167"/>
      <c r="R17" s="5"/>
      <c r="S17" s="146"/>
      <c r="T17" s="146" t="s">
        <v>108</v>
      </c>
    </row>
    <row r="18" spans="2:20" s="17" customFormat="1" ht="24.95" customHeight="1">
      <c r="B18" s="242"/>
      <c r="C18" s="243"/>
      <c r="D18" s="244"/>
      <c r="E18" s="165"/>
      <c r="F18" s="166"/>
      <c r="G18" s="166"/>
      <c r="H18" s="166"/>
      <c r="I18" s="166"/>
      <c r="J18" s="166"/>
      <c r="K18" s="166"/>
      <c r="L18" s="166"/>
      <c r="M18" s="166"/>
      <c r="N18" s="166"/>
      <c r="O18" s="166"/>
      <c r="P18" s="166"/>
      <c r="Q18" s="167"/>
      <c r="R18" s="5"/>
      <c r="S18" s="146"/>
      <c r="T18" s="146" t="s">
        <v>109</v>
      </c>
    </row>
    <row r="19" spans="2:20" s="17" customFormat="1" ht="24.95" customHeight="1">
      <c r="B19" s="242"/>
      <c r="C19" s="243"/>
      <c r="D19" s="244"/>
      <c r="E19" s="165"/>
      <c r="F19" s="166"/>
      <c r="G19" s="166"/>
      <c r="H19" s="166"/>
      <c r="I19" s="166"/>
      <c r="J19" s="166"/>
      <c r="K19" s="166"/>
      <c r="L19" s="166"/>
      <c r="M19" s="166"/>
      <c r="N19" s="166"/>
      <c r="O19" s="166"/>
      <c r="P19" s="166"/>
      <c r="Q19" s="167"/>
      <c r="R19" s="5"/>
      <c r="S19" s="146"/>
      <c r="T19" s="146" t="s">
        <v>110</v>
      </c>
    </row>
    <row r="20" spans="2:20" s="17" customFormat="1" ht="24.95" customHeight="1">
      <c r="B20" s="242"/>
      <c r="C20" s="243"/>
      <c r="D20" s="244"/>
      <c r="E20" s="165" t="s">
        <v>95</v>
      </c>
      <c r="F20" s="166"/>
      <c r="G20" s="166"/>
      <c r="H20" s="166"/>
      <c r="I20" s="166"/>
      <c r="J20" s="166"/>
      <c r="K20" s="166"/>
      <c r="L20" s="166"/>
      <c r="M20" s="166"/>
      <c r="N20" s="166"/>
      <c r="O20" s="166"/>
      <c r="P20" s="166"/>
      <c r="Q20" s="167"/>
      <c r="R20" s="5"/>
      <c r="S20" s="146"/>
      <c r="T20" s="146" t="s">
        <v>111</v>
      </c>
    </row>
    <row r="21" spans="2:20" s="17" customFormat="1" ht="24.95" customHeight="1" thickBot="1">
      <c r="B21" s="245"/>
      <c r="C21" s="246"/>
      <c r="D21" s="247"/>
      <c r="E21" s="168"/>
      <c r="F21" s="169"/>
      <c r="G21" s="169"/>
      <c r="H21" s="169"/>
      <c r="I21" s="169"/>
      <c r="J21" s="169"/>
      <c r="K21" s="169"/>
      <c r="L21" s="169"/>
      <c r="M21" s="169"/>
      <c r="N21" s="169"/>
      <c r="O21" s="169"/>
      <c r="P21" s="169"/>
      <c r="Q21" s="170"/>
      <c r="R21" s="5"/>
      <c r="S21" s="146"/>
      <c r="T21" s="146" t="s">
        <v>112</v>
      </c>
    </row>
    <row r="22" spans="2:20" s="17" customFormat="1" ht="18" customHeight="1" thickTop="1">
      <c r="B22" s="254" t="s">
        <v>223</v>
      </c>
      <c r="C22" s="255"/>
      <c r="D22" s="255"/>
      <c r="E22" s="262"/>
      <c r="F22" s="262"/>
      <c r="G22" s="262"/>
      <c r="H22" s="262"/>
      <c r="I22" s="262" t="s">
        <v>140</v>
      </c>
      <c r="J22" s="262"/>
      <c r="K22" s="262"/>
      <c r="L22" s="262"/>
      <c r="M22" s="262"/>
      <c r="N22" s="262"/>
      <c r="O22" s="262"/>
      <c r="P22" s="262"/>
      <c r="Q22" s="263"/>
      <c r="S22" s="146"/>
      <c r="T22" s="146" t="s">
        <v>113</v>
      </c>
    </row>
    <row r="23" spans="2:20" s="17" customFormat="1" ht="18" customHeight="1">
      <c r="B23" s="256"/>
      <c r="C23" s="257"/>
      <c r="D23" s="257"/>
      <c r="E23" s="226" t="s">
        <v>254</v>
      </c>
      <c r="F23" s="227"/>
      <c r="G23" s="227"/>
      <c r="H23" s="228"/>
      <c r="I23" s="232"/>
      <c r="J23" s="233"/>
      <c r="K23" s="233"/>
      <c r="L23" s="233"/>
      <c r="M23" s="233"/>
      <c r="N23" s="233"/>
      <c r="O23" s="233"/>
      <c r="P23" s="233"/>
      <c r="Q23" s="234"/>
      <c r="S23" s="146"/>
      <c r="T23" s="146"/>
    </row>
    <row r="24" spans="2:20" s="17" customFormat="1" ht="18" customHeight="1">
      <c r="B24" s="256"/>
      <c r="C24" s="257"/>
      <c r="D24" s="257"/>
      <c r="E24" s="229"/>
      <c r="F24" s="230"/>
      <c r="G24" s="230"/>
      <c r="H24" s="231"/>
      <c r="I24" s="235"/>
      <c r="J24" s="236"/>
      <c r="K24" s="236"/>
      <c r="L24" s="236"/>
      <c r="M24" s="236"/>
      <c r="N24" s="236"/>
      <c r="O24" s="236"/>
      <c r="P24" s="236"/>
      <c r="Q24" s="237"/>
      <c r="S24" s="146"/>
      <c r="T24" s="146"/>
    </row>
    <row r="25" spans="2:20" s="17" customFormat="1" ht="18" customHeight="1">
      <c r="B25" s="258"/>
      <c r="C25" s="259"/>
      <c r="D25" s="259"/>
      <c r="E25" s="264" t="s">
        <v>139</v>
      </c>
      <c r="F25" s="264"/>
      <c r="G25" s="264"/>
      <c r="H25" s="264"/>
      <c r="I25" s="265"/>
      <c r="J25" s="265"/>
      <c r="K25" s="265"/>
      <c r="L25" s="265"/>
      <c r="M25" s="265"/>
      <c r="N25" s="265"/>
      <c r="O25" s="265"/>
      <c r="P25" s="265"/>
      <c r="Q25" s="266"/>
      <c r="S25" s="146"/>
      <c r="T25" s="146" t="s">
        <v>114</v>
      </c>
    </row>
    <row r="26" spans="2:20" s="17" customFormat="1" ht="18" customHeight="1">
      <c r="B26" s="258"/>
      <c r="C26" s="259"/>
      <c r="D26" s="259"/>
      <c r="E26" s="264"/>
      <c r="F26" s="264"/>
      <c r="G26" s="264"/>
      <c r="H26" s="264"/>
      <c r="I26" s="265"/>
      <c r="J26" s="265"/>
      <c r="K26" s="265"/>
      <c r="L26" s="265"/>
      <c r="M26" s="265"/>
      <c r="N26" s="265"/>
      <c r="O26" s="265"/>
      <c r="P26" s="265"/>
      <c r="Q26" s="266"/>
      <c r="S26" s="146"/>
      <c r="T26" s="146" t="s">
        <v>115</v>
      </c>
    </row>
    <row r="27" spans="2:20" s="17" customFormat="1" ht="18" customHeight="1">
      <c r="B27" s="258"/>
      <c r="C27" s="259"/>
      <c r="D27" s="259"/>
      <c r="E27" s="264" t="s">
        <v>141</v>
      </c>
      <c r="F27" s="264"/>
      <c r="G27" s="264"/>
      <c r="H27" s="264"/>
      <c r="I27" s="265"/>
      <c r="J27" s="265"/>
      <c r="K27" s="265"/>
      <c r="L27" s="265"/>
      <c r="M27" s="265"/>
      <c r="N27" s="265"/>
      <c r="O27" s="265"/>
      <c r="P27" s="265"/>
      <c r="Q27" s="266"/>
      <c r="S27" s="146"/>
      <c r="T27" s="146" t="s">
        <v>13</v>
      </c>
    </row>
    <row r="28" spans="2:20" s="17" customFormat="1" ht="18" customHeight="1">
      <c r="B28" s="258"/>
      <c r="C28" s="259"/>
      <c r="D28" s="259"/>
      <c r="E28" s="264"/>
      <c r="F28" s="264"/>
      <c r="G28" s="264"/>
      <c r="H28" s="264"/>
      <c r="I28" s="265"/>
      <c r="J28" s="265"/>
      <c r="K28" s="265"/>
      <c r="L28" s="265"/>
      <c r="M28" s="265"/>
      <c r="N28" s="265"/>
      <c r="O28" s="265"/>
      <c r="P28" s="265"/>
      <c r="Q28" s="266"/>
      <c r="S28" s="146"/>
      <c r="T28" s="147"/>
    </row>
    <row r="29" spans="2:20" s="17" customFormat="1" ht="18" customHeight="1">
      <c r="B29" s="258"/>
      <c r="C29" s="259"/>
      <c r="D29" s="259"/>
      <c r="E29" s="264" t="s">
        <v>142</v>
      </c>
      <c r="F29" s="264"/>
      <c r="G29" s="264"/>
      <c r="H29" s="264"/>
      <c r="I29" s="268"/>
      <c r="J29" s="268"/>
      <c r="K29" s="268"/>
      <c r="L29" s="268"/>
      <c r="M29" s="268"/>
      <c r="N29" s="268"/>
      <c r="O29" s="268"/>
      <c r="P29" s="268"/>
      <c r="Q29" s="269"/>
      <c r="S29" s="146"/>
      <c r="T29" s="146"/>
    </row>
    <row r="30" spans="2:20" s="17" customFormat="1" ht="40.5" customHeight="1" thickBot="1">
      <c r="B30" s="260"/>
      <c r="C30" s="261"/>
      <c r="D30" s="261"/>
      <c r="E30" s="267"/>
      <c r="F30" s="267"/>
      <c r="G30" s="267"/>
      <c r="H30" s="267"/>
      <c r="I30" s="270"/>
      <c r="J30" s="270"/>
      <c r="K30" s="270"/>
      <c r="L30" s="270"/>
      <c r="M30" s="270"/>
      <c r="N30" s="270"/>
      <c r="O30" s="270"/>
      <c r="P30" s="270"/>
      <c r="Q30" s="271"/>
    </row>
    <row r="31" spans="2:20" s="17" customFormat="1" ht="20.25" customHeight="1" thickTop="1">
      <c r="B31" s="272" t="s">
        <v>101</v>
      </c>
      <c r="C31" s="273"/>
      <c r="D31" s="273"/>
      <c r="E31" s="278" t="s">
        <v>143</v>
      </c>
      <c r="F31" s="280" t="s">
        <v>218</v>
      </c>
      <c r="G31" s="280" t="s">
        <v>277</v>
      </c>
      <c r="H31" s="280" t="s">
        <v>219</v>
      </c>
      <c r="I31" s="282" t="s">
        <v>278</v>
      </c>
      <c r="J31" s="280" t="s">
        <v>220</v>
      </c>
      <c r="K31" s="278" t="s">
        <v>279</v>
      </c>
      <c r="L31" s="238" t="s">
        <v>275</v>
      </c>
      <c r="M31" s="238" t="s">
        <v>276</v>
      </c>
      <c r="N31" s="108"/>
      <c r="O31" s="108"/>
      <c r="P31" s="108"/>
      <c r="Q31" s="109"/>
      <c r="R31" s="5"/>
    </row>
    <row r="32" spans="2:20" s="17" customFormat="1" ht="20.25" customHeight="1">
      <c r="B32" s="274"/>
      <c r="C32" s="275"/>
      <c r="D32" s="275"/>
      <c r="E32" s="279"/>
      <c r="F32" s="240"/>
      <c r="G32" s="240"/>
      <c r="H32" s="240"/>
      <c r="I32" s="283"/>
      <c r="J32" s="240"/>
      <c r="K32" s="279"/>
      <c r="L32" s="239"/>
      <c r="M32" s="239"/>
      <c r="N32" s="110"/>
      <c r="O32" s="110"/>
      <c r="P32" s="110"/>
      <c r="Q32" s="111"/>
      <c r="R32" s="5"/>
    </row>
    <row r="33" spans="2:18" s="17" customFormat="1" ht="20.25" customHeight="1">
      <c r="B33" s="274"/>
      <c r="C33" s="275"/>
      <c r="D33" s="275"/>
      <c r="E33" s="279"/>
      <c r="F33" s="240"/>
      <c r="G33" s="240"/>
      <c r="H33" s="240"/>
      <c r="I33" s="283"/>
      <c r="J33" s="240"/>
      <c r="K33" s="279"/>
      <c r="L33" s="239"/>
      <c r="M33" s="239"/>
      <c r="N33" s="110"/>
      <c r="O33" s="110"/>
      <c r="P33" s="110"/>
      <c r="Q33" s="111"/>
      <c r="R33" s="5"/>
    </row>
    <row r="34" spans="2:18" s="17" customFormat="1" ht="20.25" customHeight="1">
      <c r="B34" s="274"/>
      <c r="C34" s="275"/>
      <c r="D34" s="275"/>
      <c r="E34" s="279"/>
      <c r="F34" s="281"/>
      <c r="G34" s="281"/>
      <c r="H34" s="281"/>
      <c r="I34" s="284"/>
      <c r="J34" s="281"/>
      <c r="K34" s="279"/>
      <c r="L34" s="239"/>
      <c r="M34" s="239"/>
      <c r="N34" s="110"/>
      <c r="O34" s="110"/>
      <c r="P34" s="110"/>
      <c r="Q34" s="111"/>
      <c r="R34" s="5"/>
    </row>
    <row r="35" spans="2:18" s="17" customFormat="1" ht="18" customHeight="1">
      <c r="B35" s="274"/>
      <c r="C35" s="275"/>
      <c r="D35" s="275"/>
      <c r="E35" s="224"/>
      <c r="F35" s="224"/>
      <c r="G35" s="224"/>
      <c r="H35" s="224"/>
      <c r="I35" s="224"/>
      <c r="J35" s="224"/>
      <c r="K35" s="224"/>
      <c r="L35" s="224"/>
      <c r="M35" s="224"/>
      <c r="N35" s="110"/>
      <c r="O35" s="110"/>
      <c r="P35" s="110"/>
      <c r="Q35" s="111"/>
      <c r="R35" s="5"/>
    </row>
    <row r="36" spans="2:18" s="17" customFormat="1" ht="18" customHeight="1" thickBot="1">
      <c r="B36" s="276"/>
      <c r="C36" s="277"/>
      <c r="D36" s="277"/>
      <c r="E36" s="225"/>
      <c r="F36" s="225"/>
      <c r="G36" s="225"/>
      <c r="H36" s="225"/>
      <c r="I36" s="225"/>
      <c r="J36" s="225"/>
      <c r="K36" s="225"/>
      <c r="L36" s="225"/>
      <c r="M36" s="225"/>
      <c r="N36" s="110"/>
      <c r="O36" s="110"/>
      <c r="P36" s="110"/>
      <c r="Q36" s="111"/>
      <c r="R36" s="5"/>
    </row>
    <row r="37" spans="2:18" s="17" customFormat="1" ht="18" customHeight="1" thickTop="1">
      <c r="B37" s="242" t="s">
        <v>116</v>
      </c>
      <c r="C37" s="243"/>
      <c r="D37" s="244"/>
      <c r="E37" s="248"/>
      <c r="F37" s="249"/>
      <c r="G37" s="249"/>
      <c r="H37" s="249"/>
      <c r="I37" s="249"/>
      <c r="J37" s="249"/>
      <c r="K37" s="249"/>
      <c r="L37" s="249"/>
      <c r="M37" s="249"/>
      <c r="N37" s="249"/>
      <c r="O37" s="249"/>
      <c r="P37" s="249"/>
      <c r="Q37" s="250"/>
      <c r="R37" s="5"/>
    </row>
    <row r="38" spans="2:18" s="17" customFormat="1" ht="18" customHeight="1">
      <c r="B38" s="242"/>
      <c r="C38" s="243"/>
      <c r="D38" s="244"/>
      <c r="E38" s="248"/>
      <c r="F38" s="249"/>
      <c r="G38" s="249"/>
      <c r="H38" s="249"/>
      <c r="I38" s="249"/>
      <c r="J38" s="249"/>
      <c r="K38" s="249"/>
      <c r="L38" s="249"/>
      <c r="M38" s="249"/>
      <c r="N38" s="249"/>
      <c r="O38" s="249"/>
      <c r="P38" s="249"/>
      <c r="Q38" s="250"/>
      <c r="R38" s="5"/>
    </row>
    <row r="39" spans="2:18" s="17" customFormat="1" ht="18" customHeight="1">
      <c r="B39" s="242"/>
      <c r="C39" s="243"/>
      <c r="D39" s="244"/>
      <c r="E39" s="248"/>
      <c r="F39" s="249"/>
      <c r="G39" s="249"/>
      <c r="H39" s="249"/>
      <c r="I39" s="249"/>
      <c r="J39" s="249"/>
      <c r="K39" s="249"/>
      <c r="L39" s="249"/>
      <c r="M39" s="249"/>
      <c r="N39" s="249"/>
      <c r="O39" s="249"/>
      <c r="P39" s="249"/>
      <c r="Q39" s="250"/>
      <c r="R39" s="5"/>
    </row>
    <row r="40" spans="2:18" s="17" customFormat="1" ht="18" customHeight="1" thickBot="1">
      <c r="B40" s="245"/>
      <c r="C40" s="246"/>
      <c r="D40" s="247"/>
      <c r="E40" s="251"/>
      <c r="F40" s="252"/>
      <c r="G40" s="252"/>
      <c r="H40" s="252"/>
      <c r="I40" s="252"/>
      <c r="J40" s="252"/>
      <c r="K40" s="252"/>
      <c r="L40" s="252"/>
      <c r="M40" s="252"/>
      <c r="N40" s="252"/>
      <c r="O40" s="252"/>
      <c r="P40" s="252"/>
      <c r="Q40" s="253"/>
      <c r="R40" s="5"/>
    </row>
    <row r="41" spans="2:18" s="17" customFormat="1" ht="24.95" customHeight="1" thickTop="1">
      <c r="B41" s="272" t="s">
        <v>280</v>
      </c>
      <c r="C41" s="273"/>
      <c r="D41" s="273"/>
      <c r="E41" s="390"/>
      <c r="F41" s="390"/>
      <c r="G41" s="390"/>
      <c r="H41" s="390"/>
      <c r="I41" s="390"/>
      <c r="J41" s="390"/>
      <c r="K41" s="390"/>
      <c r="L41" s="390"/>
      <c r="M41" s="390"/>
      <c r="N41" s="390"/>
      <c r="O41" s="390"/>
      <c r="P41" s="390"/>
      <c r="Q41" s="391"/>
    </row>
    <row r="42" spans="2:18" s="17" customFormat="1" ht="24.95" customHeight="1">
      <c r="B42" s="274"/>
      <c r="C42" s="275"/>
      <c r="D42" s="275"/>
      <c r="E42" s="364"/>
      <c r="F42" s="364"/>
      <c r="G42" s="364"/>
      <c r="H42" s="364"/>
      <c r="I42" s="364"/>
      <c r="J42" s="364"/>
      <c r="K42" s="364"/>
      <c r="L42" s="364"/>
      <c r="M42" s="364"/>
      <c r="N42" s="364"/>
      <c r="O42" s="364"/>
      <c r="P42" s="364"/>
      <c r="Q42" s="368"/>
    </row>
    <row r="43" spans="2:18" s="17" customFormat="1" ht="24.95" customHeight="1">
      <c r="B43" s="274"/>
      <c r="C43" s="275"/>
      <c r="D43" s="275"/>
      <c r="E43" s="364"/>
      <c r="F43" s="364"/>
      <c r="G43" s="364"/>
      <c r="H43" s="364"/>
      <c r="I43" s="364"/>
      <c r="J43" s="364"/>
      <c r="K43" s="364"/>
      <c r="L43" s="364"/>
      <c r="M43" s="364"/>
      <c r="N43" s="364"/>
      <c r="O43" s="364"/>
      <c r="P43" s="364"/>
      <c r="Q43" s="368"/>
    </row>
    <row r="44" spans="2:18" s="17" customFormat="1" ht="24.95" customHeight="1">
      <c r="B44" s="274"/>
      <c r="C44" s="275"/>
      <c r="D44" s="275"/>
      <c r="E44" s="364"/>
      <c r="F44" s="364"/>
      <c r="G44" s="364"/>
      <c r="H44" s="364"/>
      <c r="I44" s="364"/>
      <c r="J44" s="364"/>
      <c r="K44" s="364"/>
      <c r="L44" s="364"/>
      <c r="M44" s="364"/>
      <c r="N44" s="364"/>
      <c r="O44" s="364"/>
      <c r="P44" s="364"/>
      <c r="Q44" s="368"/>
    </row>
    <row r="45" spans="2:18" s="17" customFormat="1" ht="24.95" customHeight="1">
      <c r="B45" s="274"/>
      <c r="C45" s="275"/>
      <c r="D45" s="275"/>
      <c r="E45" s="364"/>
      <c r="F45" s="364"/>
      <c r="G45" s="364"/>
      <c r="H45" s="364"/>
      <c r="I45" s="364"/>
      <c r="J45" s="364"/>
      <c r="K45" s="364"/>
      <c r="L45" s="364"/>
      <c r="M45" s="364"/>
      <c r="N45" s="364"/>
      <c r="O45" s="364"/>
      <c r="P45" s="364"/>
      <c r="Q45" s="368"/>
    </row>
    <row r="46" spans="2:18" s="17" customFormat="1" ht="24.95" customHeight="1">
      <c r="B46" s="274"/>
      <c r="C46" s="275"/>
      <c r="D46" s="275"/>
      <c r="E46" s="364"/>
      <c r="F46" s="364"/>
      <c r="G46" s="364"/>
      <c r="H46" s="364"/>
      <c r="I46" s="364"/>
      <c r="J46" s="364"/>
      <c r="K46" s="364"/>
      <c r="L46" s="364"/>
      <c r="M46" s="364"/>
      <c r="N46" s="364"/>
      <c r="O46" s="364"/>
      <c r="P46" s="364"/>
      <c r="Q46" s="368"/>
    </row>
    <row r="47" spans="2:18" s="17" customFormat="1" ht="24.95" customHeight="1">
      <c r="B47" s="274"/>
      <c r="C47" s="275"/>
      <c r="D47" s="275"/>
      <c r="E47" s="364"/>
      <c r="F47" s="364"/>
      <c r="G47" s="364"/>
      <c r="H47" s="364"/>
      <c r="I47" s="364"/>
      <c r="J47" s="364"/>
      <c r="K47" s="364"/>
      <c r="L47" s="364"/>
      <c r="M47" s="364"/>
      <c r="N47" s="364"/>
      <c r="O47" s="364"/>
      <c r="P47" s="364"/>
      <c r="Q47" s="368"/>
    </row>
    <row r="48" spans="2:18" s="17" customFormat="1" ht="24.95" customHeight="1">
      <c r="B48" s="274"/>
      <c r="C48" s="275"/>
      <c r="D48" s="275"/>
      <c r="E48" s="364"/>
      <c r="F48" s="364"/>
      <c r="G48" s="364"/>
      <c r="H48" s="364"/>
      <c r="I48" s="364"/>
      <c r="J48" s="364"/>
      <c r="K48" s="364"/>
      <c r="L48" s="364"/>
      <c r="M48" s="364"/>
      <c r="N48" s="364"/>
      <c r="O48" s="364"/>
      <c r="P48" s="364"/>
      <c r="Q48" s="368"/>
    </row>
    <row r="49" spans="2:17" s="17" customFormat="1" ht="24.95" customHeight="1">
      <c r="B49" s="274"/>
      <c r="C49" s="275"/>
      <c r="D49" s="275"/>
      <c r="E49" s="364"/>
      <c r="F49" s="364"/>
      <c r="G49" s="364"/>
      <c r="H49" s="364"/>
      <c r="I49" s="364"/>
      <c r="J49" s="364"/>
      <c r="K49" s="364"/>
      <c r="L49" s="364"/>
      <c r="M49" s="364"/>
      <c r="N49" s="364"/>
      <c r="O49" s="364"/>
      <c r="P49" s="364"/>
      <c r="Q49" s="368"/>
    </row>
    <row r="50" spans="2:17" s="17" customFormat="1" ht="24.95" customHeight="1">
      <c r="B50" s="274"/>
      <c r="C50" s="275"/>
      <c r="D50" s="275"/>
      <c r="E50" s="364"/>
      <c r="F50" s="364"/>
      <c r="G50" s="364"/>
      <c r="H50" s="364"/>
      <c r="I50" s="364"/>
      <c r="J50" s="364"/>
      <c r="K50" s="364"/>
      <c r="L50" s="364"/>
      <c r="M50" s="364"/>
      <c r="N50" s="364"/>
      <c r="O50" s="364"/>
      <c r="P50" s="364"/>
      <c r="Q50" s="368"/>
    </row>
    <row r="51" spans="2:17" s="17" customFormat="1" ht="24.95" customHeight="1">
      <c r="B51" s="274"/>
      <c r="C51" s="275"/>
      <c r="D51" s="275"/>
      <c r="E51" s="364"/>
      <c r="F51" s="364"/>
      <c r="G51" s="364"/>
      <c r="H51" s="364"/>
      <c r="I51" s="364"/>
      <c r="J51" s="364"/>
      <c r="K51" s="364"/>
      <c r="L51" s="364"/>
      <c r="M51" s="364"/>
      <c r="N51" s="364"/>
      <c r="O51" s="364"/>
      <c r="P51" s="364"/>
      <c r="Q51" s="368"/>
    </row>
    <row r="52" spans="2:17" s="17" customFormat="1" ht="24.95" customHeight="1" thickBot="1">
      <c r="B52" s="276"/>
      <c r="C52" s="277"/>
      <c r="D52" s="277"/>
      <c r="E52" s="392"/>
      <c r="F52" s="392"/>
      <c r="G52" s="392"/>
      <c r="H52" s="392"/>
      <c r="I52" s="392"/>
      <c r="J52" s="392"/>
      <c r="K52" s="392"/>
      <c r="L52" s="392"/>
      <c r="M52" s="392"/>
      <c r="N52" s="392"/>
      <c r="O52" s="392"/>
      <c r="P52" s="392"/>
      <c r="Q52" s="393"/>
    </row>
    <row r="53" spans="2:17" s="17" customFormat="1" ht="24.95" customHeight="1" thickTop="1">
      <c r="B53" s="310" t="s">
        <v>217</v>
      </c>
      <c r="C53" s="311"/>
      <c r="D53" s="312"/>
      <c r="E53" s="378"/>
      <c r="F53" s="379"/>
      <c r="G53" s="379"/>
      <c r="H53" s="379"/>
      <c r="I53" s="379"/>
      <c r="J53" s="379"/>
      <c r="K53" s="379"/>
      <c r="L53" s="379"/>
      <c r="M53" s="379"/>
      <c r="N53" s="379"/>
      <c r="O53" s="379"/>
      <c r="P53" s="379"/>
      <c r="Q53" s="380"/>
    </row>
    <row r="54" spans="2:17" s="17" customFormat="1" ht="24.95" customHeight="1">
      <c r="B54" s="242"/>
      <c r="C54" s="243"/>
      <c r="D54" s="244"/>
      <c r="E54" s="381"/>
      <c r="F54" s="382"/>
      <c r="G54" s="382"/>
      <c r="H54" s="382"/>
      <c r="I54" s="382"/>
      <c r="J54" s="382"/>
      <c r="K54" s="382"/>
      <c r="L54" s="382"/>
      <c r="M54" s="382"/>
      <c r="N54" s="382"/>
      <c r="O54" s="382"/>
      <c r="P54" s="382"/>
      <c r="Q54" s="383"/>
    </row>
    <row r="55" spans="2:17" s="17" customFormat="1" ht="24.95" customHeight="1">
      <c r="B55" s="242"/>
      <c r="C55" s="243"/>
      <c r="D55" s="244"/>
      <c r="E55" s="381"/>
      <c r="F55" s="382"/>
      <c r="G55" s="382"/>
      <c r="H55" s="382"/>
      <c r="I55" s="382"/>
      <c r="J55" s="382"/>
      <c r="K55" s="382"/>
      <c r="L55" s="382"/>
      <c r="M55" s="382"/>
      <c r="N55" s="382"/>
      <c r="O55" s="382"/>
      <c r="P55" s="382"/>
      <c r="Q55" s="383"/>
    </row>
    <row r="56" spans="2:17" s="17" customFormat="1" ht="24.95" customHeight="1" thickBot="1">
      <c r="B56" s="245"/>
      <c r="C56" s="246"/>
      <c r="D56" s="247"/>
      <c r="E56" s="384"/>
      <c r="F56" s="385"/>
      <c r="G56" s="385"/>
      <c r="H56" s="385"/>
      <c r="I56" s="385"/>
      <c r="J56" s="385"/>
      <c r="K56" s="385"/>
      <c r="L56" s="385"/>
      <c r="M56" s="385"/>
      <c r="N56" s="385"/>
      <c r="O56" s="385"/>
      <c r="P56" s="385"/>
      <c r="Q56" s="386"/>
    </row>
    <row r="57" spans="2:17" s="17" customFormat="1" ht="20.100000000000001" customHeight="1" thickTop="1">
      <c r="B57" s="310" t="s">
        <v>251</v>
      </c>
      <c r="C57" s="311"/>
      <c r="D57" s="312"/>
      <c r="E57" s="378"/>
      <c r="F57" s="379"/>
      <c r="G57" s="379"/>
      <c r="H57" s="379"/>
      <c r="I57" s="379"/>
      <c r="J57" s="379"/>
      <c r="K57" s="379"/>
      <c r="L57" s="379"/>
      <c r="M57" s="379"/>
      <c r="N57" s="379"/>
      <c r="O57" s="379"/>
      <c r="P57" s="379"/>
      <c r="Q57" s="380"/>
    </row>
    <row r="58" spans="2:17" s="17" customFormat="1" ht="20.100000000000001" customHeight="1">
      <c r="B58" s="242"/>
      <c r="C58" s="243"/>
      <c r="D58" s="244"/>
      <c r="E58" s="381"/>
      <c r="F58" s="382"/>
      <c r="G58" s="382"/>
      <c r="H58" s="382"/>
      <c r="I58" s="382"/>
      <c r="J58" s="382"/>
      <c r="K58" s="382"/>
      <c r="L58" s="382"/>
      <c r="M58" s="382"/>
      <c r="N58" s="382"/>
      <c r="O58" s="382"/>
      <c r="P58" s="382"/>
      <c r="Q58" s="383"/>
    </row>
    <row r="59" spans="2:17" s="17" customFormat="1" ht="20.100000000000001" customHeight="1">
      <c r="B59" s="242"/>
      <c r="C59" s="243"/>
      <c r="D59" s="244"/>
      <c r="E59" s="381"/>
      <c r="F59" s="382"/>
      <c r="G59" s="382"/>
      <c r="H59" s="382"/>
      <c r="I59" s="382"/>
      <c r="J59" s="382"/>
      <c r="K59" s="382"/>
      <c r="L59" s="382"/>
      <c r="M59" s="382"/>
      <c r="N59" s="382"/>
      <c r="O59" s="382"/>
      <c r="P59" s="382"/>
      <c r="Q59" s="383"/>
    </row>
    <row r="60" spans="2:17" s="17" customFormat="1" ht="20.100000000000001" customHeight="1" thickBot="1">
      <c r="B60" s="245"/>
      <c r="C60" s="246"/>
      <c r="D60" s="247"/>
      <c r="E60" s="384"/>
      <c r="F60" s="385"/>
      <c r="G60" s="385"/>
      <c r="H60" s="385"/>
      <c r="I60" s="385"/>
      <c r="J60" s="385"/>
      <c r="K60" s="385"/>
      <c r="L60" s="385"/>
      <c r="M60" s="385"/>
      <c r="N60" s="385"/>
      <c r="O60" s="385"/>
      <c r="P60" s="385"/>
      <c r="Q60" s="386"/>
    </row>
    <row r="61" spans="2:17" s="17" customFormat="1" ht="24.95" customHeight="1" thickTop="1">
      <c r="B61" s="310" t="s">
        <v>58</v>
      </c>
      <c r="C61" s="311"/>
      <c r="D61" s="312"/>
      <c r="E61" s="27" t="s">
        <v>210</v>
      </c>
      <c r="F61" s="366" t="s">
        <v>212</v>
      </c>
      <c r="G61" s="367"/>
      <c r="H61" s="367"/>
      <c r="I61" s="367"/>
      <c r="J61" s="367"/>
      <c r="K61" s="367"/>
      <c r="L61" s="367"/>
      <c r="M61" s="367"/>
      <c r="N61" s="367"/>
      <c r="O61" s="367"/>
      <c r="P61" s="367"/>
      <c r="Q61" s="76" t="s">
        <v>15</v>
      </c>
    </row>
    <row r="62" spans="2:17" s="17" customFormat="1" ht="24.95" customHeight="1">
      <c r="B62" s="242"/>
      <c r="C62" s="243"/>
      <c r="D62" s="244"/>
      <c r="E62" s="337"/>
      <c r="F62" s="364"/>
      <c r="G62" s="364"/>
      <c r="H62" s="364"/>
      <c r="I62" s="364"/>
      <c r="J62" s="364"/>
      <c r="K62" s="364"/>
      <c r="L62" s="364"/>
      <c r="M62" s="364"/>
      <c r="N62" s="364"/>
      <c r="O62" s="364"/>
      <c r="P62" s="365"/>
      <c r="Q62" s="368"/>
    </row>
    <row r="63" spans="2:17" s="17" customFormat="1" ht="24.95" customHeight="1">
      <c r="B63" s="242"/>
      <c r="C63" s="243"/>
      <c r="D63" s="244"/>
      <c r="E63" s="337"/>
      <c r="F63" s="364"/>
      <c r="G63" s="364"/>
      <c r="H63" s="364"/>
      <c r="I63" s="364"/>
      <c r="J63" s="364"/>
      <c r="K63" s="364"/>
      <c r="L63" s="364"/>
      <c r="M63" s="364"/>
      <c r="N63" s="364"/>
      <c r="O63" s="364"/>
      <c r="P63" s="365"/>
      <c r="Q63" s="368"/>
    </row>
    <row r="64" spans="2:17" s="17" customFormat="1" ht="24.95" customHeight="1">
      <c r="B64" s="242"/>
      <c r="C64" s="243"/>
      <c r="D64" s="244"/>
      <c r="E64" s="337"/>
      <c r="F64" s="364"/>
      <c r="G64" s="364"/>
      <c r="H64" s="364"/>
      <c r="I64" s="364"/>
      <c r="J64" s="364"/>
      <c r="K64" s="364"/>
      <c r="L64" s="364"/>
      <c r="M64" s="364"/>
      <c r="N64" s="364"/>
      <c r="O64" s="364"/>
      <c r="P64" s="365"/>
      <c r="Q64" s="368"/>
    </row>
    <row r="65" spans="2:17" s="17" customFormat="1" ht="24.95" customHeight="1">
      <c r="B65" s="242"/>
      <c r="C65" s="243"/>
      <c r="D65" s="244"/>
      <c r="E65" s="337"/>
      <c r="F65" s="364"/>
      <c r="G65" s="364"/>
      <c r="H65" s="364"/>
      <c r="I65" s="364"/>
      <c r="J65" s="364"/>
      <c r="K65" s="364"/>
      <c r="L65" s="364"/>
      <c r="M65" s="364"/>
      <c r="N65" s="364"/>
      <c r="O65" s="364"/>
      <c r="P65" s="365"/>
      <c r="Q65" s="368"/>
    </row>
    <row r="66" spans="2:17" s="17" customFormat="1" ht="24.95" customHeight="1">
      <c r="B66" s="242"/>
      <c r="C66" s="243"/>
      <c r="D66" s="244"/>
      <c r="E66" s="337"/>
      <c r="F66" s="364"/>
      <c r="G66" s="364"/>
      <c r="H66" s="364"/>
      <c r="I66" s="364"/>
      <c r="J66" s="364"/>
      <c r="K66" s="364"/>
      <c r="L66" s="364"/>
      <c r="M66" s="364"/>
      <c r="N66" s="364"/>
      <c r="O66" s="364"/>
      <c r="P66" s="365"/>
      <c r="Q66" s="368"/>
    </row>
    <row r="67" spans="2:17" s="17" customFormat="1" ht="24.95" customHeight="1">
      <c r="B67" s="242"/>
      <c r="C67" s="243"/>
      <c r="D67" s="244"/>
      <c r="E67" s="337"/>
      <c r="F67" s="364"/>
      <c r="G67" s="364"/>
      <c r="H67" s="364"/>
      <c r="I67" s="364"/>
      <c r="J67" s="364"/>
      <c r="K67" s="364"/>
      <c r="L67" s="364"/>
      <c r="M67" s="364"/>
      <c r="N67" s="364"/>
      <c r="O67" s="364"/>
      <c r="P67" s="365"/>
      <c r="Q67" s="368"/>
    </row>
    <row r="68" spans="2:17" s="17" customFormat="1" ht="24.95" customHeight="1">
      <c r="B68" s="242"/>
      <c r="C68" s="243"/>
      <c r="D68" s="244"/>
      <c r="E68" s="337"/>
      <c r="F68" s="364"/>
      <c r="G68" s="364"/>
      <c r="H68" s="364"/>
      <c r="I68" s="364"/>
      <c r="J68" s="364"/>
      <c r="K68" s="364"/>
      <c r="L68" s="364"/>
      <c r="M68" s="364"/>
      <c r="N68" s="364"/>
      <c r="O68" s="364"/>
      <c r="P68" s="365"/>
      <c r="Q68" s="368"/>
    </row>
    <row r="69" spans="2:17" s="17" customFormat="1" ht="24.95" customHeight="1">
      <c r="B69" s="242"/>
      <c r="C69" s="243"/>
      <c r="D69" s="244"/>
      <c r="E69" s="337"/>
      <c r="F69" s="364"/>
      <c r="G69" s="364"/>
      <c r="H69" s="364"/>
      <c r="I69" s="364"/>
      <c r="J69" s="364"/>
      <c r="K69" s="364"/>
      <c r="L69" s="364"/>
      <c r="M69" s="364"/>
      <c r="N69" s="364"/>
      <c r="O69" s="364"/>
      <c r="P69" s="365"/>
      <c r="Q69" s="368"/>
    </row>
    <row r="70" spans="2:17" s="17" customFormat="1" ht="24.95" customHeight="1">
      <c r="B70" s="242"/>
      <c r="C70" s="243"/>
      <c r="D70" s="244"/>
      <c r="E70" s="337"/>
      <c r="F70" s="364"/>
      <c r="G70" s="364"/>
      <c r="H70" s="364"/>
      <c r="I70" s="364"/>
      <c r="J70" s="364"/>
      <c r="K70" s="364"/>
      <c r="L70" s="364"/>
      <c r="M70" s="364"/>
      <c r="N70" s="364"/>
      <c r="O70" s="364"/>
      <c r="P70" s="365"/>
      <c r="Q70" s="368"/>
    </row>
    <row r="71" spans="2:17" s="17" customFormat="1" ht="24.95" customHeight="1">
      <c r="B71" s="242"/>
      <c r="C71" s="243"/>
      <c r="D71" s="244"/>
      <c r="E71" s="337"/>
      <c r="F71" s="364"/>
      <c r="G71" s="364"/>
      <c r="H71" s="364"/>
      <c r="I71" s="364"/>
      <c r="J71" s="364"/>
      <c r="K71" s="364"/>
      <c r="L71" s="364"/>
      <c r="M71" s="364"/>
      <c r="N71" s="364"/>
      <c r="O71" s="364"/>
      <c r="P71" s="365"/>
      <c r="Q71" s="368"/>
    </row>
    <row r="72" spans="2:17" s="17" customFormat="1" ht="24.95" customHeight="1">
      <c r="B72" s="242"/>
      <c r="C72" s="243"/>
      <c r="D72" s="244"/>
      <c r="E72" s="337"/>
      <c r="F72" s="364"/>
      <c r="G72" s="364"/>
      <c r="H72" s="364"/>
      <c r="I72" s="364"/>
      <c r="J72" s="364"/>
      <c r="K72" s="364"/>
      <c r="L72" s="364"/>
      <c r="M72" s="364"/>
      <c r="N72" s="364"/>
      <c r="O72" s="364"/>
      <c r="P72" s="365"/>
      <c r="Q72" s="368"/>
    </row>
    <row r="73" spans="2:17" s="17" customFormat="1" ht="24.95" customHeight="1">
      <c r="B73" s="242"/>
      <c r="C73" s="243"/>
      <c r="D73" s="244"/>
      <c r="E73" s="337"/>
      <c r="F73" s="364"/>
      <c r="G73" s="364"/>
      <c r="H73" s="364"/>
      <c r="I73" s="364"/>
      <c r="J73" s="364"/>
      <c r="K73" s="364"/>
      <c r="L73" s="364"/>
      <c r="M73" s="364"/>
      <c r="N73" s="364"/>
      <c r="O73" s="364"/>
      <c r="P73" s="365"/>
      <c r="Q73" s="368"/>
    </row>
    <row r="74" spans="2:17" s="17" customFormat="1" ht="24.95" customHeight="1">
      <c r="B74" s="242"/>
      <c r="C74" s="243"/>
      <c r="D74" s="244"/>
      <c r="E74" s="337"/>
      <c r="F74" s="364"/>
      <c r="G74" s="364"/>
      <c r="H74" s="364"/>
      <c r="I74" s="364"/>
      <c r="J74" s="364"/>
      <c r="K74" s="364"/>
      <c r="L74" s="364"/>
      <c r="M74" s="364"/>
      <c r="N74" s="364"/>
      <c r="O74" s="364"/>
      <c r="P74" s="365"/>
      <c r="Q74" s="368"/>
    </row>
    <row r="75" spans="2:17" s="17" customFormat="1" ht="24.95" customHeight="1">
      <c r="B75" s="242"/>
      <c r="C75" s="243"/>
      <c r="D75" s="244"/>
      <c r="E75" s="337"/>
      <c r="F75" s="364"/>
      <c r="G75" s="364"/>
      <c r="H75" s="364"/>
      <c r="I75" s="364"/>
      <c r="J75" s="364"/>
      <c r="K75" s="364"/>
      <c r="L75" s="364"/>
      <c r="M75" s="364"/>
      <c r="N75" s="364"/>
      <c r="O75" s="364"/>
      <c r="P75" s="365"/>
      <c r="Q75" s="368"/>
    </row>
    <row r="76" spans="2:17" s="17" customFormat="1" ht="24.95" customHeight="1">
      <c r="B76" s="242"/>
      <c r="C76" s="243"/>
      <c r="D76" s="244"/>
      <c r="E76" s="337"/>
      <c r="F76" s="364"/>
      <c r="G76" s="364"/>
      <c r="H76" s="364"/>
      <c r="I76" s="364"/>
      <c r="J76" s="364"/>
      <c r="K76" s="364"/>
      <c r="L76" s="364"/>
      <c r="M76" s="364"/>
      <c r="N76" s="364"/>
      <c r="O76" s="364"/>
      <c r="P76" s="365"/>
      <c r="Q76" s="368"/>
    </row>
    <row r="77" spans="2:17" s="17" customFormat="1" ht="24.95" customHeight="1">
      <c r="B77" s="242"/>
      <c r="C77" s="243"/>
      <c r="D77" s="244"/>
      <c r="E77" s="337"/>
      <c r="F77" s="364"/>
      <c r="G77" s="364"/>
      <c r="H77" s="364"/>
      <c r="I77" s="364"/>
      <c r="J77" s="364"/>
      <c r="K77" s="364"/>
      <c r="L77" s="364"/>
      <c r="M77" s="364"/>
      <c r="N77" s="364"/>
      <c r="O77" s="364"/>
      <c r="P77" s="365"/>
      <c r="Q77" s="368"/>
    </row>
    <row r="78" spans="2:17" s="17" customFormat="1" ht="24.95" customHeight="1" thickBot="1">
      <c r="B78" s="245"/>
      <c r="C78" s="246"/>
      <c r="D78" s="247"/>
      <c r="E78" s="387" t="s">
        <v>211</v>
      </c>
      <c r="F78" s="388"/>
      <c r="G78" s="388"/>
      <c r="H78" s="388"/>
      <c r="I78" s="388"/>
      <c r="J78" s="388"/>
      <c r="K78" s="388"/>
      <c r="L78" s="388"/>
      <c r="M78" s="388"/>
      <c r="N78" s="388"/>
      <c r="O78" s="388"/>
      <c r="P78" s="389"/>
      <c r="Q78" s="90" t="str">
        <f>IF(SUM(F11)&gt;0,SUM(Q62:Q77)," ")</f>
        <v xml:space="preserve"> </v>
      </c>
    </row>
    <row r="79" spans="2:17" s="17" customFormat="1" ht="24.95" customHeight="1" thickTop="1">
      <c r="B79" s="242" t="s">
        <v>300</v>
      </c>
      <c r="C79" s="243"/>
      <c r="D79" s="244"/>
      <c r="E79" s="285" t="s">
        <v>232</v>
      </c>
      <c r="F79" s="288"/>
      <c r="G79" s="289"/>
      <c r="H79" s="289"/>
      <c r="I79" s="289"/>
      <c r="J79" s="289"/>
      <c r="K79" s="289"/>
      <c r="L79" s="289"/>
      <c r="M79" s="289"/>
      <c r="N79" s="289"/>
      <c r="O79" s="289"/>
      <c r="P79" s="289"/>
      <c r="Q79" s="290"/>
    </row>
    <row r="80" spans="2:17" s="17" customFormat="1" ht="24.95" customHeight="1">
      <c r="B80" s="242"/>
      <c r="C80" s="243"/>
      <c r="D80" s="244"/>
      <c r="E80" s="286"/>
      <c r="F80" s="291"/>
      <c r="G80" s="292"/>
      <c r="H80" s="292"/>
      <c r="I80" s="292"/>
      <c r="J80" s="292"/>
      <c r="K80" s="292"/>
      <c r="L80" s="292"/>
      <c r="M80" s="292"/>
      <c r="N80" s="292"/>
      <c r="O80" s="292"/>
      <c r="P80" s="292"/>
      <c r="Q80" s="293"/>
    </row>
    <row r="81" spans="2:17" s="17" customFormat="1" ht="24.95" customHeight="1">
      <c r="B81" s="242"/>
      <c r="C81" s="243"/>
      <c r="D81" s="244"/>
      <c r="E81" s="287"/>
      <c r="F81" s="294"/>
      <c r="G81" s="295"/>
      <c r="H81" s="295"/>
      <c r="I81" s="295"/>
      <c r="J81" s="295"/>
      <c r="K81" s="295"/>
      <c r="L81" s="295"/>
      <c r="M81" s="295"/>
      <c r="N81" s="295"/>
      <c r="O81" s="295"/>
      <c r="P81" s="295"/>
      <c r="Q81" s="296"/>
    </row>
    <row r="82" spans="2:17" s="17" customFormat="1" ht="24.95" customHeight="1">
      <c r="B82" s="242"/>
      <c r="C82" s="243"/>
      <c r="D82" s="244"/>
      <c r="E82" s="285" t="s">
        <v>233</v>
      </c>
      <c r="F82" s="288"/>
      <c r="G82" s="289"/>
      <c r="H82" s="289"/>
      <c r="I82" s="289"/>
      <c r="J82" s="289"/>
      <c r="K82" s="289"/>
      <c r="L82" s="289"/>
      <c r="M82" s="289"/>
      <c r="N82" s="289"/>
      <c r="O82" s="289"/>
      <c r="P82" s="289"/>
      <c r="Q82" s="290"/>
    </row>
    <row r="83" spans="2:17" s="17" customFormat="1" ht="24.95" customHeight="1">
      <c r="B83" s="242"/>
      <c r="C83" s="243"/>
      <c r="D83" s="244"/>
      <c r="E83" s="286"/>
      <c r="F83" s="291"/>
      <c r="G83" s="292"/>
      <c r="H83" s="292"/>
      <c r="I83" s="292"/>
      <c r="J83" s="292"/>
      <c r="K83" s="292"/>
      <c r="L83" s="292"/>
      <c r="M83" s="292"/>
      <c r="N83" s="292"/>
      <c r="O83" s="292"/>
      <c r="P83" s="292"/>
      <c r="Q83" s="293"/>
    </row>
    <row r="84" spans="2:17" s="17" customFormat="1" ht="24.95" customHeight="1">
      <c r="B84" s="242"/>
      <c r="C84" s="243"/>
      <c r="D84" s="244"/>
      <c r="E84" s="287"/>
      <c r="F84" s="294"/>
      <c r="G84" s="295"/>
      <c r="H84" s="295"/>
      <c r="I84" s="295"/>
      <c r="J84" s="295"/>
      <c r="K84" s="295"/>
      <c r="L84" s="295"/>
      <c r="M84" s="295"/>
      <c r="N84" s="295"/>
      <c r="O84" s="295"/>
      <c r="P84" s="295"/>
      <c r="Q84" s="296"/>
    </row>
    <row r="85" spans="2:17" s="17" customFormat="1" ht="24.95" customHeight="1">
      <c r="B85" s="242"/>
      <c r="C85" s="243"/>
      <c r="D85" s="244"/>
      <c r="E85" s="285" t="s">
        <v>130</v>
      </c>
      <c r="F85" s="288"/>
      <c r="G85" s="289"/>
      <c r="H85" s="289"/>
      <c r="I85" s="289"/>
      <c r="J85" s="289"/>
      <c r="K85" s="289"/>
      <c r="L85" s="289"/>
      <c r="M85" s="289"/>
      <c r="N85" s="289"/>
      <c r="O85" s="289"/>
      <c r="P85" s="289"/>
      <c r="Q85" s="290"/>
    </row>
    <row r="86" spans="2:17" s="17" customFormat="1" ht="24.95" customHeight="1">
      <c r="B86" s="242"/>
      <c r="C86" s="243"/>
      <c r="D86" s="244"/>
      <c r="E86" s="286"/>
      <c r="F86" s="291"/>
      <c r="G86" s="292"/>
      <c r="H86" s="292"/>
      <c r="I86" s="292"/>
      <c r="J86" s="292"/>
      <c r="K86" s="292"/>
      <c r="L86" s="292"/>
      <c r="M86" s="292"/>
      <c r="N86" s="292"/>
      <c r="O86" s="292"/>
      <c r="P86" s="292"/>
      <c r="Q86" s="293"/>
    </row>
    <row r="87" spans="2:17" s="17" customFormat="1" ht="24.95" customHeight="1">
      <c r="B87" s="242"/>
      <c r="C87" s="243"/>
      <c r="D87" s="244"/>
      <c r="E87" s="287"/>
      <c r="F87" s="294"/>
      <c r="G87" s="295"/>
      <c r="H87" s="295"/>
      <c r="I87" s="295"/>
      <c r="J87" s="295"/>
      <c r="K87" s="295"/>
      <c r="L87" s="295"/>
      <c r="M87" s="295"/>
      <c r="N87" s="295"/>
      <c r="O87" s="295"/>
      <c r="P87" s="295"/>
      <c r="Q87" s="296"/>
    </row>
    <row r="88" spans="2:17" s="17" customFormat="1" ht="24.95" customHeight="1">
      <c r="B88" s="242"/>
      <c r="C88" s="243"/>
      <c r="D88" s="244"/>
      <c r="E88" s="285" t="s">
        <v>246</v>
      </c>
      <c r="F88" s="288"/>
      <c r="G88" s="289"/>
      <c r="H88" s="289"/>
      <c r="I88" s="289"/>
      <c r="J88" s="289"/>
      <c r="K88" s="289"/>
      <c r="L88" s="289"/>
      <c r="M88" s="289"/>
      <c r="N88" s="289"/>
      <c r="O88" s="289"/>
      <c r="P88" s="289"/>
      <c r="Q88" s="290"/>
    </row>
    <row r="89" spans="2:17" s="17" customFormat="1" ht="24.95" customHeight="1">
      <c r="B89" s="242"/>
      <c r="C89" s="243"/>
      <c r="D89" s="244"/>
      <c r="E89" s="286"/>
      <c r="F89" s="291"/>
      <c r="G89" s="292"/>
      <c r="H89" s="292"/>
      <c r="I89" s="292"/>
      <c r="J89" s="292"/>
      <c r="K89" s="292"/>
      <c r="L89" s="292"/>
      <c r="M89" s="292"/>
      <c r="N89" s="292"/>
      <c r="O89" s="292"/>
      <c r="P89" s="292"/>
      <c r="Q89" s="293"/>
    </row>
    <row r="90" spans="2:17" s="17" customFormat="1" ht="24.95" customHeight="1">
      <c r="B90" s="242"/>
      <c r="C90" s="243"/>
      <c r="D90" s="244"/>
      <c r="E90" s="287"/>
      <c r="F90" s="294"/>
      <c r="G90" s="295"/>
      <c r="H90" s="295"/>
      <c r="I90" s="295"/>
      <c r="J90" s="295"/>
      <c r="K90" s="295"/>
      <c r="L90" s="295"/>
      <c r="M90" s="295"/>
      <c r="N90" s="295"/>
      <c r="O90" s="295"/>
      <c r="P90" s="295"/>
      <c r="Q90" s="296"/>
    </row>
    <row r="91" spans="2:17" s="17" customFormat="1" ht="24.95" customHeight="1">
      <c r="B91" s="242"/>
      <c r="C91" s="243"/>
      <c r="D91" s="244"/>
      <c r="E91" s="297" t="s">
        <v>131</v>
      </c>
      <c r="F91" s="288"/>
      <c r="G91" s="289"/>
      <c r="H91" s="289"/>
      <c r="I91" s="289"/>
      <c r="J91" s="289"/>
      <c r="K91" s="289"/>
      <c r="L91" s="289"/>
      <c r="M91" s="289"/>
      <c r="N91" s="289"/>
      <c r="O91" s="289"/>
      <c r="P91" s="289"/>
      <c r="Q91" s="290"/>
    </row>
    <row r="92" spans="2:17" s="17" customFormat="1" ht="24.95" customHeight="1">
      <c r="B92" s="242"/>
      <c r="C92" s="243"/>
      <c r="D92" s="244"/>
      <c r="E92" s="298"/>
      <c r="F92" s="291"/>
      <c r="G92" s="292"/>
      <c r="H92" s="292"/>
      <c r="I92" s="292"/>
      <c r="J92" s="292"/>
      <c r="K92" s="292"/>
      <c r="L92" s="292"/>
      <c r="M92" s="292"/>
      <c r="N92" s="292"/>
      <c r="O92" s="292"/>
      <c r="P92" s="292"/>
      <c r="Q92" s="293"/>
    </row>
    <row r="93" spans="2:17" s="17" customFormat="1" ht="24.95" customHeight="1">
      <c r="B93" s="242"/>
      <c r="C93" s="243"/>
      <c r="D93" s="244"/>
      <c r="E93" s="298"/>
      <c r="F93" s="291"/>
      <c r="G93" s="292"/>
      <c r="H93" s="292"/>
      <c r="I93" s="292"/>
      <c r="J93" s="292"/>
      <c r="K93" s="292"/>
      <c r="L93" s="292"/>
      <c r="M93" s="292"/>
      <c r="N93" s="292"/>
      <c r="O93" s="292"/>
      <c r="P93" s="292"/>
      <c r="Q93" s="293"/>
    </row>
    <row r="94" spans="2:17" s="17" customFormat="1" ht="24.95" customHeight="1">
      <c r="B94" s="242"/>
      <c r="C94" s="243"/>
      <c r="D94" s="244"/>
      <c r="E94" s="299"/>
      <c r="F94" s="294"/>
      <c r="G94" s="295"/>
      <c r="H94" s="295"/>
      <c r="I94" s="295"/>
      <c r="J94" s="295"/>
      <c r="K94" s="295"/>
      <c r="L94" s="295"/>
      <c r="M94" s="295"/>
      <c r="N94" s="295"/>
      <c r="O94" s="295"/>
      <c r="P94" s="295"/>
      <c r="Q94" s="296"/>
    </row>
    <row r="95" spans="2:17" s="17" customFormat="1" ht="24.95" customHeight="1">
      <c r="B95" s="242"/>
      <c r="C95" s="243"/>
      <c r="D95" s="244"/>
      <c r="E95" s="285" t="s">
        <v>132</v>
      </c>
      <c r="F95" s="301"/>
      <c r="G95" s="302"/>
      <c r="H95" s="302"/>
      <c r="I95" s="302"/>
      <c r="J95" s="302"/>
      <c r="K95" s="302"/>
      <c r="L95" s="302"/>
      <c r="M95" s="302"/>
      <c r="N95" s="302"/>
      <c r="O95" s="302"/>
      <c r="P95" s="302"/>
      <c r="Q95" s="303"/>
    </row>
    <row r="96" spans="2:17" s="17" customFormat="1" ht="24.95" customHeight="1">
      <c r="B96" s="242"/>
      <c r="C96" s="243"/>
      <c r="D96" s="244"/>
      <c r="E96" s="286"/>
      <c r="F96" s="304"/>
      <c r="G96" s="305"/>
      <c r="H96" s="305"/>
      <c r="I96" s="305"/>
      <c r="J96" s="305"/>
      <c r="K96" s="305"/>
      <c r="L96" s="305"/>
      <c r="M96" s="305"/>
      <c r="N96" s="305"/>
      <c r="O96" s="305"/>
      <c r="P96" s="305"/>
      <c r="Q96" s="306"/>
    </row>
    <row r="97" spans="2:17" s="17" customFormat="1" ht="24.95" customHeight="1">
      <c r="B97" s="242"/>
      <c r="C97" s="243"/>
      <c r="D97" s="244"/>
      <c r="E97" s="286"/>
      <c r="F97" s="304"/>
      <c r="G97" s="305"/>
      <c r="H97" s="305"/>
      <c r="I97" s="305"/>
      <c r="J97" s="305"/>
      <c r="K97" s="305"/>
      <c r="L97" s="305"/>
      <c r="M97" s="305"/>
      <c r="N97" s="305"/>
      <c r="O97" s="305"/>
      <c r="P97" s="305"/>
      <c r="Q97" s="306"/>
    </row>
    <row r="98" spans="2:17" s="17" customFormat="1" ht="24.95" customHeight="1" thickBot="1">
      <c r="B98" s="245"/>
      <c r="C98" s="246"/>
      <c r="D98" s="247"/>
      <c r="E98" s="300"/>
      <c r="F98" s="307"/>
      <c r="G98" s="308"/>
      <c r="H98" s="308"/>
      <c r="I98" s="308"/>
      <c r="J98" s="308"/>
      <c r="K98" s="308"/>
      <c r="L98" s="308"/>
      <c r="M98" s="308"/>
      <c r="N98" s="308"/>
      <c r="O98" s="308"/>
      <c r="P98" s="308"/>
      <c r="Q98" s="309"/>
    </row>
    <row r="99" spans="2:17" s="17" customFormat="1" ht="18" customHeight="1" thickTop="1">
      <c r="B99" s="310" t="s">
        <v>57</v>
      </c>
      <c r="C99" s="311"/>
      <c r="D99" s="312"/>
      <c r="E99" s="313" t="s">
        <v>55</v>
      </c>
      <c r="F99" s="77" t="s">
        <v>43</v>
      </c>
      <c r="G99" s="78" t="s">
        <v>44</v>
      </c>
      <c r="H99" s="78" t="s">
        <v>45</v>
      </c>
      <c r="I99" s="78" t="s">
        <v>46</v>
      </c>
      <c r="J99" s="78" t="s">
        <v>47</v>
      </c>
      <c r="K99" s="78" t="s">
        <v>48</v>
      </c>
      <c r="L99" s="78" t="s">
        <v>49</v>
      </c>
      <c r="M99" s="78" t="s">
        <v>50</v>
      </c>
      <c r="N99" s="78" t="s">
        <v>51</v>
      </c>
      <c r="O99" s="78" t="s">
        <v>52</v>
      </c>
      <c r="P99" s="78" t="s">
        <v>53</v>
      </c>
      <c r="Q99" s="79" t="s">
        <v>54</v>
      </c>
    </row>
    <row r="100" spans="2:17" s="17" customFormat="1" ht="18" customHeight="1">
      <c r="B100" s="242"/>
      <c r="C100" s="243"/>
      <c r="D100" s="244"/>
      <c r="E100" s="314"/>
      <c r="F100" s="316"/>
      <c r="G100" s="319"/>
      <c r="H100" s="319"/>
      <c r="I100" s="319"/>
      <c r="J100" s="319"/>
      <c r="K100" s="319"/>
      <c r="L100" s="319"/>
      <c r="M100" s="322"/>
      <c r="N100" s="322"/>
      <c r="O100" s="322"/>
      <c r="P100" s="322"/>
      <c r="Q100" s="325"/>
    </row>
    <row r="101" spans="2:17" s="17" customFormat="1" ht="18" customHeight="1">
      <c r="B101" s="242"/>
      <c r="C101" s="243"/>
      <c r="D101" s="244"/>
      <c r="E101" s="314"/>
      <c r="F101" s="317"/>
      <c r="G101" s="320"/>
      <c r="H101" s="320"/>
      <c r="I101" s="320"/>
      <c r="J101" s="320"/>
      <c r="K101" s="320"/>
      <c r="L101" s="320"/>
      <c r="M101" s="323"/>
      <c r="N101" s="323"/>
      <c r="O101" s="323"/>
      <c r="P101" s="323"/>
      <c r="Q101" s="326"/>
    </row>
    <row r="102" spans="2:17" s="17" customFormat="1" ht="18" customHeight="1">
      <c r="B102" s="242"/>
      <c r="C102" s="243"/>
      <c r="D102" s="244"/>
      <c r="E102" s="314"/>
      <c r="F102" s="317"/>
      <c r="G102" s="320"/>
      <c r="H102" s="320"/>
      <c r="I102" s="320"/>
      <c r="J102" s="320"/>
      <c r="K102" s="320"/>
      <c r="L102" s="320"/>
      <c r="M102" s="323"/>
      <c r="N102" s="323"/>
      <c r="O102" s="323"/>
      <c r="P102" s="323"/>
      <c r="Q102" s="326"/>
    </row>
    <row r="103" spans="2:17" s="17" customFormat="1" ht="18" customHeight="1" thickBot="1">
      <c r="B103" s="242"/>
      <c r="C103" s="243"/>
      <c r="D103" s="244"/>
      <c r="E103" s="315"/>
      <c r="F103" s="318"/>
      <c r="G103" s="321"/>
      <c r="H103" s="321"/>
      <c r="I103" s="321"/>
      <c r="J103" s="321"/>
      <c r="K103" s="321"/>
      <c r="L103" s="321"/>
      <c r="M103" s="324"/>
      <c r="N103" s="324"/>
      <c r="O103" s="324"/>
      <c r="P103" s="324"/>
      <c r="Q103" s="327"/>
    </row>
    <row r="104" spans="2:17" s="17" customFormat="1" ht="18" customHeight="1" thickTop="1">
      <c r="B104" s="372" t="s">
        <v>247</v>
      </c>
      <c r="C104" s="373"/>
      <c r="D104" s="373"/>
      <c r="E104" s="80" t="s">
        <v>213</v>
      </c>
      <c r="F104" s="81" t="s">
        <v>214</v>
      </c>
      <c r="G104" s="36" t="s">
        <v>215</v>
      </c>
      <c r="H104" s="81" t="s">
        <v>214</v>
      </c>
      <c r="I104" s="36" t="s">
        <v>215</v>
      </c>
      <c r="J104" s="81" t="s">
        <v>214</v>
      </c>
      <c r="K104" s="36" t="s">
        <v>215</v>
      </c>
      <c r="L104" s="81" t="s">
        <v>214</v>
      </c>
      <c r="M104" s="36" t="s">
        <v>215</v>
      </c>
      <c r="N104" s="81" t="s">
        <v>214</v>
      </c>
      <c r="O104" s="36" t="s">
        <v>215</v>
      </c>
      <c r="P104" s="81" t="s">
        <v>214</v>
      </c>
      <c r="Q104" s="37" t="s">
        <v>215</v>
      </c>
    </row>
    <row r="105" spans="2:17" s="17" customFormat="1" ht="25.5" customHeight="1">
      <c r="B105" s="374"/>
      <c r="C105" s="375"/>
      <c r="D105" s="375"/>
      <c r="E105" s="337"/>
      <c r="F105" s="339" t="str">
        <f>IFERROR(VLOOKUP(E105,【参考】事業類型および成果指標!I3:Y15,2,FALSE)&amp;"","")</f>
        <v/>
      </c>
      <c r="G105" s="340"/>
      <c r="H105" s="339" t="str">
        <f>IFERROR(VLOOKUP(E105,【参考】事業類型および成果指標!I3:Y15,4,FALSE)&amp;"","")</f>
        <v/>
      </c>
      <c r="I105" s="340"/>
      <c r="J105" s="339" t="str">
        <f>IFERROR(VLOOKUP(E105,【参考】事業類型および成果指標!I3:Y15,6,FALSE)&amp;"","")</f>
        <v/>
      </c>
      <c r="K105" s="340"/>
      <c r="L105" s="339" t="str">
        <f>IFERROR(VLOOKUP(E105,【参考】事業類型および成果指標!I3:Y15,8,FALSE)&amp;"","")</f>
        <v/>
      </c>
      <c r="M105" s="340"/>
      <c r="N105" s="339" t="str">
        <f>IFERROR(VLOOKUP(E105,【参考】事業類型および成果指標!I3:Y15,10,FALSE)&amp;"","")</f>
        <v/>
      </c>
      <c r="O105" s="340"/>
      <c r="P105" s="339" t="str">
        <f>IFERROR(VLOOKUP(E105,【参考】事業類型および成果指標!I3:Y15,12,FALSE)&amp;"","")</f>
        <v/>
      </c>
      <c r="Q105" s="341"/>
    </row>
    <row r="106" spans="2:17" s="17" customFormat="1" ht="25.5" customHeight="1">
      <c r="B106" s="374"/>
      <c r="C106" s="375"/>
      <c r="D106" s="375"/>
      <c r="E106" s="337"/>
      <c r="F106" s="339"/>
      <c r="G106" s="340"/>
      <c r="H106" s="339"/>
      <c r="I106" s="340"/>
      <c r="J106" s="339"/>
      <c r="K106" s="340"/>
      <c r="L106" s="339"/>
      <c r="M106" s="340"/>
      <c r="N106" s="339"/>
      <c r="O106" s="340"/>
      <c r="P106" s="339"/>
      <c r="Q106" s="341"/>
    </row>
    <row r="107" spans="2:17" s="17" customFormat="1" ht="25.5" customHeight="1">
      <c r="B107" s="374"/>
      <c r="C107" s="375"/>
      <c r="D107" s="375"/>
      <c r="E107" s="337"/>
      <c r="F107" s="339" t="str">
        <f>IFERROR(VLOOKUP(E105,【参考】事業類型および成果指標!I3:Y15,14,FALSE)&amp;"","")</f>
        <v/>
      </c>
      <c r="G107" s="340"/>
      <c r="H107" s="339" t="str">
        <f>IFERROR(VLOOKUP(E105,【参考】事業類型および成果指標!I3:Y15,16,FALSE)&amp;"","")</f>
        <v/>
      </c>
      <c r="I107" s="340"/>
      <c r="J107" s="339"/>
      <c r="K107" s="340"/>
      <c r="L107" s="339"/>
      <c r="M107" s="340"/>
      <c r="N107" s="339"/>
      <c r="O107" s="340"/>
      <c r="P107" s="339"/>
      <c r="Q107" s="341"/>
    </row>
    <row r="108" spans="2:17" s="17" customFormat="1" ht="25.5" customHeight="1">
      <c r="B108" s="374"/>
      <c r="C108" s="375"/>
      <c r="D108" s="375"/>
      <c r="E108" s="337"/>
      <c r="F108" s="339"/>
      <c r="G108" s="340"/>
      <c r="H108" s="339"/>
      <c r="I108" s="340"/>
      <c r="J108" s="339"/>
      <c r="K108" s="340"/>
      <c r="L108" s="339"/>
      <c r="M108" s="340"/>
      <c r="N108" s="339"/>
      <c r="O108" s="340"/>
      <c r="P108" s="339"/>
      <c r="Q108" s="341"/>
    </row>
    <row r="109" spans="2:17" s="17" customFormat="1" ht="25.5" customHeight="1">
      <c r="B109" s="374"/>
      <c r="C109" s="375"/>
      <c r="D109" s="375"/>
      <c r="E109" s="337"/>
      <c r="F109" s="339" t="str">
        <f>IFERROR(VLOOKUP(E109,【参考】事業類型および成果指標!I3:Y15,2,FALSE)&amp;"","")</f>
        <v/>
      </c>
      <c r="G109" s="340"/>
      <c r="H109" s="339" t="str">
        <f>IFERROR(VLOOKUP(E109,【参考】事業類型および成果指標!I3:Y15,4,FALSE)&amp;"","")</f>
        <v/>
      </c>
      <c r="I109" s="340"/>
      <c r="J109" s="339" t="str">
        <f>IFERROR(VLOOKUP(E109,【参考】事業類型および成果指標!I3:Y15,6,FALSE)&amp;"","")</f>
        <v/>
      </c>
      <c r="K109" s="340"/>
      <c r="L109" s="339" t="str">
        <f>IFERROR(VLOOKUP(E109,【参考】事業類型および成果指標!I3:Y15,8,FALSE)&amp;"","")</f>
        <v/>
      </c>
      <c r="M109" s="340"/>
      <c r="N109" s="339" t="str">
        <f>IFERROR(VLOOKUP(E109,【参考】事業類型および成果指標!I3:Y15,10,FALSE)&amp;"","")</f>
        <v/>
      </c>
      <c r="O109" s="340"/>
      <c r="P109" s="339" t="str">
        <f>IFERROR(VLOOKUP(E109,【参考】事業類型および成果指標!I3:Y15,12,FALSE)&amp;"","")</f>
        <v/>
      </c>
      <c r="Q109" s="341"/>
    </row>
    <row r="110" spans="2:17" s="17" customFormat="1" ht="25.5" customHeight="1">
      <c r="B110" s="374"/>
      <c r="C110" s="375"/>
      <c r="D110" s="375"/>
      <c r="E110" s="337"/>
      <c r="F110" s="339"/>
      <c r="G110" s="340"/>
      <c r="H110" s="339"/>
      <c r="I110" s="340"/>
      <c r="J110" s="339"/>
      <c r="K110" s="340"/>
      <c r="L110" s="339"/>
      <c r="M110" s="340"/>
      <c r="N110" s="339"/>
      <c r="O110" s="340"/>
      <c r="P110" s="339"/>
      <c r="Q110" s="341"/>
    </row>
    <row r="111" spans="2:17" s="17" customFormat="1" ht="25.5" customHeight="1">
      <c r="B111" s="374"/>
      <c r="C111" s="375"/>
      <c r="D111" s="375"/>
      <c r="E111" s="337"/>
      <c r="F111" s="339" t="str">
        <f>IFERROR(VLOOKUP(E109,【参考】事業類型および成果指標!I3:Y15,14,FALSE)&amp;"","")</f>
        <v/>
      </c>
      <c r="G111" s="340"/>
      <c r="H111" s="339" t="str">
        <f>IFERROR(VLOOKUP(E109,【参考】事業類型および成果指標!I3:Y15,16,FALSE)&amp;"","")</f>
        <v/>
      </c>
      <c r="I111" s="340"/>
      <c r="J111" s="339"/>
      <c r="K111" s="340"/>
      <c r="L111" s="339"/>
      <c r="M111" s="340"/>
      <c r="N111" s="339"/>
      <c r="O111" s="340"/>
      <c r="P111" s="339"/>
      <c r="Q111" s="341"/>
    </row>
    <row r="112" spans="2:17" s="17" customFormat="1" ht="25.5" customHeight="1">
      <c r="B112" s="374"/>
      <c r="C112" s="375"/>
      <c r="D112" s="375"/>
      <c r="E112" s="337"/>
      <c r="F112" s="339"/>
      <c r="G112" s="340"/>
      <c r="H112" s="339"/>
      <c r="I112" s="340"/>
      <c r="J112" s="339"/>
      <c r="K112" s="340"/>
      <c r="L112" s="339"/>
      <c r="M112" s="340"/>
      <c r="N112" s="339"/>
      <c r="O112" s="340"/>
      <c r="P112" s="339"/>
      <c r="Q112" s="341"/>
    </row>
    <row r="113" spans="2:17" s="17" customFormat="1" ht="25.5" customHeight="1">
      <c r="B113" s="374"/>
      <c r="C113" s="375"/>
      <c r="D113" s="375"/>
      <c r="E113" s="337"/>
      <c r="F113" s="339" t="str">
        <f>IFERROR(VLOOKUP(E113,【参考】事業類型および成果指標!I3:Y15,2,FALSE)&amp;"","")</f>
        <v/>
      </c>
      <c r="G113" s="340"/>
      <c r="H113" s="339" t="str">
        <f>IFERROR(VLOOKUP(E113,【参考】事業類型および成果指標!I3:Y15,4,FALSE)&amp;"","")</f>
        <v/>
      </c>
      <c r="I113" s="340"/>
      <c r="J113" s="339" t="str">
        <f>IFERROR(VLOOKUP(E113,【参考】事業類型および成果指標!I3:Y15,6,FALSE)&amp;"","")</f>
        <v/>
      </c>
      <c r="K113" s="340"/>
      <c r="L113" s="339" t="str">
        <f>IFERROR(VLOOKUP(E113,【参考】事業類型および成果指標!I3:Y15,8,FALSE)&amp;"","")</f>
        <v/>
      </c>
      <c r="M113" s="340"/>
      <c r="N113" s="339" t="str">
        <f>IFERROR(VLOOKUP(E113,【参考】事業類型および成果指標!I3:Y15,10,FALSE)&amp;"","")</f>
        <v/>
      </c>
      <c r="O113" s="340"/>
      <c r="P113" s="339" t="str">
        <f>IFERROR(VLOOKUP(E113,【参考】事業類型および成果指標!I3:Y15,12,FALSE)&amp;"","")</f>
        <v/>
      </c>
      <c r="Q113" s="341"/>
    </row>
    <row r="114" spans="2:17" s="17" customFormat="1" ht="25.5" customHeight="1">
      <c r="B114" s="374"/>
      <c r="C114" s="375"/>
      <c r="D114" s="375"/>
      <c r="E114" s="337"/>
      <c r="F114" s="339"/>
      <c r="G114" s="340"/>
      <c r="H114" s="339"/>
      <c r="I114" s="340"/>
      <c r="J114" s="339"/>
      <c r="K114" s="340"/>
      <c r="L114" s="339"/>
      <c r="M114" s="340"/>
      <c r="N114" s="339"/>
      <c r="O114" s="340"/>
      <c r="P114" s="339"/>
      <c r="Q114" s="341"/>
    </row>
    <row r="115" spans="2:17" s="17" customFormat="1" ht="25.5" customHeight="1">
      <c r="B115" s="374"/>
      <c r="C115" s="375"/>
      <c r="D115" s="375"/>
      <c r="E115" s="337"/>
      <c r="F115" s="339" t="str">
        <f>IFERROR(VLOOKUP(E113,【参考】事業類型および成果指標!I3:Y15,14,FALSE)&amp;"","")</f>
        <v/>
      </c>
      <c r="G115" s="340"/>
      <c r="H115" s="339" t="str">
        <f>IFERROR(VLOOKUP(E113,【参考】事業類型および成果指標!I3:Y15,16,FALSE)&amp;"","")</f>
        <v/>
      </c>
      <c r="I115" s="340"/>
      <c r="J115" s="339"/>
      <c r="K115" s="340"/>
      <c r="L115" s="339"/>
      <c r="M115" s="340"/>
      <c r="N115" s="339"/>
      <c r="O115" s="340"/>
      <c r="P115" s="339"/>
      <c r="Q115" s="341"/>
    </row>
    <row r="116" spans="2:17" s="17" customFormat="1" ht="25.5" customHeight="1">
      <c r="B116" s="374"/>
      <c r="C116" s="375"/>
      <c r="D116" s="375"/>
      <c r="E116" s="337"/>
      <c r="F116" s="339"/>
      <c r="G116" s="340"/>
      <c r="H116" s="339"/>
      <c r="I116" s="340"/>
      <c r="J116" s="339"/>
      <c r="K116" s="340"/>
      <c r="L116" s="339"/>
      <c r="M116" s="340"/>
      <c r="N116" s="339"/>
      <c r="O116" s="340"/>
      <c r="P116" s="339"/>
      <c r="Q116" s="341"/>
    </row>
    <row r="117" spans="2:17" s="17" customFormat="1" ht="25.5" customHeight="1">
      <c r="B117" s="374"/>
      <c r="C117" s="375"/>
      <c r="D117" s="375"/>
      <c r="E117" s="337"/>
      <c r="F117" s="339" t="str">
        <f>IFERROR(VLOOKUP(E117,【参考】事業類型および成果指標!I3:Y15,2,FALSE)&amp;"","")</f>
        <v/>
      </c>
      <c r="G117" s="340"/>
      <c r="H117" s="339" t="str">
        <f>IFERROR(VLOOKUP(E117,【参考】事業類型および成果指標!I3:Y15,4,FALSE)&amp;"","")</f>
        <v/>
      </c>
      <c r="I117" s="340"/>
      <c r="J117" s="339" t="str">
        <f>IFERROR(VLOOKUP(E117,【参考】事業類型および成果指標!I3:Y15,6,FALSE)&amp;"","")</f>
        <v/>
      </c>
      <c r="K117" s="340"/>
      <c r="L117" s="339" t="str">
        <f>IFERROR(VLOOKUP(E117,【参考】事業類型および成果指標!I3:Y15,8,FALSE)&amp;"","")</f>
        <v/>
      </c>
      <c r="M117" s="340"/>
      <c r="N117" s="339" t="str">
        <f>IFERROR(VLOOKUP(E117,【参考】事業類型および成果指標!I3:Y15,10,FALSE)&amp;"","")</f>
        <v/>
      </c>
      <c r="O117" s="340"/>
      <c r="P117" s="339" t="str">
        <f>IFERROR(VLOOKUP(E117,【参考】事業類型および成果指標!I3:Y15,12,FALSE)&amp;"","")</f>
        <v/>
      </c>
      <c r="Q117" s="341"/>
    </row>
    <row r="118" spans="2:17" s="17" customFormat="1" ht="25.5" customHeight="1">
      <c r="B118" s="374"/>
      <c r="C118" s="375"/>
      <c r="D118" s="375"/>
      <c r="E118" s="337"/>
      <c r="F118" s="339"/>
      <c r="G118" s="340"/>
      <c r="H118" s="339"/>
      <c r="I118" s="340"/>
      <c r="J118" s="339"/>
      <c r="K118" s="340"/>
      <c r="L118" s="339"/>
      <c r="M118" s="340"/>
      <c r="N118" s="339"/>
      <c r="O118" s="340"/>
      <c r="P118" s="339"/>
      <c r="Q118" s="341"/>
    </row>
    <row r="119" spans="2:17" s="17" customFormat="1" ht="25.5" customHeight="1">
      <c r="B119" s="374"/>
      <c r="C119" s="375"/>
      <c r="D119" s="375"/>
      <c r="E119" s="337"/>
      <c r="F119" s="339" t="str">
        <f>IFERROR(VLOOKUP(E117,【参考】事業類型および成果指標!I3:Y15,14,FALSE)&amp;"","")</f>
        <v/>
      </c>
      <c r="G119" s="340"/>
      <c r="H119" s="339" t="str">
        <f>IFERROR(VLOOKUP(E117,【参考】事業類型および成果指標!I3:Y15,16,FALSE)&amp;"","")</f>
        <v/>
      </c>
      <c r="I119" s="340"/>
      <c r="J119" s="339"/>
      <c r="K119" s="340"/>
      <c r="L119" s="339"/>
      <c r="M119" s="340"/>
      <c r="N119" s="339"/>
      <c r="O119" s="340"/>
      <c r="P119" s="339"/>
      <c r="Q119" s="341"/>
    </row>
    <row r="120" spans="2:17" s="17" customFormat="1" ht="25.5" customHeight="1" thickBot="1">
      <c r="B120" s="376"/>
      <c r="C120" s="377"/>
      <c r="D120" s="377"/>
      <c r="E120" s="338"/>
      <c r="F120" s="369"/>
      <c r="G120" s="370"/>
      <c r="H120" s="369"/>
      <c r="I120" s="370"/>
      <c r="J120" s="369"/>
      <c r="K120" s="370"/>
      <c r="L120" s="369"/>
      <c r="M120" s="370"/>
      <c r="N120" s="369"/>
      <c r="O120" s="370"/>
      <c r="P120" s="369"/>
      <c r="Q120" s="371"/>
    </row>
    <row r="121" spans="2:17" s="17" customFormat="1" ht="50.1" customHeight="1" thickTop="1">
      <c r="B121" s="310" t="s">
        <v>221</v>
      </c>
      <c r="C121" s="311"/>
      <c r="D121" s="312"/>
      <c r="E121" s="328"/>
      <c r="F121" s="329"/>
      <c r="G121" s="329"/>
      <c r="H121" s="329"/>
      <c r="I121" s="329"/>
      <c r="J121" s="329"/>
      <c r="K121" s="329"/>
      <c r="L121" s="329"/>
      <c r="M121" s="329"/>
      <c r="N121" s="329"/>
      <c r="O121" s="329"/>
      <c r="P121" s="329"/>
      <c r="Q121" s="330"/>
    </row>
    <row r="122" spans="2:17" s="17" customFormat="1" ht="50.1" customHeight="1">
      <c r="B122" s="242"/>
      <c r="C122" s="243"/>
      <c r="D122" s="244"/>
      <c r="E122" s="331"/>
      <c r="F122" s="332"/>
      <c r="G122" s="332"/>
      <c r="H122" s="332"/>
      <c r="I122" s="332"/>
      <c r="J122" s="332"/>
      <c r="K122" s="332"/>
      <c r="L122" s="332"/>
      <c r="M122" s="332"/>
      <c r="N122" s="332"/>
      <c r="O122" s="332"/>
      <c r="P122" s="332"/>
      <c r="Q122" s="333"/>
    </row>
    <row r="123" spans="2:17" s="17" customFormat="1" ht="50.1" customHeight="1">
      <c r="B123" s="242"/>
      <c r="C123" s="243"/>
      <c r="D123" s="244"/>
      <c r="E123" s="331"/>
      <c r="F123" s="332"/>
      <c r="G123" s="332"/>
      <c r="H123" s="332"/>
      <c r="I123" s="332"/>
      <c r="J123" s="332"/>
      <c r="K123" s="332"/>
      <c r="L123" s="332"/>
      <c r="M123" s="332"/>
      <c r="N123" s="332"/>
      <c r="O123" s="332"/>
      <c r="P123" s="332"/>
      <c r="Q123" s="333"/>
    </row>
    <row r="124" spans="2:17" s="17" customFormat="1" ht="50.1" customHeight="1" thickBot="1">
      <c r="B124" s="245"/>
      <c r="C124" s="246"/>
      <c r="D124" s="247"/>
      <c r="E124" s="334"/>
      <c r="F124" s="335"/>
      <c r="G124" s="335"/>
      <c r="H124" s="335"/>
      <c r="I124" s="335"/>
      <c r="J124" s="335"/>
      <c r="K124" s="335"/>
      <c r="L124" s="335"/>
      <c r="M124" s="335"/>
      <c r="N124" s="335"/>
      <c r="O124" s="335"/>
      <c r="P124" s="335"/>
      <c r="Q124" s="336"/>
    </row>
    <row r="125" spans="2:17" s="17" customFormat="1" ht="18" customHeight="1" thickTop="1">
      <c r="B125" s="310" t="s">
        <v>26</v>
      </c>
      <c r="C125" s="311"/>
      <c r="D125" s="312"/>
      <c r="E125" s="378"/>
      <c r="F125" s="379"/>
      <c r="G125" s="379"/>
      <c r="H125" s="379"/>
      <c r="I125" s="379"/>
      <c r="J125" s="379"/>
      <c r="K125" s="379"/>
      <c r="L125" s="379"/>
      <c r="M125" s="379"/>
      <c r="N125" s="379"/>
      <c r="O125" s="379"/>
      <c r="P125" s="379"/>
      <c r="Q125" s="380"/>
    </row>
    <row r="126" spans="2:17" s="17" customFormat="1" ht="18" customHeight="1">
      <c r="B126" s="242"/>
      <c r="C126" s="243"/>
      <c r="D126" s="244"/>
      <c r="E126" s="381"/>
      <c r="F126" s="382"/>
      <c r="G126" s="382"/>
      <c r="H126" s="382"/>
      <c r="I126" s="382"/>
      <c r="J126" s="382"/>
      <c r="K126" s="382"/>
      <c r="L126" s="382"/>
      <c r="M126" s="382"/>
      <c r="N126" s="382"/>
      <c r="O126" s="382"/>
      <c r="P126" s="382"/>
      <c r="Q126" s="383"/>
    </row>
    <row r="127" spans="2:17" s="17" customFormat="1" ht="18" customHeight="1">
      <c r="B127" s="242"/>
      <c r="C127" s="243"/>
      <c r="D127" s="244"/>
      <c r="E127" s="381"/>
      <c r="F127" s="382"/>
      <c r="G127" s="382"/>
      <c r="H127" s="382"/>
      <c r="I127" s="382"/>
      <c r="J127" s="382"/>
      <c r="K127" s="382"/>
      <c r="L127" s="382"/>
      <c r="M127" s="382"/>
      <c r="N127" s="382"/>
      <c r="O127" s="382"/>
      <c r="P127" s="382"/>
      <c r="Q127" s="383"/>
    </row>
    <row r="128" spans="2:17" s="17" customFormat="1" ht="18" customHeight="1">
      <c r="B128" s="242"/>
      <c r="C128" s="243"/>
      <c r="D128" s="244"/>
      <c r="E128" s="381"/>
      <c r="F128" s="382"/>
      <c r="G128" s="382"/>
      <c r="H128" s="382"/>
      <c r="I128" s="382"/>
      <c r="J128" s="382"/>
      <c r="K128" s="382"/>
      <c r="L128" s="382"/>
      <c r="M128" s="382"/>
      <c r="N128" s="382"/>
      <c r="O128" s="382"/>
      <c r="P128" s="382"/>
      <c r="Q128" s="383"/>
    </row>
    <row r="129" spans="2:17" s="17" customFormat="1" ht="18" customHeight="1">
      <c r="B129" s="242"/>
      <c r="C129" s="243"/>
      <c r="D129" s="244"/>
      <c r="E129" s="381"/>
      <c r="F129" s="382"/>
      <c r="G129" s="382"/>
      <c r="H129" s="382"/>
      <c r="I129" s="382"/>
      <c r="J129" s="382"/>
      <c r="K129" s="382"/>
      <c r="L129" s="382"/>
      <c r="M129" s="382"/>
      <c r="N129" s="382"/>
      <c r="O129" s="382"/>
      <c r="P129" s="382"/>
      <c r="Q129" s="383"/>
    </row>
    <row r="130" spans="2:17" s="17" customFormat="1" ht="18" customHeight="1">
      <c r="B130" s="242"/>
      <c r="C130" s="243"/>
      <c r="D130" s="244"/>
      <c r="E130" s="381"/>
      <c r="F130" s="382"/>
      <c r="G130" s="382"/>
      <c r="H130" s="382"/>
      <c r="I130" s="382"/>
      <c r="J130" s="382"/>
      <c r="K130" s="382"/>
      <c r="L130" s="382"/>
      <c r="M130" s="382"/>
      <c r="N130" s="382"/>
      <c r="O130" s="382"/>
      <c r="P130" s="382"/>
      <c r="Q130" s="383"/>
    </row>
    <row r="131" spans="2:17" s="17" customFormat="1" ht="18" customHeight="1" thickBot="1">
      <c r="B131" s="245"/>
      <c r="C131" s="246"/>
      <c r="D131" s="247"/>
      <c r="E131" s="384"/>
      <c r="F131" s="385"/>
      <c r="G131" s="385"/>
      <c r="H131" s="385"/>
      <c r="I131" s="385"/>
      <c r="J131" s="385"/>
      <c r="K131" s="385"/>
      <c r="L131" s="385"/>
      <c r="M131" s="385"/>
      <c r="N131" s="385"/>
      <c r="O131" s="385"/>
      <c r="P131" s="385"/>
      <c r="Q131" s="386"/>
    </row>
    <row r="132" spans="2:17" ht="18" customHeight="1" thickTop="1">
      <c r="B132" s="310" t="s">
        <v>70</v>
      </c>
      <c r="C132" s="311"/>
      <c r="D132" s="312"/>
      <c r="E132" s="82" t="s">
        <v>89</v>
      </c>
      <c r="F132" s="351"/>
      <c r="G132" s="352"/>
      <c r="H132" s="82" t="s">
        <v>90</v>
      </c>
      <c r="I132" s="351"/>
      <c r="J132" s="352"/>
      <c r="K132" s="82" t="s">
        <v>91</v>
      </c>
      <c r="L132" s="351"/>
      <c r="M132" s="352"/>
      <c r="N132" s="82" t="s">
        <v>3</v>
      </c>
      <c r="O132" s="351"/>
      <c r="P132" s="353"/>
      <c r="Q132" s="354"/>
    </row>
    <row r="133" spans="2:17" ht="18" customHeight="1">
      <c r="B133" s="242"/>
      <c r="C133" s="243"/>
      <c r="D133" s="244"/>
      <c r="E133" s="83" t="s">
        <v>28</v>
      </c>
      <c r="F133" s="355"/>
      <c r="G133" s="356"/>
      <c r="H133" s="356"/>
      <c r="I133" s="356"/>
      <c r="J133" s="357"/>
      <c r="K133" s="84" t="s">
        <v>29</v>
      </c>
      <c r="L133" s="342"/>
      <c r="M133" s="343"/>
      <c r="N133" s="84" t="s">
        <v>69</v>
      </c>
      <c r="O133" s="344"/>
      <c r="P133" s="345"/>
      <c r="Q133" s="346"/>
    </row>
    <row r="134" spans="2:17" ht="18" customHeight="1">
      <c r="B134" s="242"/>
      <c r="C134" s="243"/>
      <c r="D134" s="244"/>
      <c r="E134" s="85" t="s">
        <v>25</v>
      </c>
      <c r="F134" s="347"/>
      <c r="G134" s="348"/>
      <c r="H134" s="348"/>
      <c r="I134" s="348"/>
      <c r="J134" s="348"/>
      <c r="K134" s="348"/>
      <c r="L134" s="348"/>
      <c r="M134" s="348"/>
      <c r="N134" s="348"/>
      <c r="O134" s="348"/>
      <c r="P134" s="348"/>
      <c r="Q134" s="349"/>
    </row>
    <row r="135" spans="2:17" ht="18" customHeight="1">
      <c r="B135" s="242"/>
      <c r="C135" s="243"/>
      <c r="D135" s="244"/>
      <c r="E135" s="350" t="s">
        <v>82</v>
      </c>
      <c r="F135" s="86" t="s">
        <v>258</v>
      </c>
      <c r="G135" s="86" t="s">
        <v>261</v>
      </c>
      <c r="H135" s="86" t="s">
        <v>317</v>
      </c>
      <c r="I135" s="86" t="s">
        <v>318</v>
      </c>
      <c r="J135" s="86" t="s">
        <v>319</v>
      </c>
      <c r="K135" s="86" t="s">
        <v>260</v>
      </c>
      <c r="L135" s="86" t="s">
        <v>320</v>
      </c>
      <c r="M135" s="86" t="s">
        <v>321</v>
      </c>
      <c r="N135" s="86" t="s">
        <v>322</v>
      </c>
      <c r="O135" s="86" t="s">
        <v>323</v>
      </c>
      <c r="P135" s="358" t="s">
        <v>259</v>
      </c>
      <c r="Q135" s="359"/>
    </row>
    <row r="136" spans="2:17" ht="18" customHeight="1">
      <c r="B136" s="242"/>
      <c r="C136" s="243"/>
      <c r="D136" s="244"/>
      <c r="E136" s="286"/>
      <c r="F136" s="88" t="s">
        <v>123</v>
      </c>
      <c r="G136" s="88" t="s">
        <v>123</v>
      </c>
      <c r="H136" s="88" t="s">
        <v>123</v>
      </c>
      <c r="I136" s="88" t="s">
        <v>123</v>
      </c>
      <c r="J136" s="88" t="s">
        <v>123</v>
      </c>
      <c r="K136" s="88" t="s">
        <v>123</v>
      </c>
      <c r="L136" s="88" t="s">
        <v>123</v>
      </c>
      <c r="M136" s="88" t="s">
        <v>123</v>
      </c>
      <c r="N136" s="88" t="s">
        <v>123</v>
      </c>
      <c r="O136" s="88" t="s">
        <v>123</v>
      </c>
      <c r="P136" s="360"/>
      <c r="Q136" s="361"/>
    </row>
    <row r="137" spans="2:17" ht="18" customHeight="1" thickBot="1">
      <c r="B137" s="245"/>
      <c r="C137" s="246"/>
      <c r="D137" s="247"/>
      <c r="E137" s="300"/>
      <c r="F137" s="89" t="s">
        <v>124</v>
      </c>
      <c r="G137" s="89" t="s">
        <v>124</v>
      </c>
      <c r="H137" s="89" t="s">
        <v>124</v>
      </c>
      <c r="I137" s="89" t="s">
        <v>124</v>
      </c>
      <c r="J137" s="89" t="s">
        <v>124</v>
      </c>
      <c r="K137" s="89" t="s">
        <v>124</v>
      </c>
      <c r="L137" s="89" t="s">
        <v>124</v>
      </c>
      <c r="M137" s="89" t="s">
        <v>124</v>
      </c>
      <c r="N137" s="89" t="s">
        <v>124</v>
      </c>
      <c r="O137" s="89" t="s">
        <v>124</v>
      </c>
      <c r="P137" s="362"/>
      <c r="Q137" s="363"/>
    </row>
    <row r="138" spans="2:17" ht="18" customHeight="1" thickTop="1">
      <c r="D138" s="8"/>
      <c r="E138" s="9"/>
      <c r="F138" s="6"/>
      <c r="G138" s="6"/>
      <c r="H138" s="6"/>
      <c r="I138" s="6"/>
      <c r="J138" s="6"/>
      <c r="K138" s="6"/>
      <c r="L138" s="6"/>
      <c r="M138" s="6"/>
      <c r="N138" s="6"/>
      <c r="O138" s="7"/>
      <c r="P138" s="7"/>
      <c r="Q138" s="7"/>
    </row>
    <row r="139" spans="2:17" ht="18" customHeight="1">
      <c r="D139" s="8"/>
      <c r="E139" s="9"/>
      <c r="F139" s="6"/>
      <c r="G139" s="6"/>
      <c r="H139" s="6"/>
      <c r="I139" s="6"/>
      <c r="J139" s="6"/>
      <c r="K139" s="6"/>
      <c r="L139" s="6"/>
      <c r="M139" s="6"/>
      <c r="N139" s="6"/>
      <c r="O139" s="7"/>
      <c r="P139" s="7"/>
      <c r="Q139" s="7"/>
    </row>
    <row r="140" spans="2:17" ht="18" customHeight="1">
      <c r="D140" s="8"/>
      <c r="E140" s="9"/>
      <c r="F140" s="6"/>
      <c r="G140" s="6"/>
      <c r="H140" s="6"/>
      <c r="I140" s="6"/>
      <c r="J140" s="6"/>
      <c r="K140" s="6"/>
      <c r="L140" s="6"/>
      <c r="M140" s="6"/>
      <c r="N140" s="6"/>
      <c r="O140" s="7"/>
      <c r="P140" s="7"/>
      <c r="Q140" s="7"/>
    </row>
    <row r="141" spans="2:17" ht="18" customHeight="1">
      <c r="D141" s="8"/>
      <c r="E141" s="9"/>
      <c r="F141" s="6"/>
      <c r="G141" s="6"/>
      <c r="H141" s="6"/>
      <c r="I141" s="6"/>
      <c r="J141" s="6"/>
      <c r="K141" s="6"/>
      <c r="L141" s="6"/>
      <c r="M141" s="6"/>
      <c r="N141" s="6"/>
      <c r="O141" s="7"/>
      <c r="P141" s="7"/>
      <c r="Q141" s="7"/>
    </row>
    <row r="142" spans="2:17" ht="18" customHeight="1">
      <c r="D142" s="8"/>
      <c r="E142" s="9"/>
      <c r="F142" s="6"/>
      <c r="G142" s="6"/>
      <c r="H142" s="6"/>
      <c r="I142" s="6"/>
      <c r="J142" s="6"/>
      <c r="K142" s="6"/>
      <c r="L142" s="6"/>
      <c r="M142" s="6"/>
      <c r="N142" s="6"/>
      <c r="O142" s="7"/>
      <c r="P142" s="7"/>
      <c r="Q142" s="7"/>
    </row>
    <row r="143" spans="2:17" ht="18" customHeight="1">
      <c r="D143" s="8"/>
      <c r="E143" s="9"/>
      <c r="F143" s="6"/>
      <c r="G143" s="6"/>
      <c r="H143" s="6"/>
      <c r="I143" s="6"/>
      <c r="J143" s="6"/>
      <c r="K143" s="6"/>
      <c r="L143" s="6"/>
      <c r="M143" s="6"/>
      <c r="N143" s="6"/>
      <c r="O143" s="7"/>
      <c r="P143" s="7"/>
      <c r="Q143" s="7"/>
    </row>
    <row r="144" spans="2:17" ht="18" customHeight="1">
      <c r="D144" s="8"/>
      <c r="E144" s="9"/>
      <c r="F144" s="6"/>
      <c r="G144" s="6"/>
      <c r="H144" s="6"/>
      <c r="I144" s="6"/>
      <c r="J144" s="6"/>
      <c r="K144" s="6"/>
      <c r="L144" s="6"/>
      <c r="M144" s="6"/>
      <c r="N144" s="6"/>
      <c r="O144" s="7"/>
      <c r="P144" s="7"/>
      <c r="Q144" s="7"/>
    </row>
    <row r="145" spans="2:17" ht="57" customHeight="1">
      <c r="D145" s="8"/>
      <c r="E145" s="9"/>
      <c r="F145" s="6"/>
      <c r="G145" s="6"/>
      <c r="H145" s="6"/>
      <c r="I145" s="6"/>
      <c r="J145" s="6"/>
      <c r="K145" s="6"/>
      <c r="L145" s="6"/>
      <c r="M145" s="6"/>
      <c r="N145" s="6"/>
      <c r="O145" s="7"/>
      <c r="P145" s="7"/>
      <c r="Q145" s="7"/>
    </row>
    <row r="146" spans="2:17" ht="18" customHeight="1">
      <c r="D146" s="8"/>
      <c r="E146" s="9"/>
      <c r="F146" s="6"/>
      <c r="G146" s="6"/>
      <c r="H146" s="6"/>
      <c r="I146" s="6"/>
      <c r="J146" s="6"/>
      <c r="K146" s="6"/>
      <c r="L146" s="6"/>
      <c r="M146" s="6"/>
      <c r="N146" s="6"/>
      <c r="O146" s="7"/>
      <c r="P146" s="7"/>
      <c r="Q146" s="7"/>
    </row>
    <row r="147" spans="2:17" ht="18" customHeight="1">
      <c r="B147" s="8"/>
      <c r="C147" s="8"/>
      <c r="D147" s="8"/>
      <c r="E147" s="9"/>
      <c r="F147" s="6"/>
      <c r="G147" s="6"/>
      <c r="H147" s="6"/>
      <c r="I147" s="6"/>
      <c r="J147" s="6"/>
      <c r="K147" s="6"/>
      <c r="L147" s="6"/>
      <c r="M147" s="6"/>
      <c r="N147" s="6"/>
      <c r="O147" s="7"/>
      <c r="P147" s="7"/>
      <c r="Q147" s="7"/>
    </row>
    <row r="148" spans="2:17" ht="18" customHeight="1"/>
    <row r="149" spans="2:17" ht="18" customHeight="1"/>
    <row r="150" spans="2:17" ht="18" customHeight="1"/>
    <row r="151" spans="2:17" ht="18" customHeight="1"/>
    <row r="152" spans="2:17" ht="18" customHeight="1"/>
    <row r="153" spans="2:17" ht="18" customHeight="1"/>
    <row r="154" spans="2:17" ht="13.35" customHeight="1"/>
    <row r="155" spans="2:17" ht="13.35" customHeight="1"/>
  </sheetData>
  <sortState ref="L4:N4">
    <sortCondition descending="1" ref="M4" customList="2021年4月、2021年5月、2021年6月、2021年7月、2021年8月、2021年9月、2021年10月、2021年11月、2021年12月、2022年1月、2022年2月、2022年3月、"/>
  </sortState>
  <dataConsolidate/>
  <mergeCells count="214">
    <mergeCell ref="B104:D120"/>
    <mergeCell ref="B53:D56"/>
    <mergeCell ref="E53:Q56"/>
    <mergeCell ref="B14:D21"/>
    <mergeCell ref="B125:D131"/>
    <mergeCell ref="E125:Q131"/>
    <mergeCell ref="E78:P78"/>
    <mergeCell ref="B57:D60"/>
    <mergeCell ref="E57:Q60"/>
    <mergeCell ref="B41:D52"/>
    <mergeCell ref="E41:Q52"/>
    <mergeCell ref="E62:E65"/>
    <mergeCell ref="E66:E69"/>
    <mergeCell ref="E70:E73"/>
    <mergeCell ref="E74:E77"/>
    <mergeCell ref="B61:D78"/>
    <mergeCell ref="O117:O118"/>
    <mergeCell ref="P117:P118"/>
    <mergeCell ref="Q117:Q118"/>
    <mergeCell ref="F119:F120"/>
    <mergeCell ref="G119:G120"/>
    <mergeCell ref="H119:H120"/>
    <mergeCell ref="I119:I120"/>
    <mergeCell ref="F62:P65"/>
    <mergeCell ref="F66:P69"/>
    <mergeCell ref="F70:P73"/>
    <mergeCell ref="F74:P77"/>
    <mergeCell ref="F61:P61"/>
    <mergeCell ref="Q62:Q65"/>
    <mergeCell ref="Q66:Q69"/>
    <mergeCell ref="Q70:Q73"/>
    <mergeCell ref="Q74:Q77"/>
    <mergeCell ref="J119:J120"/>
    <mergeCell ref="K119:K120"/>
    <mergeCell ref="L119:L120"/>
    <mergeCell ref="M119:M120"/>
    <mergeCell ref="N119:N120"/>
    <mergeCell ref="O119:O120"/>
    <mergeCell ref="P119:P120"/>
    <mergeCell ref="Q119:Q120"/>
    <mergeCell ref="F117:F118"/>
    <mergeCell ref="G117:G118"/>
    <mergeCell ref="H117:H118"/>
    <mergeCell ref="I117:I118"/>
    <mergeCell ref="J117:J118"/>
    <mergeCell ref="K117:K118"/>
    <mergeCell ref="L117:L118"/>
    <mergeCell ref="M117:M118"/>
    <mergeCell ref="N117:N118"/>
    <mergeCell ref="O113:O114"/>
    <mergeCell ref="P113:P114"/>
    <mergeCell ref="Q113:Q114"/>
    <mergeCell ref="F115:F116"/>
    <mergeCell ref="G115:G116"/>
    <mergeCell ref="H115:H116"/>
    <mergeCell ref="I115:I116"/>
    <mergeCell ref="J115:J116"/>
    <mergeCell ref="K115:K116"/>
    <mergeCell ref="L115:L116"/>
    <mergeCell ref="M115:M116"/>
    <mergeCell ref="N115:N116"/>
    <mergeCell ref="O115:O116"/>
    <mergeCell ref="P115:P116"/>
    <mergeCell ref="Q115:Q116"/>
    <mergeCell ref="F113:F114"/>
    <mergeCell ref="G113:G114"/>
    <mergeCell ref="H113:H114"/>
    <mergeCell ref="I113:I114"/>
    <mergeCell ref="J113:J114"/>
    <mergeCell ref="K113:K114"/>
    <mergeCell ref="L113:L114"/>
    <mergeCell ref="M113:M114"/>
    <mergeCell ref="N113:N114"/>
    <mergeCell ref="O111:O112"/>
    <mergeCell ref="P111:P112"/>
    <mergeCell ref="Q111:Q112"/>
    <mergeCell ref="F109:F110"/>
    <mergeCell ref="G109:G110"/>
    <mergeCell ref="H109:H110"/>
    <mergeCell ref="I109:I110"/>
    <mergeCell ref="J109:J110"/>
    <mergeCell ref="K109:K110"/>
    <mergeCell ref="L109:L110"/>
    <mergeCell ref="M109:M110"/>
    <mergeCell ref="N109:N110"/>
    <mergeCell ref="F111:F112"/>
    <mergeCell ref="G111:G112"/>
    <mergeCell ref="H111:H112"/>
    <mergeCell ref="I111:I112"/>
    <mergeCell ref="J111:J112"/>
    <mergeCell ref="K111:K112"/>
    <mergeCell ref="L111:L112"/>
    <mergeCell ref="M111:M112"/>
    <mergeCell ref="N111:N112"/>
    <mergeCell ref="L107:L108"/>
    <mergeCell ref="M107:M108"/>
    <mergeCell ref="N107:N108"/>
    <mergeCell ref="O107:O108"/>
    <mergeCell ref="P107:P108"/>
    <mergeCell ref="Q107:Q108"/>
    <mergeCell ref="O109:O110"/>
    <mergeCell ref="P109:P110"/>
    <mergeCell ref="Q109:Q110"/>
    <mergeCell ref="L133:M133"/>
    <mergeCell ref="O133:Q133"/>
    <mergeCell ref="F134:Q134"/>
    <mergeCell ref="E135:E137"/>
    <mergeCell ref="B132:D137"/>
    <mergeCell ref="F132:G132"/>
    <mergeCell ref="I132:J132"/>
    <mergeCell ref="L132:M132"/>
    <mergeCell ref="O132:Q132"/>
    <mergeCell ref="F133:J133"/>
    <mergeCell ref="P135:Q135"/>
    <mergeCell ref="P136:Q137"/>
    <mergeCell ref="B121:D124"/>
    <mergeCell ref="E121:Q124"/>
    <mergeCell ref="E105:E108"/>
    <mergeCell ref="E109:E112"/>
    <mergeCell ref="E113:E116"/>
    <mergeCell ref="E117:E120"/>
    <mergeCell ref="F105:F106"/>
    <mergeCell ref="G105:G106"/>
    <mergeCell ref="H105:H106"/>
    <mergeCell ref="I105:I106"/>
    <mergeCell ref="J105:J106"/>
    <mergeCell ref="K105:K106"/>
    <mergeCell ref="L105:L106"/>
    <mergeCell ref="M105:M106"/>
    <mergeCell ref="N105:N106"/>
    <mergeCell ref="O105:O106"/>
    <mergeCell ref="P105:P106"/>
    <mergeCell ref="Q105:Q106"/>
    <mergeCell ref="F107:F108"/>
    <mergeCell ref="G107:G108"/>
    <mergeCell ref="H107:H108"/>
    <mergeCell ref="I107:I108"/>
    <mergeCell ref="J107:J108"/>
    <mergeCell ref="K107:K108"/>
    <mergeCell ref="B99:D103"/>
    <mergeCell ref="E99:E103"/>
    <mergeCell ref="F100:F103"/>
    <mergeCell ref="G100:G103"/>
    <mergeCell ref="H100:H103"/>
    <mergeCell ref="I100:I103"/>
    <mergeCell ref="P100:P103"/>
    <mergeCell ref="Q100:Q103"/>
    <mergeCell ref="J100:J103"/>
    <mergeCell ref="K100:K103"/>
    <mergeCell ref="L100:L103"/>
    <mergeCell ref="M100:M103"/>
    <mergeCell ref="N100:N103"/>
    <mergeCell ref="O100:O103"/>
    <mergeCell ref="E82:E84"/>
    <mergeCell ref="F82:Q84"/>
    <mergeCell ref="E85:E87"/>
    <mergeCell ref="F85:Q87"/>
    <mergeCell ref="E88:E90"/>
    <mergeCell ref="F88:Q90"/>
    <mergeCell ref="B79:D98"/>
    <mergeCell ref="E79:E81"/>
    <mergeCell ref="F79:Q81"/>
    <mergeCell ref="E91:E94"/>
    <mergeCell ref="F91:Q94"/>
    <mergeCell ref="E95:E98"/>
    <mergeCell ref="F95:Q98"/>
    <mergeCell ref="B37:D40"/>
    <mergeCell ref="E37:Q40"/>
    <mergeCell ref="B22:D30"/>
    <mergeCell ref="E22:H22"/>
    <mergeCell ref="I22:Q22"/>
    <mergeCell ref="E25:H26"/>
    <mergeCell ref="I25:Q26"/>
    <mergeCell ref="E27:H28"/>
    <mergeCell ref="I27:Q28"/>
    <mergeCell ref="E29:H30"/>
    <mergeCell ref="I29:Q30"/>
    <mergeCell ref="B31:D36"/>
    <mergeCell ref="E31:E34"/>
    <mergeCell ref="F31:F34"/>
    <mergeCell ref="G31:G34"/>
    <mergeCell ref="H31:H34"/>
    <mergeCell ref="I31:I34"/>
    <mergeCell ref="J31:J34"/>
    <mergeCell ref="K31:K34"/>
    <mergeCell ref="E35:E36"/>
    <mergeCell ref="F35:F36"/>
    <mergeCell ref="G35:G36"/>
    <mergeCell ref="H35:H36"/>
    <mergeCell ref="I35:I36"/>
    <mergeCell ref="J35:J36"/>
    <mergeCell ref="K35:K36"/>
    <mergeCell ref="E23:H24"/>
    <mergeCell ref="I23:Q24"/>
    <mergeCell ref="L31:L34"/>
    <mergeCell ref="L35:L36"/>
    <mergeCell ref="M31:M34"/>
    <mergeCell ref="M35:M36"/>
    <mergeCell ref="H12:H13"/>
    <mergeCell ref="A1:L2"/>
    <mergeCell ref="B4:D4"/>
    <mergeCell ref="E4:F4"/>
    <mergeCell ref="G4:H4"/>
    <mergeCell ref="E16:E19"/>
    <mergeCell ref="F16:Q19"/>
    <mergeCell ref="E20:E21"/>
    <mergeCell ref="F20:Q21"/>
    <mergeCell ref="B5:D6"/>
    <mergeCell ref="E5:Q6"/>
    <mergeCell ref="B7:D9"/>
    <mergeCell ref="E7:J9"/>
    <mergeCell ref="K7:L9"/>
    <mergeCell ref="M7:Q9"/>
    <mergeCell ref="B10:D13"/>
  </mergeCells>
  <phoneticPr fontId="2"/>
  <dataValidations count="7">
    <dataValidation type="decimal" allowBlank="1" showInputMessage="1" showErrorMessage="1" sqref="F12:F13">
      <formula1>0</formula1>
      <formula2>1000000</formula2>
    </dataValidation>
    <dataValidation type="list" allowBlank="1" showInputMessage="1" showErrorMessage="1" sqref="E35:M35">
      <formula1>"〇"</formula1>
    </dataValidation>
    <dataValidation type="list" allowBlank="1" showInputMessage="1" showErrorMessage="1" sqref="F14:Q14">
      <formula1>$T$5:$T$27</formula1>
    </dataValidation>
    <dataValidation type="custom" allowBlank="1" showInputMessage="1" showErrorMessage="1" sqref="N3">
      <formula1>"2021/4/1,2021/5/1"</formula1>
    </dataValidation>
    <dataValidation type="list" allowBlank="1" showInputMessage="1" showErrorMessage="1" sqref="E4:F4">
      <formula1>$S$5:$S$40</formula1>
    </dataValidation>
    <dataValidation type="list" allowBlank="1" showInputMessage="1" showErrorMessage="1" sqref="M4 O4">
      <formula1>"2022/4/1,2022/5/1,20226/1,2022/7/1,2022/8/1,2022/9/1,2022/10/1,2022/11/1,2022/12/1,2023/1/1,2023/2/1,2023/3/1"</formula1>
    </dataValidation>
    <dataValidation type="list" allowBlank="1" showInputMessage="1" showErrorMessage="1" sqref="R14">
      <formula1>#REF!</formula1>
    </dataValidation>
  </dataValidations>
  <pageMargins left="0.7" right="0.7" top="0.75" bottom="0.75" header="0.3" footer="0.3"/>
  <pageSetup paperSize="9" scale="29" fitToHeight="0" orientation="portrait" r:id="rId1"/>
  <headerFooter alignWithMargins="0"/>
  <rowBreaks count="1" manualBreakCount="1">
    <brk id="98" max="16" man="1"/>
  </rowBreaks>
  <colBreaks count="1" manualBreakCount="1">
    <brk id="17" max="1048575" man="1"/>
  </colBreaks>
  <ignoredErrors>
    <ignoredError sqref="F107 H107 F111 H111 F115 H115 F109 H109 F113 F117 H117"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【参考】事業類型および成果指標!$I$3:$I$15</xm:f>
          </x14:formula1>
          <xm:sqref>E105:E120 E62:E77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155"/>
  <sheetViews>
    <sheetView topLeftCell="C1" zoomScale="60" zoomScaleNormal="60" workbookViewId="0">
      <selection activeCell="AC12" sqref="AC12"/>
    </sheetView>
  </sheetViews>
  <sheetFormatPr defaultRowHeight="13.5"/>
  <cols>
    <col min="1" max="1" width="1.5" style="16" customWidth="1"/>
    <col min="2" max="4" width="12.83203125" style="16" customWidth="1"/>
    <col min="5" max="5" width="26.5" style="16" customWidth="1"/>
    <col min="6" max="6" width="19" style="16" customWidth="1"/>
    <col min="7" max="7" width="21.83203125" style="16" customWidth="1"/>
    <col min="8" max="8" width="25.33203125" style="16" customWidth="1"/>
    <col min="9" max="17" width="21.83203125" style="16" customWidth="1"/>
    <col min="18" max="18" width="9.33203125" style="17"/>
    <col min="19" max="19" width="9.33203125" style="17" hidden="1" customWidth="1"/>
    <col min="20" max="20" width="9.5" style="17" hidden="1" customWidth="1"/>
    <col min="21" max="24" width="9.33203125" style="17" hidden="1" customWidth="1"/>
    <col min="25" max="25" width="0" style="16" hidden="1" customWidth="1"/>
    <col min="26" max="250" width="9.33203125" style="16"/>
    <col min="251" max="251" width="4.5" style="16" customWidth="1"/>
    <col min="252" max="252" width="30.1640625" style="16" customWidth="1"/>
    <col min="253" max="253" width="25.83203125" style="16" customWidth="1"/>
    <col min="254" max="254" width="115.1640625" style="16" customWidth="1"/>
    <col min="255" max="255" width="9.1640625" style="16" customWidth="1"/>
    <col min="256" max="256" width="12.6640625" style="16" customWidth="1"/>
    <col min="257" max="257" width="12.1640625" style="16" customWidth="1"/>
    <col min="258" max="258" width="7.83203125" style="16" customWidth="1"/>
    <col min="259" max="259" width="11.5" style="16" customWidth="1"/>
    <col min="260" max="260" width="16" style="16" customWidth="1"/>
    <col min="261" max="506" width="9.33203125" style="16"/>
    <col min="507" max="507" width="4.5" style="16" customWidth="1"/>
    <col min="508" max="508" width="30.1640625" style="16" customWidth="1"/>
    <col min="509" max="509" width="25.83203125" style="16" customWidth="1"/>
    <col min="510" max="510" width="115.1640625" style="16" customWidth="1"/>
    <col min="511" max="511" width="9.1640625" style="16" customWidth="1"/>
    <col min="512" max="512" width="12.6640625" style="16" customWidth="1"/>
    <col min="513" max="513" width="12.1640625" style="16" customWidth="1"/>
    <col min="514" max="514" width="7.83203125" style="16" customWidth="1"/>
    <col min="515" max="515" width="11.5" style="16" customWidth="1"/>
    <col min="516" max="516" width="16" style="16" customWidth="1"/>
    <col min="517" max="762" width="9.33203125" style="16"/>
    <col min="763" max="763" width="4.5" style="16" customWidth="1"/>
    <col min="764" max="764" width="30.1640625" style="16" customWidth="1"/>
    <col min="765" max="765" width="25.83203125" style="16" customWidth="1"/>
    <col min="766" max="766" width="115.1640625" style="16" customWidth="1"/>
    <col min="767" max="767" width="9.1640625" style="16" customWidth="1"/>
    <col min="768" max="768" width="12.6640625" style="16" customWidth="1"/>
    <col min="769" max="769" width="12.1640625" style="16" customWidth="1"/>
    <col min="770" max="770" width="7.83203125" style="16" customWidth="1"/>
    <col min="771" max="771" width="11.5" style="16" customWidth="1"/>
    <col min="772" max="772" width="16" style="16" customWidth="1"/>
    <col min="773" max="1018" width="9.33203125" style="16"/>
    <col min="1019" max="1019" width="4.5" style="16" customWidth="1"/>
    <col min="1020" max="1020" width="30.1640625" style="16" customWidth="1"/>
    <col min="1021" max="1021" width="25.83203125" style="16" customWidth="1"/>
    <col min="1022" max="1022" width="115.1640625" style="16" customWidth="1"/>
    <col min="1023" max="1023" width="9.1640625" style="16" customWidth="1"/>
    <col min="1024" max="1024" width="12.6640625" style="16" customWidth="1"/>
    <col min="1025" max="1025" width="12.1640625" style="16" customWidth="1"/>
    <col min="1026" max="1026" width="7.83203125" style="16" customWidth="1"/>
    <col min="1027" max="1027" width="11.5" style="16" customWidth="1"/>
    <col min="1028" max="1028" width="16" style="16" customWidth="1"/>
    <col min="1029" max="1274" width="9.33203125" style="16"/>
    <col min="1275" max="1275" width="4.5" style="16" customWidth="1"/>
    <col min="1276" max="1276" width="30.1640625" style="16" customWidth="1"/>
    <col min="1277" max="1277" width="25.83203125" style="16" customWidth="1"/>
    <col min="1278" max="1278" width="115.1640625" style="16" customWidth="1"/>
    <col min="1279" max="1279" width="9.1640625" style="16" customWidth="1"/>
    <col min="1280" max="1280" width="12.6640625" style="16" customWidth="1"/>
    <col min="1281" max="1281" width="12.1640625" style="16" customWidth="1"/>
    <col min="1282" max="1282" width="7.83203125" style="16" customWidth="1"/>
    <col min="1283" max="1283" width="11.5" style="16" customWidth="1"/>
    <col min="1284" max="1284" width="16" style="16" customWidth="1"/>
    <col min="1285" max="1530" width="9.33203125" style="16"/>
    <col min="1531" max="1531" width="4.5" style="16" customWidth="1"/>
    <col min="1532" max="1532" width="30.1640625" style="16" customWidth="1"/>
    <col min="1533" max="1533" width="25.83203125" style="16" customWidth="1"/>
    <col min="1534" max="1534" width="115.1640625" style="16" customWidth="1"/>
    <col min="1535" max="1535" width="9.1640625" style="16" customWidth="1"/>
    <col min="1536" max="1536" width="12.6640625" style="16" customWidth="1"/>
    <col min="1537" max="1537" width="12.1640625" style="16" customWidth="1"/>
    <col min="1538" max="1538" width="7.83203125" style="16" customWidth="1"/>
    <col min="1539" max="1539" width="11.5" style="16" customWidth="1"/>
    <col min="1540" max="1540" width="16" style="16" customWidth="1"/>
    <col min="1541" max="1786" width="9.33203125" style="16"/>
    <col min="1787" max="1787" width="4.5" style="16" customWidth="1"/>
    <col min="1788" max="1788" width="30.1640625" style="16" customWidth="1"/>
    <col min="1789" max="1789" width="25.83203125" style="16" customWidth="1"/>
    <col min="1790" max="1790" width="115.1640625" style="16" customWidth="1"/>
    <col min="1791" max="1791" width="9.1640625" style="16" customWidth="1"/>
    <col min="1792" max="1792" width="12.6640625" style="16" customWidth="1"/>
    <col min="1793" max="1793" width="12.1640625" style="16" customWidth="1"/>
    <col min="1794" max="1794" width="7.83203125" style="16" customWidth="1"/>
    <col min="1795" max="1795" width="11.5" style="16" customWidth="1"/>
    <col min="1796" max="1796" width="16" style="16" customWidth="1"/>
    <col min="1797" max="2042" width="9.33203125" style="16"/>
    <col min="2043" max="2043" width="4.5" style="16" customWidth="1"/>
    <col min="2044" max="2044" width="30.1640625" style="16" customWidth="1"/>
    <col min="2045" max="2045" width="25.83203125" style="16" customWidth="1"/>
    <col min="2046" max="2046" width="115.1640625" style="16" customWidth="1"/>
    <col min="2047" max="2047" width="9.1640625" style="16" customWidth="1"/>
    <col min="2048" max="2048" width="12.6640625" style="16" customWidth="1"/>
    <col min="2049" max="2049" width="12.1640625" style="16" customWidth="1"/>
    <col min="2050" max="2050" width="7.83203125" style="16" customWidth="1"/>
    <col min="2051" max="2051" width="11.5" style="16" customWidth="1"/>
    <col min="2052" max="2052" width="16" style="16" customWidth="1"/>
    <col min="2053" max="2298" width="9.33203125" style="16"/>
    <col min="2299" max="2299" width="4.5" style="16" customWidth="1"/>
    <col min="2300" max="2300" width="30.1640625" style="16" customWidth="1"/>
    <col min="2301" max="2301" width="25.83203125" style="16" customWidth="1"/>
    <col min="2302" max="2302" width="115.1640625" style="16" customWidth="1"/>
    <col min="2303" max="2303" width="9.1640625" style="16" customWidth="1"/>
    <col min="2304" max="2304" width="12.6640625" style="16" customWidth="1"/>
    <col min="2305" max="2305" width="12.1640625" style="16" customWidth="1"/>
    <col min="2306" max="2306" width="7.83203125" style="16" customWidth="1"/>
    <col min="2307" max="2307" width="11.5" style="16" customWidth="1"/>
    <col min="2308" max="2308" width="16" style="16" customWidth="1"/>
    <col min="2309" max="2554" width="9.33203125" style="16"/>
    <col min="2555" max="2555" width="4.5" style="16" customWidth="1"/>
    <col min="2556" max="2556" width="30.1640625" style="16" customWidth="1"/>
    <col min="2557" max="2557" width="25.83203125" style="16" customWidth="1"/>
    <col min="2558" max="2558" width="115.1640625" style="16" customWidth="1"/>
    <col min="2559" max="2559" width="9.1640625" style="16" customWidth="1"/>
    <col min="2560" max="2560" width="12.6640625" style="16" customWidth="1"/>
    <col min="2561" max="2561" width="12.1640625" style="16" customWidth="1"/>
    <col min="2562" max="2562" width="7.83203125" style="16" customWidth="1"/>
    <col min="2563" max="2563" width="11.5" style="16" customWidth="1"/>
    <col min="2564" max="2564" width="16" style="16" customWidth="1"/>
    <col min="2565" max="2810" width="9.33203125" style="16"/>
    <col min="2811" max="2811" width="4.5" style="16" customWidth="1"/>
    <col min="2812" max="2812" width="30.1640625" style="16" customWidth="1"/>
    <col min="2813" max="2813" width="25.83203125" style="16" customWidth="1"/>
    <col min="2814" max="2814" width="115.1640625" style="16" customWidth="1"/>
    <col min="2815" max="2815" width="9.1640625" style="16" customWidth="1"/>
    <col min="2816" max="2816" width="12.6640625" style="16" customWidth="1"/>
    <col min="2817" max="2817" width="12.1640625" style="16" customWidth="1"/>
    <col min="2818" max="2818" width="7.83203125" style="16" customWidth="1"/>
    <col min="2819" max="2819" width="11.5" style="16" customWidth="1"/>
    <col min="2820" max="2820" width="16" style="16" customWidth="1"/>
    <col min="2821" max="3066" width="9.33203125" style="16"/>
    <col min="3067" max="3067" width="4.5" style="16" customWidth="1"/>
    <col min="3068" max="3068" width="30.1640625" style="16" customWidth="1"/>
    <col min="3069" max="3069" width="25.83203125" style="16" customWidth="1"/>
    <col min="3070" max="3070" width="115.1640625" style="16" customWidth="1"/>
    <col min="3071" max="3071" width="9.1640625" style="16" customWidth="1"/>
    <col min="3072" max="3072" width="12.6640625" style="16" customWidth="1"/>
    <col min="3073" max="3073" width="12.1640625" style="16" customWidth="1"/>
    <col min="3074" max="3074" width="7.83203125" style="16" customWidth="1"/>
    <col min="3075" max="3075" width="11.5" style="16" customWidth="1"/>
    <col min="3076" max="3076" width="16" style="16" customWidth="1"/>
    <col min="3077" max="3322" width="9.33203125" style="16"/>
    <col min="3323" max="3323" width="4.5" style="16" customWidth="1"/>
    <col min="3324" max="3324" width="30.1640625" style="16" customWidth="1"/>
    <col min="3325" max="3325" width="25.83203125" style="16" customWidth="1"/>
    <col min="3326" max="3326" width="115.1640625" style="16" customWidth="1"/>
    <col min="3327" max="3327" width="9.1640625" style="16" customWidth="1"/>
    <col min="3328" max="3328" width="12.6640625" style="16" customWidth="1"/>
    <col min="3329" max="3329" width="12.1640625" style="16" customWidth="1"/>
    <col min="3330" max="3330" width="7.83203125" style="16" customWidth="1"/>
    <col min="3331" max="3331" width="11.5" style="16" customWidth="1"/>
    <col min="3332" max="3332" width="16" style="16" customWidth="1"/>
    <col min="3333" max="3578" width="9.33203125" style="16"/>
    <col min="3579" max="3579" width="4.5" style="16" customWidth="1"/>
    <col min="3580" max="3580" width="30.1640625" style="16" customWidth="1"/>
    <col min="3581" max="3581" width="25.83203125" style="16" customWidth="1"/>
    <col min="3582" max="3582" width="115.1640625" style="16" customWidth="1"/>
    <col min="3583" max="3583" width="9.1640625" style="16" customWidth="1"/>
    <col min="3584" max="3584" width="12.6640625" style="16" customWidth="1"/>
    <col min="3585" max="3585" width="12.1640625" style="16" customWidth="1"/>
    <col min="3586" max="3586" width="7.83203125" style="16" customWidth="1"/>
    <col min="3587" max="3587" width="11.5" style="16" customWidth="1"/>
    <col min="3588" max="3588" width="16" style="16" customWidth="1"/>
    <col min="3589" max="3834" width="9.33203125" style="16"/>
    <col min="3835" max="3835" width="4.5" style="16" customWidth="1"/>
    <col min="3836" max="3836" width="30.1640625" style="16" customWidth="1"/>
    <col min="3837" max="3837" width="25.83203125" style="16" customWidth="1"/>
    <col min="3838" max="3838" width="115.1640625" style="16" customWidth="1"/>
    <col min="3839" max="3839" width="9.1640625" style="16" customWidth="1"/>
    <col min="3840" max="3840" width="12.6640625" style="16" customWidth="1"/>
    <col min="3841" max="3841" width="12.1640625" style="16" customWidth="1"/>
    <col min="3842" max="3842" width="7.83203125" style="16" customWidth="1"/>
    <col min="3843" max="3843" width="11.5" style="16" customWidth="1"/>
    <col min="3844" max="3844" width="16" style="16" customWidth="1"/>
    <col min="3845" max="4090" width="9.33203125" style="16"/>
    <col min="4091" max="4091" width="4.5" style="16" customWidth="1"/>
    <col min="4092" max="4092" width="30.1640625" style="16" customWidth="1"/>
    <col min="4093" max="4093" width="25.83203125" style="16" customWidth="1"/>
    <col min="4094" max="4094" width="115.1640625" style="16" customWidth="1"/>
    <col min="4095" max="4095" width="9.1640625" style="16" customWidth="1"/>
    <col min="4096" max="4096" width="12.6640625" style="16" customWidth="1"/>
    <col min="4097" max="4097" width="12.1640625" style="16" customWidth="1"/>
    <col min="4098" max="4098" width="7.83203125" style="16" customWidth="1"/>
    <col min="4099" max="4099" width="11.5" style="16" customWidth="1"/>
    <col min="4100" max="4100" width="16" style="16" customWidth="1"/>
    <col min="4101" max="4346" width="9.33203125" style="16"/>
    <col min="4347" max="4347" width="4.5" style="16" customWidth="1"/>
    <col min="4348" max="4348" width="30.1640625" style="16" customWidth="1"/>
    <col min="4349" max="4349" width="25.83203125" style="16" customWidth="1"/>
    <col min="4350" max="4350" width="115.1640625" style="16" customWidth="1"/>
    <col min="4351" max="4351" width="9.1640625" style="16" customWidth="1"/>
    <col min="4352" max="4352" width="12.6640625" style="16" customWidth="1"/>
    <col min="4353" max="4353" width="12.1640625" style="16" customWidth="1"/>
    <col min="4354" max="4354" width="7.83203125" style="16" customWidth="1"/>
    <col min="4355" max="4355" width="11.5" style="16" customWidth="1"/>
    <col min="4356" max="4356" width="16" style="16" customWidth="1"/>
    <col min="4357" max="4602" width="9.33203125" style="16"/>
    <col min="4603" max="4603" width="4.5" style="16" customWidth="1"/>
    <col min="4604" max="4604" width="30.1640625" style="16" customWidth="1"/>
    <col min="4605" max="4605" width="25.83203125" style="16" customWidth="1"/>
    <col min="4606" max="4606" width="115.1640625" style="16" customWidth="1"/>
    <col min="4607" max="4607" width="9.1640625" style="16" customWidth="1"/>
    <col min="4608" max="4608" width="12.6640625" style="16" customWidth="1"/>
    <col min="4609" max="4609" width="12.1640625" style="16" customWidth="1"/>
    <col min="4610" max="4610" width="7.83203125" style="16" customWidth="1"/>
    <col min="4611" max="4611" width="11.5" style="16" customWidth="1"/>
    <col min="4612" max="4612" width="16" style="16" customWidth="1"/>
    <col min="4613" max="4858" width="9.33203125" style="16"/>
    <col min="4859" max="4859" width="4.5" style="16" customWidth="1"/>
    <col min="4860" max="4860" width="30.1640625" style="16" customWidth="1"/>
    <col min="4861" max="4861" width="25.83203125" style="16" customWidth="1"/>
    <col min="4862" max="4862" width="115.1640625" style="16" customWidth="1"/>
    <col min="4863" max="4863" width="9.1640625" style="16" customWidth="1"/>
    <col min="4864" max="4864" width="12.6640625" style="16" customWidth="1"/>
    <col min="4865" max="4865" width="12.1640625" style="16" customWidth="1"/>
    <col min="4866" max="4866" width="7.83203125" style="16" customWidth="1"/>
    <col min="4867" max="4867" width="11.5" style="16" customWidth="1"/>
    <col min="4868" max="4868" width="16" style="16" customWidth="1"/>
    <col min="4869" max="5114" width="9.33203125" style="16"/>
    <col min="5115" max="5115" width="4.5" style="16" customWidth="1"/>
    <col min="5116" max="5116" width="30.1640625" style="16" customWidth="1"/>
    <col min="5117" max="5117" width="25.83203125" style="16" customWidth="1"/>
    <col min="5118" max="5118" width="115.1640625" style="16" customWidth="1"/>
    <col min="5119" max="5119" width="9.1640625" style="16" customWidth="1"/>
    <col min="5120" max="5120" width="12.6640625" style="16" customWidth="1"/>
    <col min="5121" max="5121" width="12.1640625" style="16" customWidth="1"/>
    <col min="5122" max="5122" width="7.83203125" style="16" customWidth="1"/>
    <col min="5123" max="5123" width="11.5" style="16" customWidth="1"/>
    <col min="5124" max="5124" width="16" style="16" customWidth="1"/>
    <col min="5125" max="5370" width="9.33203125" style="16"/>
    <col min="5371" max="5371" width="4.5" style="16" customWidth="1"/>
    <col min="5372" max="5372" width="30.1640625" style="16" customWidth="1"/>
    <col min="5373" max="5373" width="25.83203125" style="16" customWidth="1"/>
    <col min="5374" max="5374" width="115.1640625" style="16" customWidth="1"/>
    <col min="5375" max="5375" width="9.1640625" style="16" customWidth="1"/>
    <col min="5376" max="5376" width="12.6640625" style="16" customWidth="1"/>
    <col min="5377" max="5377" width="12.1640625" style="16" customWidth="1"/>
    <col min="5378" max="5378" width="7.83203125" style="16" customWidth="1"/>
    <col min="5379" max="5379" width="11.5" style="16" customWidth="1"/>
    <col min="5380" max="5380" width="16" style="16" customWidth="1"/>
    <col min="5381" max="5626" width="9.33203125" style="16"/>
    <col min="5627" max="5627" width="4.5" style="16" customWidth="1"/>
    <col min="5628" max="5628" width="30.1640625" style="16" customWidth="1"/>
    <col min="5629" max="5629" width="25.83203125" style="16" customWidth="1"/>
    <col min="5630" max="5630" width="115.1640625" style="16" customWidth="1"/>
    <col min="5631" max="5631" width="9.1640625" style="16" customWidth="1"/>
    <col min="5632" max="5632" width="12.6640625" style="16" customWidth="1"/>
    <col min="5633" max="5633" width="12.1640625" style="16" customWidth="1"/>
    <col min="5634" max="5634" width="7.83203125" style="16" customWidth="1"/>
    <col min="5635" max="5635" width="11.5" style="16" customWidth="1"/>
    <col min="5636" max="5636" width="16" style="16" customWidth="1"/>
    <col min="5637" max="5882" width="9.33203125" style="16"/>
    <col min="5883" max="5883" width="4.5" style="16" customWidth="1"/>
    <col min="5884" max="5884" width="30.1640625" style="16" customWidth="1"/>
    <col min="5885" max="5885" width="25.83203125" style="16" customWidth="1"/>
    <col min="5886" max="5886" width="115.1640625" style="16" customWidth="1"/>
    <col min="5887" max="5887" width="9.1640625" style="16" customWidth="1"/>
    <col min="5888" max="5888" width="12.6640625" style="16" customWidth="1"/>
    <col min="5889" max="5889" width="12.1640625" style="16" customWidth="1"/>
    <col min="5890" max="5890" width="7.83203125" style="16" customWidth="1"/>
    <col min="5891" max="5891" width="11.5" style="16" customWidth="1"/>
    <col min="5892" max="5892" width="16" style="16" customWidth="1"/>
    <col min="5893" max="6138" width="9.33203125" style="16"/>
    <col min="6139" max="6139" width="4.5" style="16" customWidth="1"/>
    <col min="6140" max="6140" width="30.1640625" style="16" customWidth="1"/>
    <col min="6141" max="6141" width="25.83203125" style="16" customWidth="1"/>
    <col min="6142" max="6142" width="115.1640625" style="16" customWidth="1"/>
    <col min="6143" max="6143" width="9.1640625" style="16" customWidth="1"/>
    <col min="6144" max="6144" width="12.6640625" style="16" customWidth="1"/>
    <col min="6145" max="6145" width="12.1640625" style="16" customWidth="1"/>
    <col min="6146" max="6146" width="7.83203125" style="16" customWidth="1"/>
    <col min="6147" max="6147" width="11.5" style="16" customWidth="1"/>
    <col min="6148" max="6148" width="16" style="16" customWidth="1"/>
    <col min="6149" max="6394" width="9.33203125" style="16"/>
    <col min="6395" max="6395" width="4.5" style="16" customWidth="1"/>
    <col min="6396" max="6396" width="30.1640625" style="16" customWidth="1"/>
    <col min="6397" max="6397" width="25.83203125" style="16" customWidth="1"/>
    <col min="6398" max="6398" width="115.1640625" style="16" customWidth="1"/>
    <col min="6399" max="6399" width="9.1640625" style="16" customWidth="1"/>
    <col min="6400" max="6400" width="12.6640625" style="16" customWidth="1"/>
    <col min="6401" max="6401" width="12.1640625" style="16" customWidth="1"/>
    <col min="6402" max="6402" width="7.83203125" style="16" customWidth="1"/>
    <col min="6403" max="6403" width="11.5" style="16" customWidth="1"/>
    <col min="6404" max="6404" width="16" style="16" customWidth="1"/>
    <col min="6405" max="6650" width="9.33203125" style="16"/>
    <col min="6651" max="6651" width="4.5" style="16" customWidth="1"/>
    <col min="6652" max="6652" width="30.1640625" style="16" customWidth="1"/>
    <col min="6653" max="6653" width="25.83203125" style="16" customWidth="1"/>
    <col min="6654" max="6654" width="115.1640625" style="16" customWidth="1"/>
    <col min="6655" max="6655" width="9.1640625" style="16" customWidth="1"/>
    <col min="6656" max="6656" width="12.6640625" style="16" customWidth="1"/>
    <col min="6657" max="6657" width="12.1640625" style="16" customWidth="1"/>
    <col min="6658" max="6658" width="7.83203125" style="16" customWidth="1"/>
    <col min="6659" max="6659" width="11.5" style="16" customWidth="1"/>
    <col min="6660" max="6660" width="16" style="16" customWidth="1"/>
    <col min="6661" max="6906" width="9.33203125" style="16"/>
    <col min="6907" max="6907" width="4.5" style="16" customWidth="1"/>
    <col min="6908" max="6908" width="30.1640625" style="16" customWidth="1"/>
    <col min="6909" max="6909" width="25.83203125" style="16" customWidth="1"/>
    <col min="6910" max="6910" width="115.1640625" style="16" customWidth="1"/>
    <col min="6911" max="6911" width="9.1640625" style="16" customWidth="1"/>
    <col min="6912" max="6912" width="12.6640625" style="16" customWidth="1"/>
    <col min="6913" max="6913" width="12.1640625" style="16" customWidth="1"/>
    <col min="6914" max="6914" width="7.83203125" style="16" customWidth="1"/>
    <col min="6915" max="6915" width="11.5" style="16" customWidth="1"/>
    <col min="6916" max="6916" width="16" style="16" customWidth="1"/>
    <col min="6917" max="7162" width="9.33203125" style="16"/>
    <col min="7163" max="7163" width="4.5" style="16" customWidth="1"/>
    <col min="7164" max="7164" width="30.1640625" style="16" customWidth="1"/>
    <col min="7165" max="7165" width="25.83203125" style="16" customWidth="1"/>
    <col min="7166" max="7166" width="115.1640625" style="16" customWidth="1"/>
    <col min="7167" max="7167" width="9.1640625" style="16" customWidth="1"/>
    <col min="7168" max="7168" width="12.6640625" style="16" customWidth="1"/>
    <col min="7169" max="7169" width="12.1640625" style="16" customWidth="1"/>
    <col min="7170" max="7170" width="7.83203125" style="16" customWidth="1"/>
    <col min="7171" max="7171" width="11.5" style="16" customWidth="1"/>
    <col min="7172" max="7172" width="16" style="16" customWidth="1"/>
    <col min="7173" max="7418" width="9.33203125" style="16"/>
    <col min="7419" max="7419" width="4.5" style="16" customWidth="1"/>
    <col min="7420" max="7420" width="30.1640625" style="16" customWidth="1"/>
    <col min="7421" max="7421" width="25.83203125" style="16" customWidth="1"/>
    <col min="7422" max="7422" width="115.1640625" style="16" customWidth="1"/>
    <col min="7423" max="7423" width="9.1640625" style="16" customWidth="1"/>
    <col min="7424" max="7424" width="12.6640625" style="16" customWidth="1"/>
    <col min="7425" max="7425" width="12.1640625" style="16" customWidth="1"/>
    <col min="7426" max="7426" width="7.83203125" style="16" customWidth="1"/>
    <col min="7427" max="7427" width="11.5" style="16" customWidth="1"/>
    <col min="7428" max="7428" width="16" style="16" customWidth="1"/>
    <col min="7429" max="7674" width="9.33203125" style="16"/>
    <col min="7675" max="7675" width="4.5" style="16" customWidth="1"/>
    <col min="7676" max="7676" width="30.1640625" style="16" customWidth="1"/>
    <col min="7677" max="7677" width="25.83203125" style="16" customWidth="1"/>
    <col min="7678" max="7678" width="115.1640625" style="16" customWidth="1"/>
    <col min="7679" max="7679" width="9.1640625" style="16" customWidth="1"/>
    <col min="7680" max="7680" width="12.6640625" style="16" customWidth="1"/>
    <col min="7681" max="7681" width="12.1640625" style="16" customWidth="1"/>
    <col min="7682" max="7682" width="7.83203125" style="16" customWidth="1"/>
    <col min="7683" max="7683" width="11.5" style="16" customWidth="1"/>
    <col min="7684" max="7684" width="16" style="16" customWidth="1"/>
    <col min="7685" max="7930" width="9.33203125" style="16"/>
    <col min="7931" max="7931" width="4.5" style="16" customWidth="1"/>
    <col min="7932" max="7932" width="30.1640625" style="16" customWidth="1"/>
    <col min="7933" max="7933" width="25.83203125" style="16" customWidth="1"/>
    <col min="7934" max="7934" width="115.1640625" style="16" customWidth="1"/>
    <col min="7935" max="7935" width="9.1640625" style="16" customWidth="1"/>
    <col min="7936" max="7936" width="12.6640625" style="16" customWidth="1"/>
    <col min="7937" max="7937" width="12.1640625" style="16" customWidth="1"/>
    <col min="7938" max="7938" width="7.83203125" style="16" customWidth="1"/>
    <col min="7939" max="7939" width="11.5" style="16" customWidth="1"/>
    <col min="7940" max="7940" width="16" style="16" customWidth="1"/>
    <col min="7941" max="8186" width="9.33203125" style="16"/>
    <col min="8187" max="8187" width="4.5" style="16" customWidth="1"/>
    <col min="8188" max="8188" width="30.1640625" style="16" customWidth="1"/>
    <col min="8189" max="8189" width="25.83203125" style="16" customWidth="1"/>
    <col min="8190" max="8190" width="115.1640625" style="16" customWidth="1"/>
    <col min="8191" max="8191" width="9.1640625" style="16" customWidth="1"/>
    <col min="8192" max="8192" width="12.6640625" style="16" customWidth="1"/>
    <col min="8193" max="8193" width="12.1640625" style="16" customWidth="1"/>
    <col min="8194" max="8194" width="7.83203125" style="16" customWidth="1"/>
    <col min="8195" max="8195" width="11.5" style="16" customWidth="1"/>
    <col min="8196" max="8196" width="16" style="16" customWidth="1"/>
    <col min="8197" max="8442" width="9.33203125" style="16"/>
    <col min="8443" max="8443" width="4.5" style="16" customWidth="1"/>
    <col min="8444" max="8444" width="30.1640625" style="16" customWidth="1"/>
    <col min="8445" max="8445" width="25.83203125" style="16" customWidth="1"/>
    <col min="8446" max="8446" width="115.1640625" style="16" customWidth="1"/>
    <col min="8447" max="8447" width="9.1640625" style="16" customWidth="1"/>
    <col min="8448" max="8448" width="12.6640625" style="16" customWidth="1"/>
    <col min="8449" max="8449" width="12.1640625" style="16" customWidth="1"/>
    <col min="8450" max="8450" width="7.83203125" style="16" customWidth="1"/>
    <col min="8451" max="8451" width="11.5" style="16" customWidth="1"/>
    <col min="8452" max="8452" width="16" style="16" customWidth="1"/>
    <col min="8453" max="8698" width="9.33203125" style="16"/>
    <col min="8699" max="8699" width="4.5" style="16" customWidth="1"/>
    <col min="8700" max="8700" width="30.1640625" style="16" customWidth="1"/>
    <col min="8701" max="8701" width="25.83203125" style="16" customWidth="1"/>
    <col min="8702" max="8702" width="115.1640625" style="16" customWidth="1"/>
    <col min="8703" max="8703" width="9.1640625" style="16" customWidth="1"/>
    <col min="8704" max="8704" width="12.6640625" style="16" customWidth="1"/>
    <col min="8705" max="8705" width="12.1640625" style="16" customWidth="1"/>
    <col min="8706" max="8706" width="7.83203125" style="16" customWidth="1"/>
    <col min="8707" max="8707" width="11.5" style="16" customWidth="1"/>
    <col min="8708" max="8708" width="16" style="16" customWidth="1"/>
    <col min="8709" max="8954" width="9.33203125" style="16"/>
    <col min="8955" max="8955" width="4.5" style="16" customWidth="1"/>
    <col min="8956" max="8956" width="30.1640625" style="16" customWidth="1"/>
    <col min="8957" max="8957" width="25.83203125" style="16" customWidth="1"/>
    <col min="8958" max="8958" width="115.1640625" style="16" customWidth="1"/>
    <col min="8959" max="8959" width="9.1640625" style="16" customWidth="1"/>
    <col min="8960" max="8960" width="12.6640625" style="16" customWidth="1"/>
    <col min="8961" max="8961" width="12.1640625" style="16" customWidth="1"/>
    <col min="8962" max="8962" width="7.83203125" style="16" customWidth="1"/>
    <col min="8963" max="8963" width="11.5" style="16" customWidth="1"/>
    <col min="8964" max="8964" width="16" style="16" customWidth="1"/>
    <col min="8965" max="9210" width="9.33203125" style="16"/>
    <col min="9211" max="9211" width="4.5" style="16" customWidth="1"/>
    <col min="9212" max="9212" width="30.1640625" style="16" customWidth="1"/>
    <col min="9213" max="9213" width="25.83203125" style="16" customWidth="1"/>
    <col min="9214" max="9214" width="115.1640625" style="16" customWidth="1"/>
    <col min="9215" max="9215" width="9.1640625" style="16" customWidth="1"/>
    <col min="9216" max="9216" width="12.6640625" style="16" customWidth="1"/>
    <col min="9217" max="9217" width="12.1640625" style="16" customWidth="1"/>
    <col min="9218" max="9218" width="7.83203125" style="16" customWidth="1"/>
    <col min="9219" max="9219" width="11.5" style="16" customWidth="1"/>
    <col min="9220" max="9220" width="16" style="16" customWidth="1"/>
    <col min="9221" max="9466" width="9.33203125" style="16"/>
    <col min="9467" max="9467" width="4.5" style="16" customWidth="1"/>
    <col min="9468" max="9468" width="30.1640625" style="16" customWidth="1"/>
    <col min="9469" max="9469" width="25.83203125" style="16" customWidth="1"/>
    <col min="9470" max="9470" width="115.1640625" style="16" customWidth="1"/>
    <col min="9471" max="9471" width="9.1640625" style="16" customWidth="1"/>
    <col min="9472" max="9472" width="12.6640625" style="16" customWidth="1"/>
    <col min="9473" max="9473" width="12.1640625" style="16" customWidth="1"/>
    <col min="9474" max="9474" width="7.83203125" style="16" customWidth="1"/>
    <col min="9475" max="9475" width="11.5" style="16" customWidth="1"/>
    <col min="9476" max="9476" width="16" style="16" customWidth="1"/>
    <col min="9477" max="9722" width="9.33203125" style="16"/>
    <col min="9723" max="9723" width="4.5" style="16" customWidth="1"/>
    <col min="9724" max="9724" width="30.1640625" style="16" customWidth="1"/>
    <col min="9725" max="9725" width="25.83203125" style="16" customWidth="1"/>
    <col min="9726" max="9726" width="115.1640625" style="16" customWidth="1"/>
    <col min="9727" max="9727" width="9.1640625" style="16" customWidth="1"/>
    <col min="9728" max="9728" width="12.6640625" style="16" customWidth="1"/>
    <col min="9729" max="9729" width="12.1640625" style="16" customWidth="1"/>
    <col min="9730" max="9730" width="7.83203125" style="16" customWidth="1"/>
    <col min="9731" max="9731" width="11.5" style="16" customWidth="1"/>
    <col min="9732" max="9732" width="16" style="16" customWidth="1"/>
    <col min="9733" max="9978" width="9.33203125" style="16"/>
    <col min="9979" max="9979" width="4.5" style="16" customWidth="1"/>
    <col min="9980" max="9980" width="30.1640625" style="16" customWidth="1"/>
    <col min="9981" max="9981" width="25.83203125" style="16" customWidth="1"/>
    <col min="9982" max="9982" width="115.1640625" style="16" customWidth="1"/>
    <col min="9983" max="9983" width="9.1640625" style="16" customWidth="1"/>
    <col min="9984" max="9984" width="12.6640625" style="16" customWidth="1"/>
    <col min="9985" max="9985" width="12.1640625" style="16" customWidth="1"/>
    <col min="9986" max="9986" width="7.83203125" style="16" customWidth="1"/>
    <col min="9987" max="9987" width="11.5" style="16" customWidth="1"/>
    <col min="9988" max="9988" width="16" style="16" customWidth="1"/>
    <col min="9989" max="10234" width="9.33203125" style="16"/>
    <col min="10235" max="10235" width="4.5" style="16" customWidth="1"/>
    <col min="10236" max="10236" width="30.1640625" style="16" customWidth="1"/>
    <col min="10237" max="10237" width="25.83203125" style="16" customWidth="1"/>
    <col min="10238" max="10238" width="115.1640625" style="16" customWidth="1"/>
    <col min="10239" max="10239" width="9.1640625" style="16" customWidth="1"/>
    <col min="10240" max="10240" width="12.6640625" style="16" customWidth="1"/>
    <col min="10241" max="10241" width="12.1640625" style="16" customWidth="1"/>
    <col min="10242" max="10242" width="7.83203125" style="16" customWidth="1"/>
    <col min="10243" max="10243" width="11.5" style="16" customWidth="1"/>
    <col min="10244" max="10244" width="16" style="16" customWidth="1"/>
    <col min="10245" max="10490" width="9.33203125" style="16"/>
    <col min="10491" max="10491" width="4.5" style="16" customWidth="1"/>
    <col min="10492" max="10492" width="30.1640625" style="16" customWidth="1"/>
    <col min="10493" max="10493" width="25.83203125" style="16" customWidth="1"/>
    <col min="10494" max="10494" width="115.1640625" style="16" customWidth="1"/>
    <col min="10495" max="10495" width="9.1640625" style="16" customWidth="1"/>
    <col min="10496" max="10496" width="12.6640625" style="16" customWidth="1"/>
    <col min="10497" max="10497" width="12.1640625" style="16" customWidth="1"/>
    <col min="10498" max="10498" width="7.83203125" style="16" customWidth="1"/>
    <col min="10499" max="10499" width="11.5" style="16" customWidth="1"/>
    <col min="10500" max="10500" width="16" style="16" customWidth="1"/>
    <col min="10501" max="10746" width="9.33203125" style="16"/>
    <col min="10747" max="10747" width="4.5" style="16" customWidth="1"/>
    <col min="10748" max="10748" width="30.1640625" style="16" customWidth="1"/>
    <col min="10749" max="10749" width="25.83203125" style="16" customWidth="1"/>
    <col min="10750" max="10750" width="115.1640625" style="16" customWidth="1"/>
    <col min="10751" max="10751" width="9.1640625" style="16" customWidth="1"/>
    <col min="10752" max="10752" width="12.6640625" style="16" customWidth="1"/>
    <col min="10753" max="10753" width="12.1640625" style="16" customWidth="1"/>
    <col min="10754" max="10754" width="7.83203125" style="16" customWidth="1"/>
    <col min="10755" max="10755" width="11.5" style="16" customWidth="1"/>
    <col min="10756" max="10756" width="16" style="16" customWidth="1"/>
    <col min="10757" max="11002" width="9.33203125" style="16"/>
    <col min="11003" max="11003" width="4.5" style="16" customWidth="1"/>
    <col min="11004" max="11004" width="30.1640625" style="16" customWidth="1"/>
    <col min="11005" max="11005" width="25.83203125" style="16" customWidth="1"/>
    <col min="11006" max="11006" width="115.1640625" style="16" customWidth="1"/>
    <col min="11007" max="11007" width="9.1640625" style="16" customWidth="1"/>
    <col min="11008" max="11008" width="12.6640625" style="16" customWidth="1"/>
    <col min="11009" max="11009" width="12.1640625" style="16" customWidth="1"/>
    <col min="11010" max="11010" width="7.83203125" style="16" customWidth="1"/>
    <col min="11011" max="11011" width="11.5" style="16" customWidth="1"/>
    <col min="11012" max="11012" width="16" style="16" customWidth="1"/>
    <col min="11013" max="11258" width="9.33203125" style="16"/>
    <col min="11259" max="11259" width="4.5" style="16" customWidth="1"/>
    <col min="11260" max="11260" width="30.1640625" style="16" customWidth="1"/>
    <col min="11261" max="11261" width="25.83203125" style="16" customWidth="1"/>
    <col min="11262" max="11262" width="115.1640625" style="16" customWidth="1"/>
    <col min="11263" max="11263" width="9.1640625" style="16" customWidth="1"/>
    <col min="11264" max="11264" width="12.6640625" style="16" customWidth="1"/>
    <col min="11265" max="11265" width="12.1640625" style="16" customWidth="1"/>
    <col min="11266" max="11266" width="7.83203125" style="16" customWidth="1"/>
    <col min="11267" max="11267" width="11.5" style="16" customWidth="1"/>
    <col min="11268" max="11268" width="16" style="16" customWidth="1"/>
    <col min="11269" max="11514" width="9.33203125" style="16"/>
    <col min="11515" max="11515" width="4.5" style="16" customWidth="1"/>
    <col min="11516" max="11516" width="30.1640625" style="16" customWidth="1"/>
    <col min="11517" max="11517" width="25.83203125" style="16" customWidth="1"/>
    <col min="11518" max="11518" width="115.1640625" style="16" customWidth="1"/>
    <col min="11519" max="11519" width="9.1640625" style="16" customWidth="1"/>
    <col min="11520" max="11520" width="12.6640625" style="16" customWidth="1"/>
    <col min="11521" max="11521" width="12.1640625" style="16" customWidth="1"/>
    <col min="11522" max="11522" width="7.83203125" style="16" customWidth="1"/>
    <col min="11523" max="11523" width="11.5" style="16" customWidth="1"/>
    <col min="11524" max="11524" width="16" style="16" customWidth="1"/>
    <col min="11525" max="11770" width="9.33203125" style="16"/>
    <col min="11771" max="11771" width="4.5" style="16" customWidth="1"/>
    <col min="11772" max="11772" width="30.1640625" style="16" customWidth="1"/>
    <col min="11773" max="11773" width="25.83203125" style="16" customWidth="1"/>
    <col min="11774" max="11774" width="115.1640625" style="16" customWidth="1"/>
    <col min="11775" max="11775" width="9.1640625" style="16" customWidth="1"/>
    <col min="11776" max="11776" width="12.6640625" style="16" customWidth="1"/>
    <col min="11777" max="11777" width="12.1640625" style="16" customWidth="1"/>
    <col min="11778" max="11778" width="7.83203125" style="16" customWidth="1"/>
    <col min="11779" max="11779" width="11.5" style="16" customWidth="1"/>
    <col min="11780" max="11780" width="16" style="16" customWidth="1"/>
    <col min="11781" max="12026" width="9.33203125" style="16"/>
    <col min="12027" max="12027" width="4.5" style="16" customWidth="1"/>
    <col min="12028" max="12028" width="30.1640625" style="16" customWidth="1"/>
    <col min="12029" max="12029" width="25.83203125" style="16" customWidth="1"/>
    <col min="12030" max="12030" width="115.1640625" style="16" customWidth="1"/>
    <col min="12031" max="12031" width="9.1640625" style="16" customWidth="1"/>
    <col min="12032" max="12032" width="12.6640625" style="16" customWidth="1"/>
    <col min="12033" max="12033" width="12.1640625" style="16" customWidth="1"/>
    <col min="12034" max="12034" width="7.83203125" style="16" customWidth="1"/>
    <col min="12035" max="12035" width="11.5" style="16" customWidth="1"/>
    <col min="12036" max="12036" width="16" style="16" customWidth="1"/>
    <col min="12037" max="12282" width="9.33203125" style="16"/>
    <col min="12283" max="12283" width="4.5" style="16" customWidth="1"/>
    <col min="12284" max="12284" width="30.1640625" style="16" customWidth="1"/>
    <col min="12285" max="12285" width="25.83203125" style="16" customWidth="1"/>
    <col min="12286" max="12286" width="115.1640625" style="16" customWidth="1"/>
    <col min="12287" max="12287" width="9.1640625" style="16" customWidth="1"/>
    <col min="12288" max="12288" width="12.6640625" style="16" customWidth="1"/>
    <col min="12289" max="12289" width="12.1640625" style="16" customWidth="1"/>
    <col min="12290" max="12290" width="7.83203125" style="16" customWidth="1"/>
    <col min="12291" max="12291" width="11.5" style="16" customWidth="1"/>
    <col min="12292" max="12292" width="16" style="16" customWidth="1"/>
    <col min="12293" max="12538" width="9.33203125" style="16"/>
    <col min="12539" max="12539" width="4.5" style="16" customWidth="1"/>
    <col min="12540" max="12540" width="30.1640625" style="16" customWidth="1"/>
    <col min="12541" max="12541" width="25.83203125" style="16" customWidth="1"/>
    <col min="12542" max="12542" width="115.1640625" style="16" customWidth="1"/>
    <col min="12543" max="12543" width="9.1640625" style="16" customWidth="1"/>
    <col min="12544" max="12544" width="12.6640625" style="16" customWidth="1"/>
    <col min="12545" max="12545" width="12.1640625" style="16" customWidth="1"/>
    <col min="12546" max="12546" width="7.83203125" style="16" customWidth="1"/>
    <col min="12547" max="12547" width="11.5" style="16" customWidth="1"/>
    <col min="12548" max="12548" width="16" style="16" customWidth="1"/>
    <col min="12549" max="12794" width="9.33203125" style="16"/>
    <col min="12795" max="12795" width="4.5" style="16" customWidth="1"/>
    <col min="12796" max="12796" width="30.1640625" style="16" customWidth="1"/>
    <col min="12797" max="12797" width="25.83203125" style="16" customWidth="1"/>
    <col min="12798" max="12798" width="115.1640625" style="16" customWidth="1"/>
    <col min="12799" max="12799" width="9.1640625" style="16" customWidth="1"/>
    <col min="12800" max="12800" width="12.6640625" style="16" customWidth="1"/>
    <col min="12801" max="12801" width="12.1640625" style="16" customWidth="1"/>
    <col min="12802" max="12802" width="7.83203125" style="16" customWidth="1"/>
    <col min="12803" max="12803" width="11.5" style="16" customWidth="1"/>
    <col min="12804" max="12804" width="16" style="16" customWidth="1"/>
    <col min="12805" max="13050" width="9.33203125" style="16"/>
    <col min="13051" max="13051" width="4.5" style="16" customWidth="1"/>
    <col min="13052" max="13052" width="30.1640625" style="16" customWidth="1"/>
    <col min="13053" max="13053" width="25.83203125" style="16" customWidth="1"/>
    <col min="13054" max="13054" width="115.1640625" style="16" customWidth="1"/>
    <col min="13055" max="13055" width="9.1640625" style="16" customWidth="1"/>
    <col min="13056" max="13056" width="12.6640625" style="16" customWidth="1"/>
    <col min="13057" max="13057" width="12.1640625" style="16" customWidth="1"/>
    <col min="13058" max="13058" width="7.83203125" style="16" customWidth="1"/>
    <col min="13059" max="13059" width="11.5" style="16" customWidth="1"/>
    <col min="13060" max="13060" width="16" style="16" customWidth="1"/>
    <col min="13061" max="13306" width="9.33203125" style="16"/>
    <col min="13307" max="13307" width="4.5" style="16" customWidth="1"/>
    <col min="13308" max="13308" width="30.1640625" style="16" customWidth="1"/>
    <col min="13309" max="13309" width="25.83203125" style="16" customWidth="1"/>
    <col min="13310" max="13310" width="115.1640625" style="16" customWidth="1"/>
    <col min="13311" max="13311" width="9.1640625" style="16" customWidth="1"/>
    <col min="13312" max="13312" width="12.6640625" style="16" customWidth="1"/>
    <col min="13313" max="13313" width="12.1640625" style="16" customWidth="1"/>
    <col min="13314" max="13314" width="7.83203125" style="16" customWidth="1"/>
    <col min="13315" max="13315" width="11.5" style="16" customWidth="1"/>
    <col min="13316" max="13316" width="16" style="16" customWidth="1"/>
    <col min="13317" max="13562" width="9.33203125" style="16"/>
    <col min="13563" max="13563" width="4.5" style="16" customWidth="1"/>
    <col min="13564" max="13564" width="30.1640625" style="16" customWidth="1"/>
    <col min="13565" max="13565" width="25.83203125" style="16" customWidth="1"/>
    <col min="13566" max="13566" width="115.1640625" style="16" customWidth="1"/>
    <col min="13567" max="13567" width="9.1640625" style="16" customWidth="1"/>
    <col min="13568" max="13568" width="12.6640625" style="16" customWidth="1"/>
    <col min="13569" max="13569" width="12.1640625" style="16" customWidth="1"/>
    <col min="13570" max="13570" width="7.83203125" style="16" customWidth="1"/>
    <col min="13571" max="13571" width="11.5" style="16" customWidth="1"/>
    <col min="13572" max="13572" width="16" style="16" customWidth="1"/>
    <col min="13573" max="13818" width="9.33203125" style="16"/>
    <col min="13819" max="13819" width="4.5" style="16" customWidth="1"/>
    <col min="13820" max="13820" width="30.1640625" style="16" customWidth="1"/>
    <col min="13821" max="13821" width="25.83203125" style="16" customWidth="1"/>
    <col min="13822" max="13822" width="115.1640625" style="16" customWidth="1"/>
    <col min="13823" max="13823" width="9.1640625" style="16" customWidth="1"/>
    <col min="13824" max="13824" width="12.6640625" style="16" customWidth="1"/>
    <col min="13825" max="13825" width="12.1640625" style="16" customWidth="1"/>
    <col min="13826" max="13826" width="7.83203125" style="16" customWidth="1"/>
    <col min="13827" max="13827" width="11.5" style="16" customWidth="1"/>
    <col min="13828" max="13828" width="16" style="16" customWidth="1"/>
    <col min="13829" max="14074" width="9.33203125" style="16"/>
    <col min="14075" max="14084" width="9.33203125" style="16" customWidth="1"/>
    <col min="14085" max="14330" width="9.33203125" style="16"/>
    <col min="14331" max="14331" width="4.5" style="16" customWidth="1"/>
    <col min="14332" max="14332" width="30.1640625" style="16" customWidth="1"/>
    <col min="14333" max="14333" width="25.83203125" style="16" customWidth="1"/>
    <col min="14334" max="14334" width="115.1640625" style="16" customWidth="1"/>
    <col min="14335" max="14335" width="9.1640625" style="16" customWidth="1"/>
    <col min="14336" max="14336" width="12.6640625" style="16" customWidth="1"/>
    <col min="14337" max="14337" width="12.1640625" style="16" customWidth="1"/>
    <col min="14338" max="14338" width="7.83203125" style="16" customWidth="1"/>
    <col min="14339" max="14339" width="11.5" style="16" customWidth="1"/>
    <col min="14340" max="14340" width="16" style="16" customWidth="1"/>
    <col min="14341" max="14586" width="9.33203125" style="16"/>
    <col min="14587" max="14587" width="4.5" style="16" customWidth="1"/>
    <col min="14588" max="14588" width="30.1640625" style="16" customWidth="1"/>
    <col min="14589" max="14589" width="25.83203125" style="16" customWidth="1"/>
    <col min="14590" max="14590" width="115.1640625" style="16" customWidth="1"/>
    <col min="14591" max="14591" width="9.1640625" style="16" customWidth="1"/>
    <col min="14592" max="14592" width="12.6640625" style="16" customWidth="1"/>
    <col min="14593" max="14593" width="12.1640625" style="16" customWidth="1"/>
    <col min="14594" max="14594" width="7.83203125" style="16" customWidth="1"/>
    <col min="14595" max="14595" width="11.5" style="16" customWidth="1"/>
    <col min="14596" max="14596" width="16" style="16" customWidth="1"/>
    <col min="14597" max="14842" width="9.33203125" style="16"/>
    <col min="14843" max="14843" width="4.5" style="16" customWidth="1"/>
    <col min="14844" max="14844" width="30.1640625" style="16" customWidth="1"/>
    <col min="14845" max="14845" width="25.83203125" style="16" customWidth="1"/>
    <col min="14846" max="14846" width="115.1640625" style="16" customWidth="1"/>
    <col min="14847" max="14847" width="9.1640625" style="16" customWidth="1"/>
    <col min="14848" max="14848" width="12.6640625" style="16" customWidth="1"/>
    <col min="14849" max="14849" width="12.1640625" style="16" customWidth="1"/>
    <col min="14850" max="14850" width="7.83203125" style="16" customWidth="1"/>
    <col min="14851" max="14851" width="11.5" style="16" customWidth="1"/>
    <col min="14852" max="14852" width="16" style="16" customWidth="1"/>
    <col min="14853" max="15098" width="9.33203125" style="16"/>
    <col min="15099" max="15099" width="4.5" style="16" customWidth="1"/>
    <col min="15100" max="15100" width="30.1640625" style="16" customWidth="1"/>
    <col min="15101" max="15101" width="25.83203125" style="16" customWidth="1"/>
    <col min="15102" max="15102" width="115.1640625" style="16" customWidth="1"/>
    <col min="15103" max="15103" width="9.1640625" style="16" customWidth="1"/>
    <col min="15104" max="15104" width="12.6640625" style="16" customWidth="1"/>
    <col min="15105" max="15105" width="12.1640625" style="16" customWidth="1"/>
    <col min="15106" max="15106" width="7.83203125" style="16" customWidth="1"/>
    <col min="15107" max="15107" width="11.5" style="16" customWidth="1"/>
    <col min="15108" max="15108" width="16" style="16" customWidth="1"/>
    <col min="15109" max="15354" width="9.33203125" style="16"/>
    <col min="15355" max="15355" width="4.5" style="16" customWidth="1"/>
    <col min="15356" max="15356" width="30.1640625" style="16" customWidth="1"/>
    <col min="15357" max="15357" width="25.83203125" style="16" customWidth="1"/>
    <col min="15358" max="15358" width="115.1640625" style="16" customWidth="1"/>
    <col min="15359" max="15359" width="9.1640625" style="16" customWidth="1"/>
    <col min="15360" max="15360" width="12.6640625" style="16" customWidth="1"/>
    <col min="15361" max="15361" width="12.1640625" style="16" customWidth="1"/>
    <col min="15362" max="15362" width="7.83203125" style="16" customWidth="1"/>
    <col min="15363" max="15363" width="11.5" style="16" customWidth="1"/>
    <col min="15364" max="15364" width="16" style="16" customWidth="1"/>
    <col min="15365" max="15610" width="9.33203125" style="16"/>
    <col min="15611" max="15611" width="4.5" style="16" customWidth="1"/>
    <col min="15612" max="15612" width="30.1640625" style="16" customWidth="1"/>
    <col min="15613" max="15613" width="25.83203125" style="16" customWidth="1"/>
    <col min="15614" max="15614" width="115.1640625" style="16" customWidth="1"/>
    <col min="15615" max="15615" width="9.1640625" style="16" customWidth="1"/>
    <col min="15616" max="15616" width="12.6640625" style="16" customWidth="1"/>
    <col min="15617" max="15617" width="12.1640625" style="16" customWidth="1"/>
    <col min="15618" max="15618" width="7.83203125" style="16" customWidth="1"/>
    <col min="15619" max="15619" width="11.5" style="16" customWidth="1"/>
    <col min="15620" max="15620" width="16" style="16" customWidth="1"/>
    <col min="15621" max="15866" width="9.33203125" style="16"/>
    <col min="15867" max="15867" width="4.5" style="16" customWidth="1"/>
    <col min="15868" max="15868" width="30.1640625" style="16" customWidth="1"/>
    <col min="15869" max="15869" width="25.83203125" style="16" customWidth="1"/>
    <col min="15870" max="15870" width="115.1640625" style="16" customWidth="1"/>
    <col min="15871" max="15871" width="9.1640625" style="16" customWidth="1"/>
    <col min="15872" max="15872" width="12.6640625" style="16" customWidth="1"/>
    <col min="15873" max="15873" width="12.1640625" style="16" customWidth="1"/>
    <col min="15874" max="15874" width="7.83203125" style="16" customWidth="1"/>
    <col min="15875" max="15875" width="11.5" style="16" customWidth="1"/>
    <col min="15876" max="15876" width="16" style="16" customWidth="1"/>
    <col min="15877" max="16122" width="9.33203125" style="16"/>
    <col min="16123" max="16123" width="4.5" style="16" customWidth="1"/>
    <col min="16124" max="16124" width="30.1640625" style="16" customWidth="1"/>
    <col min="16125" max="16125" width="25.83203125" style="16" customWidth="1"/>
    <col min="16126" max="16126" width="9.1640625" style="16" customWidth="1"/>
    <col min="16127" max="16127" width="12.6640625" style="16" customWidth="1"/>
    <col min="16128" max="16128" width="12.1640625" style="16" customWidth="1"/>
    <col min="16129" max="16129" width="7.83203125" style="16" customWidth="1"/>
    <col min="16130" max="16130" width="11.5" style="16" customWidth="1"/>
    <col min="16131" max="16131" width="16" style="16" customWidth="1"/>
    <col min="16132" max="16384" width="9.33203125" style="16"/>
  </cols>
  <sheetData>
    <row r="1" spans="1:25" ht="18" customHeight="1">
      <c r="A1" s="158" t="s">
        <v>153</v>
      </c>
      <c r="B1" s="158"/>
      <c r="C1" s="158"/>
      <c r="D1" s="158"/>
      <c r="E1" s="158"/>
      <c r="F1" s="158"/>
      <c r="G1" s="158"/>
      <c r="H1" s="158"/>
      <c r="I1" s="158"/>
      <c r="J1" s="158"/>
      <c r="K1" s="158"/>
      <c r="L1" s="158"/>
    </row>
    <row r="2" spans="1:25" ht="18" customHeight="1">
      <c r="A2" s="158"/>
      <c r="B2" s="158"/>
      <c r="C2" s="158"/>
      <c r="D2" s="158"/>
      <c r="E2" s="158"/>
      <c r="F2" s="158"/>
      <c r="G2" s="158"/>
      <c r="H2" s="158"/>
      <c r="I2" s="158"/>
      <c r="J2" s="158"/>
      <c r="K2" s="158"/>
      <c r="L2" s="158"/>
      <c r="S2" s="156"/>
      <c r="T2" s="156"/>
      <c r="U2" s="144"/>
      <c r="V2" s="144"/>
      <c r="W2" s="144"/>
      <c r="X2" s="144"/>
      <c r="Y2" s="145"/>
    </row>
    <row r="3" spans="1:25" ht="18" customHeight="1" thickBot="1">
      <c r="A3" s="2"/>
      <c r="B3" s="18"/>
      <c r="C3" s="18"/>
      <c r="D3" s="18"/>
      <c r="E3" s="18"/>
      <c r="F3" s="18"/>
      <c r="G3" s="18"/>
      <c r="H3" s="19"/>
      <c r="I3" s="19"/>
      <c r="J3" s="19"/>
      <c r="K3" s="4"/>
      <c r="L3" s="4"/>
      <c r="S3" s="156"/>
      <c r="T3" s="156"/>
      <c r="U3" s="144"/>
      <c r="V3" s="144"/>
      <c r="W3" s="144"/>
      <c r="X3" s="144"/>
      <c r="Y3" s="145"/>
    </row>
    <row r="4" spans="1:25" s="17" customFormat="1" ht="18" customHeight="1" thickTop="1">
      <c r="B4" s="159" t="s">
        <v>0</v>
      </c>
      <c r="C4" s="160"/>
      <c r="D4" s="161"/>
      <c r="E4" s="162" t="s">
        <v>19</v>
      </c>
      <c r="F4" s="163"/>
      <c r="G4" s="164" t="s">
        <v>126</v>
      </c>
      <c r="H4" s="161"/>
      <c r="I4" s="38"/>
      <c r="J4" s="39" t="s">
        <v>1</v>
      </c>
      <c r="K4" s="38"/>
      <c r="L4" s="106" t="s">
        <v>2</v>
      </c>
      <c r="M4" s="92">
        <v>44805</v>
      </c>
      <c r="N4" s="93" t="s">
        <v>24</v>
      </c>
      <c r="O4" s="92">
        <v>44927</v>
      </c>
      <c r="P4" s="39" t="s">
        <v>216</v>
      </c>
      <c r="Q4" s="100" t="s">
        <v>255</v>
      </c>
      <c r="S4" s="148" t="s">
        <v>4</v>
      </c>
      <c r="T4" s="149" t="s">
        <v>5</v>
      </c>
      <c r="U4" s="499"/>
      <c r="V4" s="500"/>
      <c r="W4" s="500"/>
      <c r="X4" s="500"/>
      <c r="Y4" s="144"/>
    </row>
    <row r="5" spans="1:25" s="17" customFormat="1" ht="18" customHeight="1">
      <c r="B5" s="171" t="s">
        <v>6</v>
      </c>
      <c r="C5" s="172"/>
      <c r="D5" s="173"/>
      <c r="E5" s="501" t="s">
        <v>224</v>
      </c>
      <c r="F5" s="178"/>
      <c r="G5" s="178"/>
      <c r="H5" s="178"/>
      <c r="I5" s="178"/>
      <c r="J5" s="178"/>
      <c r="K5" s="178"/>
      <c r="L5" s="178"/>
      <c r="M5" s="179"/>
      <c r="N5" s="179"/>
      <c r="O5" s="179"/>
      <c r="P5" s="178"/>
      <c r="Q5" s="180"/>
      <c r="S5" s="156" t="s">
        <v>7</v>
      </c>
      <c r="T5" s="156" t="s">
        <v>8</v>
      </c>
      <c r="U5" s="144"/>
      <c r="V5" s="144"/>
      <c r="W5" s="144"/>
      <c r="X5" s="144"/>
      <c r="Y5" s="144"/>
    </row>
    <row r="6" spans="1:25" s="17" customFormat="1" ht="18" customHeight="1">
      <c r="B6" s="174"/>
      <c r="C6" s="175"/>
      <c r="D6" s="176"/>
      <c r="E6" s="181"/>
      <c r="F6" s="182"/>
      <c r="G6" s="182"/>
      <c r="H6" s="182"/>
      <c r="I6" s="182"/>
      <c r="J6" s="182"/>
      <c r="K6" s="182"/>
      <c r="L6" s="182"/>
      <c r="M6" s="182"/>
      <c r="N6" s="182"/>
      <c r="O6" s="182"/>
      <c r="P6" s="182"/>
      <c r="Q6" s="183"/>
      <c r="S6" s="156" t="s">
        <v>9</v>
      </c>
      <c r="T6" s="156" t="s">
        <v>30</v>
      </c>
      <c r="U6" s="144"/>
      <c r="V6" s="144"/>
      <c r="W6" s="144"/>
      <c r="X6" s="144"/>
      <c r="Y6" s="144"/>
    </row>
    <row r="7" spans="1:25" s="17" customFormat="1" ht="22.5" customHeight="1">
      <c r="B7" s="184" t="s">
        <v>94</v>
      </c>
      <c r="C7" s="185"/>
      <c r="D7" s="186"/>
      <c r="E7" s="502" t="s">
        <v>225</v>
      </c>
      <c r="F7" s="194"/>
      <c r="G7" s="194"/>
      <c r="H7" s="194"/>
      <c r="I7" s="194"/>
      <c r="J7" s="195"/>
      <c r="K7" s="202" t="s">
        <v>96</v>
      </c>
      <c r="L7" s="203"/>
      <c r="M7" s="503" t="s">
        <v>226</v>
      </c>
      <c r="N7" s="207"/>
      <c r="O7" s="207"/>
      <c r="P7" s="207"/>
      <c r="Q7" s="208"/>
      <c r="S7" s="156" t="s">
        <v>11</v>
      </c>
      <c r="T7" s="156" t="s">
        <v>31</v>
      </c>
      <c r="U7" s="144"/>
      <c r="V7" s="144"/>
      <c r="W7" s="144"/>
      <c r="X7" s="144"/>
      <c r="Y7" s="144"/>
    </row>
    <row r="8" spans="1:25" s="17" customFormat="1" ht="22.5" customHeight="1">
      <c r="B8" s="187"/>
      <c r="C8" s="188"/>
      <c r="D8" s="189"/>
      <c r="E8" s="196"/>
      <c r="F8" s="197"/>
      <c r="G8" s="197"/>
      <c r="H8" s="197"/>
      <c r="I8" s="197"/>
      <c r="J8" s="198"/>
      <c r="K8" s="204"/>
      <c r="L8" s="189"/>
      <c r="M8" s="209"/>
      <c r="N8" s="210"/>
      <c r="O8" s="210"/>
      <c r="P8" s="210"/>
      <c r="Q8" s="211"/>
      <c r="S8" s="156" t="s">
        <v>12</v>
      </c>
      <c r="T8" s="156" t="s">
        <v>32</v>
      </c>
      <c r="U8" s="144"/>
      <c r="V8" s="144"/>
      <c r="W8" s="144"/>
      <c r="X8" s="144"/>
      <c r="Y8" s="144"/>
    </row>
    <row r="9" spans="1:25" s="17" customFormat="1" ht="22.5" customHeight="1" thickBot="1">
      <c r="B9" s="190"/>
      <c r="C9" s="191"/>
      <c r="D9" s="192"/>
      <c r="E9" s="199"/>
      <c r="F9" s="200"/>
      <c r="G9" s="200"/>
      <c r="H9" s="200"/>
      <c r="I9" s="200"/>
      <c r="J9" s="201"/>
      <c r="K9" s="205"/>
      <c r="L9" s="192"/>
      <c r="M9" s="212"/>
      <c r="N9" s="213"/>
      <c r="O9" s="213"/>
      <c r="P9" s="213"/>
      <c r="Q9" s="214"/>
      <c r="S9" s="156" t="s">
        <v>14</v>
      </c>
      <c r="T9" s="156" t="s">
        <v>33</v>
      </c>
      <c r="U9" s="144"/>
      <c r="V9" s="144"/>
      <c r="W9" s="144"/>
      <c r="X9" s="144"/>
      <c r="Y9" s="144"/>
    </row>
    <row r="10" spans="1:25" s="17" customFormat="1" ht="24.95" customHeight="1" thickTop="1">
      <c r="B10" s="215" t="s">
        <v>10</v>
      </c>
      <c r="C10" s="216"/>
      <c r="D10" s="217"/>
      <c r="E10" s="44"/>
      <c r="F10" s="45" t="s">
        <v>92</v>
      </c>
      <c r="G10" s="46" t="s">
        <v>93</v>
      </c>
      <c r="H10" s="47"/>
      <c r="I10" s="48"/>
      <c r="J10" s="48"/>
      <c r="K10" s="48"/>
      <c r="L10" s="49"/>
      <c r="M10" s="50"/>
      <c r="N10" s="51"/>
      <c r="O10" s="51"/>
      <c r="P10" s="51"/>
      <c r="Q10" s="95"/>
      <c r="S10" s="156" t="s">
        <v>16</v>
      </c>
      <c r="T10" s="156" t="s">
        <v>22</v>
      </c>
      <c r="U10" s="144"/>
      <c r="V10" s="144"/>
      <c r="W10" s="144"/>
      <c r="X10" s="144"/>
      <c r="Y10" s="144"/>
    </row>
    <row r="11" spans="1:25" s="17" customFormat="1" ht="24.95" customHeight="1">
      <c r="B11" s="218"/>
      <c r="C11" s="219"/>
      <c r="D11" s="220"/>
      <c r="E11" s="52" t="s">
        <v>81</v>
      </c>
      <c r="F11" s="53">
        <f>F12+F13</f>
        <v>10000</v>
      </c>
      <c r="G11" s="54">
        <f>G12+G13</f>
        <v>1</v>
      </c>
      <c r="H11" s="55"/>
      <c r="I11" s="56"/>
      <c r="J11" s="56"/>
      <c r="K11" s="56"/>
      <c r="L11" s="56"/>
      <c r="M11" s="56"/>
      <c r="N11" s="56"/>
      <c r="O11" s="56"/>
      <c r="P11" s="56"/>
      <c r="Q11" s="96"/>
      <c r="S11" s="156" t="s">
        <v>17</v>
      </c>
      <c r="T11" s="156" t="s">
        <v>103</v>
      </c>
      <c r="U11" s="144"/>
      <c r="V11" s="144"/>
      <c r="W11" s="144"/>
      <c r="X11" s="144"/>
      <c r="Y11" s="144"/>
    </row>
    <row r="12" spans="1:25" s="17" customFormat="1" ht="24.95" customHeight="1">
      <c r="B12" s="218"/>
      <c r="C12" s="219"/>
      <c r="D12" s="220"/>
      <c r="E12" s="57" t="s">
        <v>79</v>
      </c>
      <c r="F12" s="14">
        <v>5000</v>
      </c>
      <c r="G12" s="59">
        <f>IF(F11&gt;0,F12/F11,"")</f>
        <v>0.5</v>
      </c>
      <c r="H12" s="240" t="s">
        <v>86</v>
      </c>
      <c r="I12" s="60" t="s">
        <v>87</v>
      </c>
      <c r="J12" s="10" t="s">
        <v>97</v>
      </c>
      <c r="K12" s="10" t="s">
        <v>137</v>
      </c>
      <c r="L12" s="61"/>
      <c r="M12" s="62"/>
      <c r="N12" s="62"/>
      <c r="O12" s="62"/>
      <c r="P12" s="63"/>
      <c r="Q12" s="97"/>
      <c r="S12" s="156" t="s">
        <v>18</v>
      </c>
      <c r="T12" s="156" t="s">
        <v>104</v>
      </c>
      <c r="U12" s="144"/>
      <c r="V12" s="144"/>
      <c r="W12" s="144"/>
      <c r="X12" s="144"/>
      <c r="Y12" s="144"/>
    </row>
    <row r="13" spans="1:25" s="17" customFormat="1" ht="24.95" customHeight="1" thickBot="1">
      <c r="B13" s="221"/>
      <c r="C13" s="222"/>
      <c r="D13" s="223"/>
      <c r="E13" s="64" t="s">
        <v>80</v>
      </c>
      <c r="F13" s="15">
        <v>5000</v>
      </c>
      <c r="G13" s="66">
        <f>IF(F11&gt;0,F13/F11,"")</f>
        <v>0.5</v>
      </c>
      <c r="H13" s="241"/>
      <c r="I13" s="98" t="s">
        <v>88</v>
      </c>
      <c r="J13" s="11">
        <v>1500</v>
      </c>
      <c r="K13" s="11">
        <v>1500</v>
      </c>
      <c r="L13" s="67"/>
      <c r="M13" s="68"/>
      <c r="N13" s="68"/>
      <c r="O13" s="67"/>
      <c r="P13" s="67"/>
      <c r="Q13" s="99"/>
      <c r="S13" s="156" t="s">
        <v>19</v>
      </c>
      <c r="T13" s="156" t="s">
        <v>105</v>
      </c>
      <c r="U13" s="144"/>
      <c r="V13" s="144"/>
      <c r="W13" s="144"/>
      <c r="X13" s="144"/>
      <c r="Y13" s="144"/>
    </row>
    <row r="14" spans="1:25" s="17" customFormat="1" ht="24.95" customHeight="1" thickTop="1">
      <c r="B14" s="310" t="s">
        <v>83</v>
      </c>
      <c r="C14" s="311"/>
      <c r="D14" s="312"/>
      <c r="E14" s="69" t="s">
        <v>84</v>
      </c>
      <c r="F14" s="12" t="s">
        <v>33</v>
      </c>
      <c r="G14" s="70"/>
      <c r="H14" s="70"/>
      <c r="I14" s="70"/>
      <c r="J14" s="70"/>
      <c r="K14" s="70"/>
      <c r="L14" s="70"/>
      <c r="M14" s="70"/>
      <c r="N14" s="70"/>
      <c r="O14" s="70"/>
      <c r="P14" s="70"/>
      <c r="Q14" s="71"/>
      <c r="R14" s="1"/>
      <c r="S14" s="156" t="s">
        <v>20</v>
      </c>
      <c r="T14" s="156" t="s">
        <v>106</v>
      </c>
      <c r="U14" s="144"/>
      <c r="V14" s="144"/>
      <c r="W14" s="144"/>
      <c r="X14" s="144"/>
      <c r="Y14" s="144"/>
    </row>
    <row r="15" spans="1:25" s="17" customFormat="1" ht="24.95" customHeight="1">
      <c r="B15" s="242"/>
      <c r="C15" s="243"/>
      <c r="D15" s="244"/>
      <c r="E15" s="72" t="s">
        <v>85</v>
      </c>
      <c r="F15" s="13" t="s">
        <v>33</v>
      </c>
      <c r="G15" s="73"/>
      <c r="H15" s="73"/>
      <c r="I15" s="73"/>
      <c r="J15" s="73"/>
      <c r="K15" s="73"/>
      <c r="L15" s="73"/>
      <c r="M15" s="73"/>
      <c r="N15" s="73"/>
      <c r="O15" s="73"/>
      <c r="P15" s="74"/>
      <c r="Q15" s="75"/>
      <c r="R15" s="20"/>
      <c r="S15" s="156"/>
      <c r="T15" s="156" t="s">
        <v>107</v>
      </c>
      <c r="U15" s="144"/>
      <c r="V15" s="144"/>
      <c r="W15" s="144"/>
      <c r="X15" s="144"/>
      <c r="Y15" s="144"/>
    </row>
    <row r="16" spans="1:25" s="17" customFormat="1" ht="24.95" customHeight="1">
      <c r="B16" s="242"/>
      <c r="C16" s="243"/>
      <c r="D16" s="244"/>
      <c r="E16" s="165" t="s">
        <v>135</v>
      </c>
      <c r="F16" s="487" t="s">
        <v>147</v>
      </c>
      <c r="G16" s="488"/>
      <c r="H16" s="488"/>
      <c r="I16" s="488"/>
      <c r="J16" s="488"/>
      <c r="K16" s="488"/>
      <c r="L16" s="488"/>
      <c r="M16" s="488"/>
      <c r="N16" s="488"/>
      <c r="O16" s="488"/>
      <c r="P16" s="488"/>
      <c r="Q16" s="489"/>
      <c r="R16" s="5"/>
      <c r="S16" s="156"/>
      <c r="T16" s="156" t="s">
        <v>21</v>
      </c>
      <c r="U16" s="144"/>
      <c r="V16" s="144"/>
      <c r="W16" s="144"/>
      <c r="X16" s="144"/>
      <c r="Y16" s="144"/>
    </row>
    <row r="17" spans="2:25" s="17" customFormat="1" ht="24.95" customHeight="1">
      <c r="B17" s="242"/>
      <c r="C17" s="243"/>
      <c r="D17" s="244"/>
      <c r="E17" s="165"/>
      <c r="F17" s="490"/>
      <c r="G17" s="491"/>
      <c r="H17" s="491"/>
      <c r="I17" s="491"/>
      <c r="J17" s="491"/>
      <c r="K17" s="491"/>
      <c r="L17" s="491"/>
      <c r="M17" s="491"/>
      <c r="N17" s="491"/>
      <c r="O17" s="491"/>
      <c r="P17" s="491"/>
      <c r="Q17" s="492"/>
      <c r="R17" s="5"/>
      <c r="S17" s="156"/>
      <c r="T17" s="156" t="s">
        <v>108</v>
      </c>
      <c r="U17" s="144"/>
      <c r="V17" s="144"/>
      <c r="W17" s="144"/>
      <c r="X17" s="144"/>
      <c r="Y17" s="144"/>
    </row>
    <row r="18" spans="2:25" s="17" customFormat="1" ht="24.95" customHeight="1">
      <c r="B18" s="242"/>
      <c r="C18" s="243"/>
      <c r="D18" s="244"/>
      <c r="E18" s="165"/>
      <c r="F18" s="490"/>
      <c r="G18" s="491"/>
      <c r="H18" s="491"/>
      <c r="I18" s="491"/>
      <c r="J18" s="491"/>
      <c r="K18" s="491"/>
      <c r="L18" s="491"/>
      <c r="M18" s="491"/>
      <c r="N18" s="491"/>
      <c r="O18" s="491"/>
      <c r="P18" s="491"/>
      <c r="Q18" s="492"/>
      <c r="R18" s="5"/>
      <c r="S18" s="156"/>
      <c r="T18" s="156" t="s">
        <v>109</v>
      </c>
      <c r="U18" s="144"/>
      <c r="V18" s="144"/>
      <c r="W18" s="144"/>
      <c r="X18" s="144"/>
      <c r="Y18" s="144"/>
    </row>
    <row r="19" spans="2:25" s="17" customFormat="1" ht="24.95" customHeight="1">
      <c r="B19" s="242"/>
      <c r="C19" s="243"/>
      <c r="D19" s="244"/>
      <c r="E19" s="165"/>
      <c r="F19" s="493"/>
      <c r="G19" s="494"/>
      <c r="H19" s="494"/>
      <c r="I19" s="494"/>
      <c r="J19" s="494"/>
      <c r="K19" s="494"/>
      <c r="L19" s="494"/>
      <c r="M19" s="494"/>
      <c r="N19" s="494"/>
      <c r="O19" s="494"/>
      <c r="P19" s="494"/>
      <c r="Q19" s="495"/>
      <c r="R19" s="5"/>
      <c r="S19" s="156"/>
      <c r="T19" s="156" t="s">
        <v>110</v>
      </c>
      <c r="U19" s="144"/>
      <c r="V19" s="144"/>
      <c r="W19" s="144"/>
      <c r="X19" s="144"/>
      <c r="Y19" s="144"/>
    </row>
    <row r="20" spans="2:25" s="17" customFormat="1" ht="24.95" customHeight="1">
      <c r="B20" s="242"/>
      <c r="C20" s="243"/>
      <c r="D20" s="244"/>
      <c r="E20" s="165" t="s">
        <v>95</v>
      </c>
      <c r="F20" s="487" t="s">
        <v>128</v>
      </c>
      <c r="G20" s="488"/>
      <c r="H20" s="488"/>
      <c r="I20" s="488"/>
      <c r="J20" s="488"/>
      <c r="K20" s="488"/>
      <c r="L20" s="488"/>
      <c r="M20" s="488"/>
      <c r="N20" s="488"/>
      <c r="O20" s="488"/>
      <c r="P20" s="488"/>
      <c r="Q20" s="489"/>
      <c r="R20" s="5"/>
      <c r="S20" s="156"/>
      <c r="T20" s="156" t="s">
        <v>111</v>
      </c>
      <c r="U20" s="144"/>
      <c r="V20" s="144"/>
      <c r="W20" s="144"/>
      <c r="X20" s="144"/>
      <c r="Y20" s="144"/>
    </row>
    <row r="21" spans="2:25" s="17" customFormat="1" ht="24.95" customHeight="1" thickBot="1">
      <c r="B21" s="245"/>
      <c r="C21" s="246"/>
      <c r="D21" s="247"/>
      <c r="E21" s="168"/>
      <c r="F21" s="496"/>
      <c r="G21" s="497"/>
      <c r="H21" s="497"/>
      <c r="I21" s="497"/>
      <c r="J21" s="497"/>
      <c r="K21" s="497"/>
      <c r="L21" s="497"/>
      <c r="M21" s="497"/>
      <c r="N21" s="497"/>
      <c r="O21" s="497"/>
      <c r="P21" s="497"/>
      <c r="Q21" s="498"/>
      <c r="R21" s="5"/>
      <c r="S21" s="156"/>
      <c r="T21" s="156" t="s">
        <v>112</v>
      </c>
      <c r="U21" s="144"/>
      <c r="V21" s="144"/>
      <c r="W21" s="144"/>
      <c r="X21" s="144"/>
      <c r="Y21" s="144"/>
    </row>
    <row r="22" spans="2:25" s="17" customFormat="1" ht="18" customHeight="1" thickTop="1">
      <c r="B22" s="254" t="s">
        <v>223</v>
      </c>
      <c r="C22" s="255"/>
      <c r="D22" s="255"/>
      <c r="E22" s="262"/>
      <c r="F22" s="262"/>
      <c r="G22" s="262"/>
      <c r="H22" s="262"/>
      <c r="I22" s="262" t="s">
        <v>140</v>
      </c>
      <c r="J22" s="262"/>
      <c r="K22" s="262"/>
      <c r="L22" s="262"/>
      <c r="M22" s="262"/>
      <c r="N22" s="262"/>
      <c r="O22" s="262"/>
      <c r="P22" s="262"/>
      <c r="Q22" s="263"/>
      <c r="S22" s="156"/>
      <c r="T22" s="156" t="s">
        <v>113</v>
      </c>
      <c r="U22" s="144"/>
      <c r="V22" s="144"/>
      <c r="W22" s="144"/>
      <c r="X22" s="144"/>
      <c r="Y22" s="144"/>
    </row>
    <row r="23" spans="2:25" s="17" customFormat="1" ht="18" customHeight="1">
      <c r="B23" s="256"/>
      <c r="C23" s="257"/>
      <c r="D23" s="257"/>
      <c r="E23" s="226" t="s">
        <v>253</v>
      </c>
      <c r="F23" s="227"/>
      <c r="G23" s="227"/>
      <c r="H23" s="228"/>
      <c r="I23" s="232"/>
      <c r="J23" s="233"/>
      <c r="K23" s="233"/>
      <c r="L23" s="233"/>
      <c r="M23" s="233"/>
      <c r="N23" s="233"/>
      <c r="O23" s="233"/>
      <c r="P23" s="233"/>
      <c r="Q23" s="234"/>
      <c r="S23" s="156"/>
      <c r="T23" s="156"/>
      <c r="U23" s="144"/>
      <c r="V23" s="144"/>
      <c r="W23" s="144"/>
      <c r="X23" s="144"/>
      <c r="Y23" s="144"/>
    </row>
    <row r="24" spans="2:25" s="17" customFormat="1" ht="18" customHeight="1">
      <c r="B24" s="256"/>
      <c r="C24" s="257"/>
      <c r="D24" s="257"/>
      <c r="E24" s="229"/>
      <c r="F24" s="230"/>
      <c r="G24" s="230"/>
      <c r="H24" s="231"/>
      <c r="I24" s="235"/>
      <c r="J24" s="236"/>
      <c r="K24" s="236"/>
      <c r="L24" s="236"/>
      <c r="M24" s="236"/>
      <c r="N24" s="236"/>
      <c r="O24" s="236"/>
      <c r="P24" s="236"/>
      <c r="Q24" s="237"/>
      <c r="S24" s="156"/>
      <c r="T24" s="156"/>
      <c r="U24" s="144"/>
      <c r="V24" s="144"/>
      <c r="W24" s="144"/>
      <c r="X24" s="144"/>
      <c r="Y24" s="144"/>
    </row>
    <row r="25" spans="2:25" s="17" customFormat="1" ht="18" customHeight="1">
      <c r="B25" s="258"/>
      <c r="C25" s="259"/>
      <c r="D25" s="259"/>
      <c r="E25" s="264" t="s">
        <v>139</v>
      </c>
      <c r="F25" s="264"/>
      <c r="G25" s="264"/>
      <c r="H25" s="264"/>
      <c r="I25" s="479" t="s">
        <v>146</v>
      </c>
      <c r="J25" s="479"/>
      <c r="K25" s="479"/>
      <c r="L25" s="479"/>
      <c r="M25" s="479"/>
      <c r="N25" s="479"/>
      <c r="O25" s="479"/>
      <c r="P25" s="479"/>
      <c r="Q25" s="480"/>
      <c r="S25" s="156"/>
      <c r="T25" s="156" t="s">
        <v>114</v>
      </c>
      <c r="U25" s="144"/>
      <c r="V25" s="144"/>
      <c r="W25" s="144"/>
      <c r="X25" s="144"/>
      <c r="Y25" s="144"/>
    </row>
    <row r="26" spans="2:25" s="17" customFormat="1" ht="18" customHeight="1">
      <c r="B26" s="258"/>
      <c r="C26" s="259"/>
      <c r="D26" s="259"/>
      <c r="E26" s="264"/>
      <c r="F26" s="264"/>
      <c r="G26" s="264"/>
      <c r="H26" s="264"/>
      <c r="I26" s="481"/>
      <c r="J26" s="481"/>
      <c r="K26" s="481"/>
      <c r="L26" s="481"/>
      <c r="M26" s="481"/>
      <c r="N26" s="481"/>
      <c r="O26" s="481"/>
      <c r="P26" s="481"/>
      <c r="Q26" s="482"/>
      <c r="S26" s="156"/>
      <c r="T26" s="156" t="s">
        <v>115</v>
      </c>
      <c r="U26" s="144"/>
      <c r="V26" s="144"/>
      <c r="W26" s="144"/>
      <c r="X26" s="144"/>
      <c r="Y26" s="144"/>
    </row>
    <row r="27" spans="2:25" s="17" customFormat="1" ht="18" customHeight="1">
      <c r="B27" s="258"/>
      <c r="C27" s="259"/>
      <c r="D27" s="259"/>
      <c r="E27" s="264" t="s">
        <v>141</v>
      </c>
      <c r="F27" s="264"/>
      <c r="G27" s="264"/>
      <c r="H27" s="264"/>
      <c r="I27" s="479" t="s">
        <v>145</v>
      </c>
      <c r="J27" s="479"/>
      <c r="K27" s="479"/>
      <c r="L27" s="479"/>
      <c r="M27" s="479"/>
      <c r="N27" s="479"/>
      <c r="O27" s="479"/>
      <c r="P27" s="479"/>
      <c r="Q27" s="480"/>
      <c r="S27" s="156"/>
      <c r="T27" s="156" t="s">
        <v>13</v>
      </c>
      <c r="U27" s="144"/>
      <c r="V27" s="144"/>
      <c r="W27" s="144"/>
      <c r="X27" s="144"/>
      <c r="Y27" s="144"/>
    </row>
    <row r="28" spans="2:25" s="17" customFormat="1" ht="18" customHeight="1">
      <c r="B28" s="258"/>
      <c r="C28" s="259"/>
      <c r="D28" s="259"/>
      <c r="E28" s="264"/>
      <c r="F28" s="264"/>
      <c r="G28" s="264"/>
      <c r="H28" s="264"/>
      <c r="I28" s="481"/>
      <c r="J28" s="481"/>
      <c r="K28" s="481"/>
      <c r="L28" s="481"/>
      <c r="M28" s="481"/>
      <c r="N28" s="481"/>
      <c r="O28" s="481"/>
      <c r="P28" s="481"/>
      <c r="Q28" s="482"/>
      <c r="S28" s="156"/>
      <c r="T28" s="157"/>
      <c r="U28" s="144"/>
      <c r="V28" s="144"/>
      <c r="W28" s="144"/>
      <c r="X28" s="144"/>
      <c r="Y28" s="144"/>
    </row>
    <row r="29" spans="2:25" s="17" customFormat="1" ht="18" customHeight="1">
      <c r="B29" s="258"/>
      <c r="C29" s="259"/>
      <c r="D29" s="259"/>
      <c r="E29" s="264" t="s">
        <v>142</v>
      </c>
      <c r="F29" s="264"/>
      <c r="G29" s="264"/>
      <c r="H29" s="264"/>
      <c r="I29" s="483"/>
      <c r="J29" s="483"/>
      <c r="K29" s="483"/>
      <c r="L29" s="483"/>
      <c r="M29" s="483"/>
      <c r="N29" s="483"/>
      <c r="O29" s="483"/>
      <c r="P29" s="483"/>
      <c r="Q29" s="484"/>
      <c r="S29" s="144"/>
      <c r="T29" s="144"/>
      <c r="U29" s="144"/>
      <c r="V29" s="144"/>
      <c r="W29" s="144"/>
      <c r="X29" s="144"/>
      <c r="Y29" s="144"/>
    </row>
    <row r="30" spans="2:25" s="17" customFormat="1" ht="30" customHeight="1" thickBot="1">
      <c r="B30" s="260"/>
      <c r="C30" s="261"/>
      <c r="D30" s="261"/>
      <c r="E30" s="267"/>
      <c r="F30" s="267"/>
      <c r="G30" s="267"/>
      <c r="H30" s="267"/>
      <c r="I30" s="485"/>
      <c r="J30" s="485"/>
      <c r="K30" s="485"/>
      <c r="L30" s="485"/>
      <c r="M30" s="485"/>
      <c r="N30" s="485"/>
      <c r="O30" s="485"/>
      <c r="P30" s="485"/>
      <c r="Q30" s="486"/>
      <c r="S30" s="144"/>
      <c r="T30" s="144"/>
      <c r="U30" s="144"/>
      <c r="V30" s="144"/>
      <c r="W30" s="144"/>
      <c r="X30" s="144"/>
      <c r="Y30" s="144"/>
    </row>
    <row r="31" spans="2:25" s="17" customFormat="1" ht="18" customHeight="1" thickTop="1">
      <c r="B31" s="272" t="s">
        <v>101</v>
      </c>
      <c r="C31" s="273"/>
      <c r="D31" s="273"/>
      <c r="E31" s="278" t="s">
        <v>143</v>
      </c>
      <c r="F31" s="280" t="s">
        <v>218</v>
      </c>
      <c r="G31" s="280" t="s">
        <v>277</v>
      </c>
      <c r="H31" s="280" t="s">
        <v>219</v>
      </c>
      <c r="I31" s="282" t="s">
        <v>278</v>
      </c>
      <c r="J31" s="280" t="s">
        <v>220</v>
      </c>
      <c r="K31" s="278" t="s">
        <v>279</v>
      </c>
      <c r="L31" s="238" t="s">
        <v>275</v>
      </c>
      <c r="M31" s="238" t="s">
        <v>276</v>
      </c>
      <c r="N31" s="108"/>
      <c r="O31" s="108"/>
      <c r="P31" s="108"/>
      <c r="Q31" s="109"/>
      <c r="R31" s="5"/>
    </row>
    <row r="32" spans="2:25" s="17" customFormat="1" ht="18" customHeight="1">
      <c r="B32" s="274"/>
      <c r="C32" s="275"/>
      <c r="D32" s="275"/>
      <c r="E32" s="279"/>
      <c r="F32" s="240"/>
      <c r="G32" s="240"/>
      <c r="H32" s="240"/>
      <c r="I32" s="283"/>
      <c r="J32" s="240"/>
      <c r="K32" s="279"/>
      <c r="L32" s="239"/>
      <c r="M32" s="239"/>
      <c r="N32" s="110"/>
      <c r="O32" s="110"/>
      <c r="P32" s="110"/>
      <c r="Q32" s="111"/>
      <c r="R32" s="5"/>
    </row>
    <row r="33" spans="2:18" s="17" customFormat="1" ht="18" customHeight="1">
      <c r="B33" s="274"/>
      <c r="C33" s="275"/>
      <c r="D33" s="275"/>
      <c r="E33" s="279"/>
      <c r="F33" s="240"/>
      <c r="G33" s="240"/>
      <c r="H33" s="240"/>
      <c r="I33" s="283"/>
      <c r="J33" s="240"/>
      <c r="K33" s="279"/>
      <c r="L33" s="239"/>
      <c r="M33" s="239"/>
      <c r="N33" s="110"/>
      <c r="O33" s="110"/>
      <c r="P33" s="110"/>
      <c r="Q33" s="111"/>
      <c r="R33" s="5"/>
    </row>
    <row r="34" spans="2:18" s="17" customFormat="1" ht="18" customHeight="1">
      <c r="B34" s="274"/>
      <c r="C34" s="275"/>
      <c r="D34" s="275"/>
      <c r="E34" s="279"/>
      <c r="F34" s="281"/>
      <c r="G34" s="281"/>
      <c r="H34" s="281"/>
      <c r="I34" s="284"/>
      <c r="J34" s="281"/>
      <c r="K34" s="279"/>
      <c r="L34" s="239"/>
      <c r="M34" s="239"/>
      <c r="N34" s="110"/>
      <c r="O34" s="110"/>
      <c r="P34" s="110"/>
      <c r="Q34" s="111"/>
      <c r="R34" s="5"/>
    </row>
    <row r="35" spans="2:18" s="17" customFormat="1" ht="18" customHeight="1">
      <c r="B35" s="274"/>
      <c r="C35" s="275"/>
      <c r="D35" s="275"/>
      <c r="E35" s="397" t="s">
        <v>102</v>
      </c>
      <c r="F35" s="397"/>
      <c r="G35" s="397"/>
      <c r="H35" s="397"/>
      <c r="I35" s="397" t="s">
        <v>102</v>
      </c>
      <c r="J35" s="397"/>
      <c r="K35" s="397"/>
      <c r="L35" s="397"/>
      <c r="M35" s="397"/>
      <c r="N35" s="110"/>
      <c r="O35" s="110"/>
      <c r="P35" s="110"/>
      <c r="Q35" s="111"/>
      <c r="R35" s="5"/>
    </row>
    <row r="36" spans="2:18" s="17" customFormat="1" ht="18" customHeight="1" thickBot="1">
      <c r="B36" s="276"/>
      <c r="C36" s="277"/>
      <c r="D36" s="277"/>
      <c r="E36" s="398"/>
      <c r="F36" s="398"/>
      <c r="G36" s="398"/>
      <c r="H36" s="398"/>
      <c r="I36" s="398"/>
      <c r="J36" s="398"/>
      <c r="K36" s="398"/>
      <c r="L36" s="398"/>
      <c r="M36" s="398"/>
      <c r="N36" s="110"/>
      <c r="O36" s="110"/>
      <c r="P36" s="110"/>
      <c r="Q36" s="111"/>
      <c r="R36" s="5"/>
    </row>
    <row r="37" spans="2:18" s="17" customFormat="1" ht="18" customHeight="1" thickTop="1">
      <c r="B37" s="242" t="s">
        <v>116</v>
      </c>
      <c r="C37" s="243"/>
      <c r="D37" s="244"/>
      <c r="E37" s="463" t="s">
        <v>148</v>
      </c>
      <c r="F37" s="464"/>
      <c r="G37" s="464"/>
      <c r="H37" s="464"/>
      <c r="I37" s="464"/>
      <c r="J37" s="464"/>
      <c r="K37" s="464"/>
      <c r="L37" s="464"/>
      <c r="M37" s="464"/>
      <c r="N37" s="464"/>
      <c r="O37" s="464"/>
      <c r="P37" s="464"/>
      <c r="Q37" s="465"/>
      <c r="R37" s="5"/>
    </row>
    <row r="38" spans="2:18" s="17" customFormat="1" ht="18" customHeight="1">
      <c r="B38" s="242"/>
      <c r="C38" s="243"/>
      <c r="D38" s="244"/>
      <c r="E38" s="466"/>
      <c r="F38" s="467"/>
      <c r="G38" s="467"/>
      <c r="H38" s="467"/>
      <c r="I38" s="467"/>
      <c r="J38" s="467"/>
      <c r="K38" s="467"/>
      <c r="L38" s="467"/>
      <c r="M38" s="467"/>
      <c r="N38" s="467"/>
      <c r="O38" s="467"/>
      <c r="P38" s="467"/>
      <c r="Q38" s="468"/>
      <c r="R38" s="5"/>
    </row>
    <row r="39" spans="2:18" s="17" customFormat="1" ht="18" customHeight="1">
      <c r="B39" s="242"/>
      <c r="C39" s="243"/>
      <c r="D39" s="244"/>
      <c r="E39" s="466"/>
      <c r="F39" s="467"/>
      <c r="G39" s="467"/>
      <c r="H39" s="467"/>
      <c r="I39" s="467"/>
      <c r="J39" s="467"/>
      <c r="K39" s="467"/>
      <c r="L39" s="467"/>
      <c r="M39" s="467"/>
      <c r="N39" s="467"/>
      <c r="O39" s="467"/>
      <c r="P39" s="467"/>
      <c r="Q39" s="468"/>
      <c r="R39" s="5"/>
    </row>
    <row r="40" spans="2:18" s="17" customFormat="1" ht="18" customHeight="1" thickBot="1">
      <c r="B40" s="245"/>
      <c r="C40" s="246"/>
      <c r="D40" s="247"/>
      <c r="E40" s="469"/>
      <c r="F40" s="470"/>
      <c r="G40" s="470"/>
      <c r="H40" s="470"/>
      <c r="I40" s="470"/>
      <c r="J40" s="470"/>
      <c r="K40" s="470"/>
      <c r="L40" s="470"/>
      <c r="M40" s="470"/>
      <c r="N40" s="470"/>
      <c r="O40" s="470"/>
      <c r="P40" s="470"/>
      <c r="Q40" s="471"/>
      <c r="R40" s="5"/>
    </row>
    <row r="41" spans="2:18" s="17" customFormat="1" ht="24.95" customHeight="1" thickTop="1">
      <c r="B41" s="272" t="s">
        <v>280</v>
      </c>
      <c r="C41" s="273"/>
      <c r="D41" s="273"/>
      <c r="E41" s="472" t="s">
        <v>237</v>
      </c>
      <c r="F41" s="473"/>
      <c r="G41" s="473"/>
      <c r="H41" s="473"/>
      <c r="I41" s="473"/>
      <c r="J41" s="473"/>
      <c r="K41" s="473"/>
      <c r="L41" s="473"/>
      <c r="M41" s="473"/>
      <c r="N41" s="473"/>
      <c r="O41" s="473"/>
      <c r="P41" s="473"/>
      <c r="Q41" s="474"/>
    </row>
    <row r="42" spans="2:18" s="17" customFormat="1" ht="24.95" customHeight="1">
      <c r="B42" s="274"/>
      <c r="C42" s="275"/>
      <c r="D42" s="275"/>
      <c r="E42" s="475"/>
      <c r="F42" s="475"/>
      <c r="G42" s="475"/>
      <c r="H42" s="475"/>
      <c r="I42" s="475"/>
      <c r="J42" s="475"/>
      <c r="K42" s="475"/>
      <c r="L42" s="475"/>
      <c r="M42" s="475"/>
      <c r="N42" s="475"/>
      <c r="O42" s="475"/>
      <c r="P42" s="475"/>
      <c r="Q42" s="476"/>
    </row>
    <row r="43" spans="2:18" s="17" customFormat="1" ht="24.95" customHeight="1">
      <c r="B43" s="274"/>
      <c r="C43" s="275"/>
      <c r="D43" s="275"/>
      <c r="E43" s="475"/>
      <c r="F43" s="475"/>
      <c r="G43" s="475"/>
      <c r="H43" s="475"/>
      <c r="I43" s="475"/>
      <c r="J43" s="475"/>
      <c r="K43" s="475"/>
      <c r="L43" s="475"/>
      <c r="M43" s="475"/>
      <c r="N43" s="475"/>
      <c r="O43" s="475"/>
      <c r="P43" s="475"/>
      <c r="Q43" s="476"/>
    </row>
    <row r="44" spans="2:18" s="17" customFormat="1" ht="24.95" customHeight="1">
      <c r="B44" s="274"/>
      <c r="C44" s="275"/>
      <c r="D44" s="275"/>
      <c r="E44" s="475"/>
      <c r="F44" s="475"/>
      <c r="G44" s="475"/>
      <c r="H44" s="475"/>
      <c r="I44" s="475"/>
      <c r="J44" s="475"/>
      <c r="K44" s="475"/>
      <c r="L44" s="475"/>
      <c r="M44" s="475"/>
      <c r="N44" s="475"/>
      <c r="O44" s="475"/>
      <c r="P44" s="475"/>
      <c r="Q44" s="476"/>
    </row>
    <row r="45" spans="2:18" s="17" customFormat="1" ht="24.95" customHeight="1">
      <c r="B45" s="274"/>
      <c r="C45" s="275"/>
      <c r="D45" s="275"/>
      <c r="E45" s="475"/>
      <c r="F45" s="475"/>
      <c r="G45" s="475"/>
      <c r="H45" s="475"/>
      <c r="I45" s="475"/>
      <c r="J45" s="475"/>
      <c r="K45" s="475"/>
      <c r="L45" s="475"/>
      <c r="M45" s="475"/>
      <c r="N45" s="475"/>
      <c r="O45" s="475"/>
      <c r="P45" s="475"/>
      <c r="Q45" s="476"/>
    </row>
    <row r="46" spans="2:18" s="17" customFormat="1" ht="24.95" customHeight="1">
      <c r="B46" s="274"/>
      <c r="C46" s="275"/>
      <c r="D46" s="275"/>
      <c r="E46" s="475"/>
      <c r="F46" s="475"/>
      <c r="G46" s="475"/>
      <c r="H46" s="475"/>
      <c r="I46" s="475"/>
      <c r="J46" s="475"/>
      <c r="K46" s="475"/>
      <c r="L46" s="475"/>
      <c r="M46" s="475"/>
      <c r="N46" s="475"/>
      <c r="O46" s="475"/>
      <c r="P46" s="475"/>
      <c r="Q46" s="476"/>
    </row>
    <row r="47" spans="2:18" s="17" customFormat="1" ht="24.95" customHeight="1">
      <c r="B47" s="274"/>
      <c r="C47" s="275"/>
      <c r="D47" s="275"/>
      <c r="E47" s="475"/>
      <c r="F47" s="475"/>
      <c r="G47" s="475"/>
      <c r="H47" s="475"/>
      <c r="I47" s="475"/>
      <c r="J47" s="475"/>
      <c r="K47" s="475"/>
      <c r="L47" s="475"/>
      <c r="M47" s="475"/>
      <c r="N47" s="475"/>
      <c r="O47" s="475"/>
      <c r="P47" s="475"/>
      <c r="Q47" s="476"/>
    </row>
    <row r="48" spans="2:18" s="17" customFormat="1" ht="24.95" customHeight="1">
      <c r="B48" s="274"/>
      <c r="C48" s="275"/>
      <c r="D48" s="275"/>
      <c r="E48" s="475"/>
      <c r="F48" s="475"/>
      <c r="G48" s="475"/>
      <c r="H48" s="475"/>
      <c r="I48" s="475"/>
      <c r="J48" s="475"/>
      <c r="K48" s="475"/>
      <c r="L48" s="475"/>
      <c r="M48" s="475"/>
      <c r="N48" s="475"/>
      <c r="O48" s="475"/>
      <c r="P48" s="475"/>
      <c r="Q48" s="476"/>
    </row>
    <row r="49" spans="2:17" s="17" customFormat="1" ht="24.95" customHeight="1">
      <c r="B49" s="274"/>
      <c r="C49" s="275"/>
      <c r="D49" s="275"/>
      <c r="E49" s="475"/>
      <c r="F49" s="475"/>
      <c r="G49" s="475"/>
      <c r="H49" s="475"/>
      <c r="I49" s="475"/>
      <c r="J49" s="475"/>
      <c r="K49" s="475"/>
      <c r="L49" s="475"/>
      <c r="M49" s="475"/>
      <c r="N49" s="475"/>
      <c r="O49" s="475"/>
      <c r="P49" s="475"/>
      <c r="Q49" s="476"/>
    </row>
    <row r="50" spans="2:17" s="17" customFormat="1" ht="24.95" customHeight="1">
      <c r="B50" s="274"/>
      <c r="C50" s="275"/>
      <c r="D50" s="275"/>
      <c r="E50" s="475"/>
      <c r="F50" s="475"/>
      <c r="G50" s="475"/>
      <c r="H50" s="475"/>
      <c r="I50" s="475"/>
      <c r="J50" s="475"/>
      <c r="K50" s="475"/>
      <c r="L50" s="475"/>
      <c r="M50" s="475"/>
      <c r="N50" s="475"/>
      <c r="O50" s="475"/>
      <c r="P50" s="475"/>
      <c r="Q50" s="476"/>
    </row>
    <row r="51" spans="2:17" s="17" customFormat="1" ht="24.95" customHeight="1">
      <c r="B51" s="274"/>
      <c r="C51" s="275"/>
      <c r="D51" s="275"/>
      <c r="E51" s="475"/>
      <c r="F51" s="475"/>
      <c r="G51" s="475"/>
      <c r="H51" s="475"/>
      <c r="I51" s="475"/>
      <c r="J51" s="475"/>
      <c r="K51" s="475"/>
      <c r="L51" s="475"/>
      <c r="M51" s="475"/>
      <c r="N51" s="475"/>
      <c r="O51" s="475"/>
      <c r="P51" s="475"/>
      <c r="Q51" s="476"/>
    </row>
    <row r="52" spans="2:17" s="17" customFormat="1" ht="24.95" customHeight="1" thickBot="1">
      <c r="B52" s="276"/>
      <c r="C52" s="277"/>
      <c r="D52" s="277"/>
      <c r="E52" s="477"/>
      <c r="F52" s="477"/>
      <c r="G52" s="477"/>
      <c r="H52" s="477"/>
      <c r="I52" s="477"/>
      <c r="J52" s="477"/>
      <c r="K52" s="477"/>
      <c r="L52" s="477"/>
      <c r="M52" s="477"/>
      <c r="N52" s="477"/>
      <c r="O52" s="477"/>
      <c r="P52" s="477"/>
      <c r="Q52" s="478"/>
    </row>
    <row r="53" spans="2:17" s="17" customFormat="1" ht="24.95" customHeight="1" thickTop="1">
      <c r="B53" s="310" t="s">
        <v>217</v>
      </c>
      <c r="C53" s="311"/>
      <c r="D53" s="312"/>
      <c r="E53" s="409" t="s">
        <v>234</v>
      </c>
      <c r="F53" s="455"/>
      <c r="G53" s="455"/>
      <c r="H53" s="455"/>
      <c r="I53" s="455"/>
      <c r="J53" s="455"/>
      <c r="K53" s="455"/>
      <c r="L53" s="455"/>
      <c r="M53" s="455"/>
      <c r="N53" s="455"/>
      <c r="O53" s="455"/>
      <c r="P53" s="455"/>
      <c r="Q53" s="456"/>
    </row>
    <row r="54" spans="2:17" s="17" customFormat="1" ht="24.95" customHeight="1">
      <c r="B54" s="242"/>
      <c r="C54" s="243"/>
      <c r="D54" s="244"/>
      <c r="E54" s="457"/>
      <c r="F54" s="458"/>
      <c r="G54" s="458"/>
      <c r="H54" s="458"/>
      <c r="I54" s="458"/>
      <c r="J54" s="458"/>
      <c r="K54" s="458"/>
      <c r="L54" s="458"/>
      <c r="M54" s="458"/>
      <c r="N54" s="458"/>
      <c r="O54" s="458"/>
      <c r="P54" s="458"/>
      <c r="Q54" s="459"/>
    </row>
    <row r="55" spans="2:17" s="17" customFormat="1" ht="24.95" customHeight="1">
      <c r="B55" s="242"/>
      <c r="C55" s="243"/>
      <c r="D55" s="244"/>
      <c r="E55" s="457"/>
      <c r="F55" s="458"/>
      <c r="G55" s="458"/>
      <c r="H55" s="458"/>
      <c r="I55" s="458"/>
      <c r="J55" s="458"/>
      <c r="K55" s="458"/>
      <c r="L55" s="458"/>
      <c r="M55" s="458"/>
      <c r="N55" s="458"/>
      <c r="O55" s="458"/>
      <c r="P55" s="458"/>
      <c r="Q55" s="459"/>
    </row>
    <row r="56" spans="2:17" s="17" customFormat="1" ht="24.95" customHeight="1" thickBot="1">
      <c r="B56" s="245"/>
      <c r="C56" s="246"/>
      <c r="D56" s="247"/>
      <c r="E56" s="460"/>
      <c r="F56" s="461"/>
      <c r="G56" s="461"/>
      <c r="H56" s="461"/>
      <c r="I56" s="461"/>
      <c r="J56" s="461"/>
      <c r="K56" s="461"/>
      <c r="L56" s="461"/>
      <c r="M56" s="461"/>
      <c r="N56" s="461"/>
      <c r="O56" s="461"/>
      <c r="P56" s="461"/>
      <c r="Q56" s="462"/>
    </row>
    <row r="57" spans="2:17" s="17" customFormat="1" ht="20.100000000000001" customHeight="1" thickTop="1">
      <c r="B57" s="310" t="s">
        <v>251</v>
      </c>
      <c r="C57" s="311"/>
      <c r="D57" s="312"/>
      <c r="E57" s="409" t="s">
        <v>256</v>
      </c>
      <c r="F57" s="410"/>
      <c r="G57" s="410"/>
      <c r="H57" s="410"/>
      <c r="I57" s="410"/>
      <c r="J57" s="410"/>
      <c r="K57" s="410"/>
      <c r="L57" s="410"/>
      <c r="M57" s="410"/>
      <c r="N57" s="410"/>
      <c r="O57" s="410"/>
      <c r="P57" s="410"/>
      <c r="Q57" s="411"/>
    </row>
    <row r="58" spans="2:17" s="17" customFormat="1" ht="20.100000000000001" customHeight="1">
      <c r="B58" s="242"/>
      <c r="C58" s="243"/>
      <c r="D58" s="244"/>
      <c r="E58" s="412"/>
      <c r="F58" s="413"/>
      <c r="G58" s="413"/>
      <c r="H58" s="413"/>
      <c r="I58" s="413"/>
      <c r="J58" s="413"/>
      <c r="K58" s="413"/>
      <c r="L58" s="413"/>
      <c r="M58" s="413"/>
      <c r="N58" s="413"/>
      <c r="O58" s="413"/>
      <c r="P58" s="413"/>
      <c r="Q58" s="414"/>
    </row>
    <row r="59" spans="2:17" s="17" customFormat="1" ht="20.100000000000001" customHeight="1">
      <c r="B59" s="242"/>
      <c r="C59" s="243"/>
      <c r="D59" s="244"/>
      <c r="E59" s="412"/>
      <c r="F59" s="413"/>
      <c r="G59" s="413"/>
      <c r="H59" s="413"/>
      <c r="I59" s="413"/>
      <c r="J59" s="413"/>
      <c r="K59" s="413"/>
      <c r="L59" s="413"/>
      <c r="M59" s="413"/>
      <c r="N59" s="413"/>
      <c r="O59" s="413"/>
      <c r="P59" s="413"/>
      <c r="Q59" s="414"/>
    </row>
    <row r="60" spans="2:17" s="17" customFormat="1" ht="20.100000000000001" customHeight="1" thickBot="1">
      <c r="B60" s="245"/>
      <c r="C60" s="246"/>
      <c r="D60" s="247"/>
      <c r="E60" s="415"/>
      <c r="F60" s="416"/>
      <c r="G60" s="416"/>
      <c r="H60" s="416"/>
      <c r="I60" s="416"/>
      <c r="J60" s="416"/>
      <c r="K60" s="416"/>
      <c r="L60" s="416"/>
      <c r="M60" s="416"/>
      <c r="N60" s="416"/>
      <c r="O60" s="416"/>
      <c r="P60" s="416"/>
      <c r="Q60" s="417"/>
    </row>
    <row r="61" spans="2:17" s="17" customFormat="1" ht="24.95" customHeight="1" thickTop="1">
      <c r="B61" s="310" t="s">
        <v>58</v>
      </c>
      <c r="C61" s="311"/>
      <c r="D61" s="312"/>
      <c r="E61" s="27" t="s">
        <v>210</v>
      </c>
      <c r="F61" s="366" t="s">
        <v>212</v>
      </c>
      <c r="G61" s="367"/>
      <c r="H61" s="367"/>
      <c r="I61" s="367"/>
      <c r="J61" s="367"/>
      <c r="K61" s="367"/>
      <c r="L61" s="367"/>
      <c r="M61" s="367"/>
      <c r="N61" s="367"/>
      <c r="O61" s="367"/>
      <c r="P61" s="367"/>
      <c r="Q61" s="76" t="s">
        <v>15</v>
      </c>
    </row>
    <row r="62" spans="2:17" s="17" customFormat="1" ht="24.95" customHeight="1">
      <c r="B62" s="242"/>
      <c r="C62" s="243"/>
      <c r="D62" s="244"/>
      <c r="E62" s="394" t="s">
        <v>181</v>
      </c>
      <c r="F62" s="451" t="s">
        <v>228</v>
      </c>
      <c r="G62" s="451"/>
      <c r="H62" s="451"/>
      <c r="I62" s="451"/>
      <c r="J62" s="451"/>
      <c r="K62" s="451"/>
      <c r="L62" s="451"/>
      <c r="M62" s="451"/>
      <c r="N62" s="451"/>
      <c r="O62" s="451"/>
      <c r="P62" s="452"/>
      <c r="Q62" s="453">
        <v>5000</v>
      </c>
    </row>
    <row r="63" spans="2:17" s="17" customFormat="1" ht="24.95" customHeight="1">
      <c r="B63" s="242"/>
      <c r="C63" s="243"/>
      <c r="D63" s="244"/>
      <c r="E63" s="394"/>
      <c r="F63" s="451"/>
      <c r="G63" s="451"/>
      <c r="H63" s="451"/>
      <c r="I63" s="451"/>
      <c r="J63" s="451"/>
      <c r="K63" s="451"/>
      <c r="L63" s="451"/>
      <c r="M63" s="451"/>
      <c r="N63" s="451"/>
      <c r="O63" s="451"/>
      <c r="P63" s="452"/>
      <c r="Q63" s="454"/>
    </row>
    <row r="64" spans="2:17" s="17" customFormat="1" ht="24.95" customHeight="1">
      <c r="B64" s="242"/>
      <c r="C64" s="243"/>
      <c r="D64" s="244"/>
      <c r="E64" s="394"/>
      <c r="F64" s="451"/>
      <c r="G64" s="451"/>
      <c r="H64" s="451"/>
      <c r="I64" s="451"/>
      <c r="J64" s="451"/>
      <c r="K64" s="451"/>
      <c r="L64" s="451"/>
      <c r="M64" s="451"/>
      <c r="N64" s="451"/>
      <c r="O64" s="451"/>
      <c r="P64" s="452"/>
      <c r="Q64" s="454"/>
    </row>
    <row r="65" spans="2:24" s="17" customFormat="1" ht="24.95" customHeight="1">
      <c r="B65" s="242"/>
      <c r="C65" s="243"/>
      <c r="D65" s="244"/>
      <c r="E65" s="395"/>
      <c r="F65" s="451"/>
      <c r="G65" s="451"/>
      <c r="H65" s="451"/>
      <c r="I65" s="451"/>
      <c r="J65" s="451"/>
      <c r="K65" s="451"/>
      <c r="L65" s="451"/>
      <c r="M65" s="451"/>
      <c r="N65" s="451"/>
      <c r="O65" s="451"/>
      <c r="P65" s="452"/>
      <c r="Q65" s="454"/>
    </row>
    <row r="66" spans="2:24" s="17" customFormat="1" ht="24.95" customHeight="1">
      <c r="B66" s="242"/>
      <c r="C66" s="243"/>
      <c r="D66" s="244"/>
      <c r="E66" s="396" t="s">
        <v>180</v>
      </c>
      <c r="F66" s="451" t="s">
        <v>227</v>
      </c>
      <c r="G66" s="451"/>
      <c r="H66" s="451"/>
      <c r="I66" s="451"/>
      <c r="J66" s="451"/>
      <c r="K66" s="451"/>
      <c r="L66" s="451"/>
      <c r="M66" s="451"/>
      <c r="N66" s="451"/>
      <c r="O66" s="451"/>
      <c r="P66" s="452"/>
      <c r="Q66" s="453">
        <v>5000</v>
      </c>
    </row>
    <row r="67" spans="2:24" s="17" customFormat="1" ht="24.95" customHeight="1">
      <c r="B67" s="242"/>
      <c r="C67" s="243"/>
      <c r="D67" s="244"/>
      <c r="E67" s="394"/>
      <c r="F67" s="451"/>
      <c r="G67" s="451"/>
      <c r="H67" s="451"/>
      <c r="I67" s="451"/>
      <c r="J67" s="451"/>
      <c r="K67" s="451"/>
      <c r="L67" s="451"/>
      <c r="M67" s="451"/>
      <c r="N67" s="451"/>
      <c r="O67" s="451"/>
      <c r="P67" s="452"/>
      <c r="Q67" s="454"/>
    </row>
    <row r="68" spans="2:24" s="17" customFormat="1" ht="24.95" customHeight="1">
      <c r="B68" s="242"/>
      <c r="C68" s="243"/>
      <c r="D68" s="244"/>
      <c r="E68" s="394"/>
      <c r="F68" s="451"/>
      <c r="G68" s="451"/>
      <c r="H68" s="451"/>
      <c r="I68" s="451"/>
      <c r="J68" s="451"/>
      <c r="K68" s="451"/>
      <c r="L68" s="451"/>
      <c r="M68" s="451"/>
      <c r="N68" s="451"/>
      <c r="O68" s="451"/>
      <c r="P68" s="452"/>
      <c r="Q68" s="454"/>
    </row>
    <row r="69" spans="2:24" s="17" customFormat="1" ht="24.95" customHeight="1">
      <c r="B69" s="242"/>
      <c r="C69" s="243"/>
      <c r="D69" s="244"/>
      <c r="E69" s="395"/>
      <c r="F69" s="451"/>
      <c r="G69" s="451"/>
      <c r="H69" s="451"/>
      <c r="I69" s="451"/>
      <c r="J69" s="451"/>
      <c r="K69" s="451"/>
      <c r="L69" s="451"/>
      <c r="M69" s="451"/>
      <c r="N69" s="451"/>
      <c r="O69" s="451"/>
      <c r="P69" s="452"/>
      <c r="Q69" s="454"/>
    </row>
    <row r="70" spans="2:24" s="17" customFormat="1" ht="24.95" customHeight="1">
      <c r="B70" s="242"/>
      <c r="C70" s="243"/>
      <c r="D70" s="244"/>
      <c r="E70" s="396"/>
      <c r="F70" s="364"/>
      <c r="G70" s="364"/>
      <c r="H70" s="364"/>
      <c r="I70" s="364"/>
      <c r="J70" s="364"/>
      <c r="K70" s="364"/>
      <c r="L70" s="364"/>
      <c r="M70" s="364"/>
      <c r="N70" s="364"/>
      <c r="O70" s="364"/>
      <c r="P70" s="365"/>
      <c r="Q70" s="454"/>
    </row>
    <row r="71" spans="2:24" s="17" customFormat="1" ht="24.95" customHeight="1">
      <c r="B71" s="242"/>
      <c r="C71" s="243"/>
      <c r="D71" s="244"/>
      <c r="E71" s="394"/>
      <c r="F71" s="364"/>
      <c r="G71" s="364"/>
      <c r="H71" s="364"/>
      <c r="I71" s="364"/>
      <c r="J71" s="364"/>
      <c r="K71" s="364"/>
      <c r="L71" s="364"/>
      <c r="M71" s="364"/>
      <c r="N71" s="364"/>
      <c r="O71" s="364"/>
      <c r="P71" s="365"/>
      <c r="Q71" s="454"/>
    </row>
    <row r="72" spans="2:24" s="17" customFormat="1" ht="24.95" customHeight="1">
      <c r="B72" s="242"/>
      <c r="C72" s="243"/>
      <c r="D72" s="244"/>
      <c r="E72" s="394"/>
      <c r="F72" s="364"/>
      <c r="G72" s="364"/>
      <c r="H72" s="364"/>
      <c r="I72" s="364"/>
      <c r="J72" s="364"/>
      <c r="K72" s="364"/>
      <c r="L72" s="364"/>
      <c r="M72" s="364"/>
      <c r="N72" s="364"/>
      <c r="O72" s="364"/>
      <c r="P72" s="365"/>
      <c r="Q72" s="454"/>
    </row>
    <row r="73" spans="2:24" s="17" customFormat="1" ht="24.95" customHeight="1">
      <c r="B73" s="242"/>
      <c r="C73" s="243"/>
      <c r="D73" s="244"/>
      <c r="E73" s="395"/>
      <c r="F73" s="364"/>
      <c r="G73" s="364"/>
      <c r="H73" s="364"/>
      <c r="I73" s="364"/>
      <c r="J73" s="364"/>
      <c r="K73" s="364"/>
      <c r="L73" s="364"/>
      <c r="M73" s="364"/>
      <c r="N73" s="364"/>
      <c r="O73" s="364"/>
      <c r="P73" s="365"/>
      <c r="Q73" s="454"/>
    </row>
    <row r="74" spans="2:24" s="17" customFormat="1" ht="24.95" customHeight="1">
      <c r="B74" s="242"/>
      <c r="C74" s="243"/>
      <c r="D74" s="244"/>
      <c r="E74" s="396"/>
      <c r="F74" s="364"/>
      <c r="G74" s="364"/>
      <c r="H74" s="364"/>
      <c r="I74" s="364"/>
      <c r="J74" s="364"/>
      <c r="K74" s="364"/>
      <c r="L74" s="364"/>
      <c r="M74" s="364"/>
      <c r="N74" s="364"/>
      <c r="O74" s="364"/>
      <c r="P74" s="365"/>
      <c r="Q74" s="454"/>
    </row>
    <row r="75" spans="2:24" s="17" customFormat="1" ht="24.95" customHeight="1">
      <c r="B75" s="242"/>
      <c r="C75" s="243"/>
      <c r="D75" s="244"/>
      <c r="E75" s="394"/>
      <c r="F75" s="364"/>
      <c r="G75" s="364"/>
      <c r="H75" s="364"/>
      <c r="I75" s="364"/>
      <c r="J75" s="364"/>
      <c r="K75" s="364"/>
      <c r="L75" s="364"/>
      <c r="M75" s="364"/>
      <c r="N75" s="364"/>
      <c r="O75" s="364"/>
      <c r="P75" s="365"/>
      <c r="Q75" s="454"/>
    </row>
    <row r="76" spans="2:24" s="17" customFormat="1" ht="24.95" customHeight="1">
      <c r="B76" s="242"/>
      <c r="C76" s="243"/>
      <c r="D76" s="244"/>
      <c r="E76" s="394"/>
      <c r="F76" s="364"/>
      <c r="G76" s="364"/>
      <c r="H76" s="364"/>
      <c r="I76" s="364"/>
      <c r="J76" s="364"/>
      <c r="K76" s="364"/>
      <c r="L76" s="364"/>
      <c r="M76" s="364"/>
      <c r="N76" s="364"/>
      <c r="O76" s="364"/>
      <c r="P76" s="365"/>
      <c r="Q76" s="454"/>
    </row>
    <row r="77" spans="2:24" s="17" customFormat="1" ht="24.95" customHeight="1">
      <c r="B77" s="242"/>
      <c r="C77" s="243"/>
      <c r="D77" s="244"/>
      <c r="E77" s="394"/>
      <c r="F77" s="364"/>
      <c r="G77" s="364"/>
      <c r="H77" s="364"/>
      <c r="I77" s="364"/>
      <c r="J77" s="364"/>
      <c r="K77" s="364"/>
      <c r="L77" s="364"/>
      <c r="M77" s="364"/>
      <c r="N77" s="364"/>
      <c r="O77" s="364"/>
      <c r="P77" s="365"/>
      <c r="Q77" s="454"/>
    </row>
    <row r="78" spans="2:24" s="17" customFormat="1" ht="24.95" customHeight="1" thickBot="1">
      <c r="B78" s="245"/>
      <c r="C78" s="246"/>
      <c r="D78" s="247"/>
      <c r="E78" s="387" t="s">
        <v>211</v>
      </c>
      <c r="F78" s="388"/>
      <c r="G78" s="388"/>
      <c r="H78" s="388"/>
      <c r="I78" s="388"/>
      <c r="J78" s="388"/>
      <c r="K78" s="388"/>
      <c r="L78" s="388"/>
      <c r="M78" s="388"/>
      <c r="N78" s="388"/>
      <c r="O78" s="388"/>
      <c r="P78" s="389"/>
      <c r="Q78" s="91">
        <f>IF(SUM(F11)&gt;0,SUM(Q62:Q77)," ")</f>
        <v>10000</v>
      </c>
    </row>
    <row r="79" spans="2:24" s="17" customFormat="1" ht="24.95" customHeight="1" thickTop="1">
      <c r="B79" s="242" t="s">
        <v>222</v>
      </c>
      <c r="C79" s="243"/>
      <c r="D79" s="244"/>
      <c r="E79" s="285" t="s">
        <v>232</v>
      </c>
      <c r="F79" s="433" t="s">
        <v>235</v>
      </c>
      <c r="G79" s="434"/>
      <c r="H79" s="434"/>
      <c r="I79" s="434"/>
      <c r="J79" s="434"/>
      <c r="K79" s="434"/>
      <c r="L79" s="434"/>
      <c r="M79" s="434"/>
      <c r="N79" s="434"/>
      <c r="O79" s="434"/>
      <c r="P79" s="434"/>
      <c r="Q79" s="435"/>
      <c r="W79" s="3"/>
      <c r="X79" s="16"/>
    </row>
    <row r="80" spans="2:24" s="17" customFormat="1" ht="24.95" customHeight="1">
      <c r="B80" s="242"/>
      <c r="C80" s="243"/>
      <c r="D80" s="244"/>
      <c r="E80" s="286"/>
      <c r="F80" s="436"/>
      <c r="G80" s="437"/>
      <c r="H80" s="437"/>
      <c r="I80" s="437"/>
      <c r="J80" s="437"/>
      <c r="K80" s="437"/>
      <c r="L80" s="437"/>
      <c r="M80" s="437"/>
      <c r="N80" s="437"/>
      <c r="O80" s="437"/>
      <c r="P80" s="437"/>
      <c r="Q80" s="438"/>
      <c r="W80" s="3"/>
      <c r="X80" s="16"/>
    </row>
    <row r="81" spans="2:24" s="17" customFormat="1" ht="24.95" customHeight="1">
      <c r="B81" s="242"/>
      <c r="C81" s="243"/>
      <c r="D81" s="244"/>
      <c r="E81" s="287"/>
      <c r="F81" s="439"/>
      <c r="G81" s="440"/>
      <c r="H81" s="440"/>
      <c r="I81" s="440"/>
      <c r="J81" s="440"/>
      <c r="K81" s="440"/>
      <c r="L81" s="440"/>
      <c r="M81" s="440"/>
      <c r="N81" s="440"/>
      <c r="O81" s="440"/>
      <c r="P81" s="440"/>
      <c r="Q81" s="441"/>
      <c r="W81" s="3"/>
      <c r="X81" s="16"/>
    </row>
    <row r="82" spans="2:24" s="17" customFormat="1" ht="24.95" customHeight="1">
      <c r="B82" s="242"/>
      <c r="C82" s="243"/>
      <c r="D82" s="244"/>
      <c r="E82" s="285" t="s">
        <v>233</v>
      </c>
      <c r="F82" s="433" t="s">
        <v>236</v>
      </c>
      <c r="G82" s="434"/>
      <c r="H82" s="434"/>
      <c r="I82" s="434"/>
      <c r="J82" s="434"/>
      <c r="K82" s="434"/>
      <c r="L82" s="434"/>
      <c r="M82" s="434"/>
      <c r="N82" s="434"/>
      <c r="O82" s="434"/>
      <c r="P82" s="434"/>
      <c r="Q82" s="435"/>
      <c r="W82" s="3"/>
      <c r="X82" s="16"/>
    </row>
    <row r="83" spans="2:24" s="17" customFormat="1" ht="24.95" customHeight="1">
      <c r="B83" s="242"/>
      <c r="C83" s="243"/>
      <c r="D83" s="244"/>
      <c r="E83" s="286"/>
      <c r="F83" s="436"/>
      <c r="G83" s="437"/>
      <c r="H83" s="437"/>
      <c r="I83" s="437"/>
      <c r="J83" s="437"/>
      <c r="K83" s="437"/>
      <c r="L83" s="437"/>
      <c r="M83" s="437"/>
      <c r="N83" s="437"/>
      <c r="O83" s="437"/>
      <c r="P83" s="437"/>
      <c r="Q83" s="438"/>
      <c r="W83" s="3"/>
      <c r="X83" s="16"/>
    </row>
    <row r="84" spans="2:24" s="17" customFormat="1" ht="24.95" customHeight="1">
      <c r="B84" s="242"/>
      <c r="C84" s="243"/>
      <c r="D84" s="244"/>
      <c r="E84" s="287"/>
      <c r="F84" s="439"/>
      <c r="G84" s="440"/>
      <c r="H84" s="440"/>
      <c r="I84" s="440"/>
      <c r="J84" s="440"/>
      <c r="K84" s="440"/>
      <c r="L84" s="440"/>
      <c r="M84" s="440"/>
      <c r="N84" s="440"/>
      <c r="O84" s="440"/>
      <c r="P84" s="440"/>
      <c r="Q84" s="441"/>
      <c r="W84" s="3"/>
      <c r="X84" s="16"/>
    </row>
    <row r="85" spans="2:24" s="17" customFormat="1" ht="24.95" customHeight="1">
      <c r="B85" s="242"/>
      <c r="C85" s="243"/>
      <c r="D85" s="244"/>
      <c r="E85" s="285" t="s">
        <v>130</v>
      </c>
      <c r="F85" s="433" t="s">
        <v>150</v>
      </c>
      <c r="G85" s="434"/>
      <c r="H85" s="434"/>
      <c r="I85" s="434"/>
      <c r="J85" s="434"/>
      <c r="K85" s="434"/>
      <c r="L85" s="434"/>
      <c r="M85" s="434"/>
      <c r="N85" s="434"/>
      <c r="O85" s="434"/>
      <c r="P85" s="434"/>
      <c r="Q85" s="435"/>
      <c r="W85" s="3"/>
      <c r="X85" s="16"/>
    </row>
    <row r="86" spans="2:24" s="17" customFormat="1" ht="24.95" customHeight="1">
      <c r="B86" s="242"/>
      <c r="C86" s="243"/>
      <c r="D86" s="244"/>
      <c r="E86" s="286"/>
      <c r="F86" s="436"/>
      <c r="G86" s="437"/>
      <c r="H86" s="437"/>
      <c r="I86" s="437"/>
      <c r="J86" s="437"/>
      <c r="K86" s="437"/>
      <c r="L86" s="437"/>
      <c r="M86" s="437"/>
      <c r="N86" s="437"/>
      <c r="O86" s="437"/>
      <c r="P86" s="437"/>
      <c r="Q86" s="438"/>
      <c r="W86" s="3"/>
      <c r="X86" s="16"/>
    </row>
    <row r="87" spans="2:24" s="17" customFormat="1" ht="24.95" customHeight="1">
      <c r="B87" s="242"/>
      <c r="C87" s="243"/>
      <c r="D87" s="244"/>
      <c r="E87" s="287"/>
      <c r="F87" s="439"/>
      <c r="G87" s="440"/>
      <c r="H87" s="440"/>
      <c r="I87" s="440"/>
      <c r="J87" s="440"/>
      <c r="K87" s="440"/>
      <c r="L87" s="440"/>
      <c r="M87" s="440"/>
      <c r="N87" s="440"/>
      <c r="O87" s="440"/>
      <c r="P87" s="440"/>
      <c r="Q87" s="441"/>
      <c r="W87" s="3"/>
      <c r="X87" s="16"/>
    </row>
    <row r="88" spans="2:24" s="17" customFormat="1" ht="24.95" customHeight="1">
      <c r="B88" s="242"/>
      <c r="C88" s="243"/>
      <c r="D88" s="244"/>
      <c r="E88" s="285" t="s">
        <v>246</v>
      </c>
      <c r="F88" s="433" t="s">
        <v>151</v>
      </c>
      <c r="G88" s="434"/>
      <c r="H88" s="434"/>
      <c r="I88" s="434"/>
      <c r="J88" s="434"/>
      <c r="K88" s="434"/>
      <c r="L88" s="434"/>
      <c r="M88" s="434"/>
      <c r="N88" s="434"/>
      <c r="O88" s="434"/>
      <c r="P88" s="434"/>
      <c r="Q88" s="435"/>
      <c r="W88" s="3"/>
      <c r="X88" s="16"/>
    </row>
    <row r="89" spans="2:24" s="17" customFormat="1" ht="24.95" customHeight="1">
      <c r="B89" s="242"/>
      <c r="C89" s="243"/>
      <c r="D89" s="244"/>
      <c r="E89" s="286"/>
      <c r="F89" s="436"/>
      <c r="G89" s="437"/>
      <c r="H89" s="437"/>
      <c r="I89" s="437"/>
      <c r="J89" s="437"/>
      <c r="K89" s="437"/>
      <c r="L89" s="437"/>
      <c r="M89" s="437"/>
      <c r="N89" s="437"/>
      <c r="O89" s="437"/>
      <c r="P89" s="437"/>
      <c r="Q89" s="438"/>
      <c r="W89" s="3"/>
      <c r="X89" s="16"/>
    </row>
    <row r="90" spans="2:24" s="17" customFormat="1" ht="24.95" customHeight="1">
      <c r="B90" s="242"/>
      <c r="C90" s="243"/>
      <c r="D90" s="244"/>
      <c r="E90" s="287"/>
      <c r="F90" s="439"/>
      <c r="G90" s="440"/>
      <c r="H90" s="440"/>
      <c r="I90" s="440"/>
      <c r="J90" s="440"/>
      <c r="K90" s="440"/>
      <c r="L90" s="440"/>
      <c r="M90" s="440"/>
      <c r="N90" s="440"/>
      <c r="O90" s="440"/>
      <c r="P90" s="440"/>
      <c r="Q90" s="441"/>
      <c r="W90" s="3"/>
      <c r="X90" s="16"/>
    </row>
    <row r="91" spans="2:24" s="17" customFormat="1" ht="24.95" customHeight="1">
      <c r="B91" s="242"/>
      <c r="C91" s="243"/>
      <c r="D91" s="244"/>
      <c r="E91" s="285" t="s">
        <v>131</v>
      </c>
      <c r="F91" s="433" t="s">
        <v>149</v>
      </c>
      <c r="G91" s="434"/>
      <c r="H91" s="434"/>
      <c r="I91" s="434"/>
      <c r="J91" s="434"/>
      <c r="K91" s="434"/>
      <c r="L91" s="434"/>
      <c r="M91" s="434"/>
      <c r="N91" s="434"/>
      <c r="O91" s="434"/>
      <c r="P91" s="434"/>
      <c r="Q91" s="435"/>
      <c r="W91" s="3"/>
      <c r="X91" s="16"/>
    </row>
    <row r="92" spans="2:24" s="17" customFormat="1" ht="24.95" customHeight="1">
      <c r="B92" s="242"/>
      <c r="C92" s="243"/>
      <c r="D92" s="244"/>
      <c r="E92" s="286"/>
      <c r="F92" s="436"/>
      <c r="G92" s="437"/>
      <c r="H92" s="437"/>
      <c r="I92" s="437"/>
      <c r="J92" s="437"/>
      <c r="K92" s="437"/>
      <c r="L92" s="437"/>
      <c r="M92" s="437"/>
      <c r="N92" s="437"/>
      <c r="O92" s="437"/>
      <c r="P92" s="437"/>
      <c r="Q92" s="438"/>
      <c r="W92" s="3"/>
      <c r="X92" s="16"/>
    </row>
    <row r="93" spans="2:24" s="17" customFormat="1" ht="24.95" customHeight="1">
      <c r="B93" s="242"/>
      <c r="C93" s="243"/>
      <c r="D93" s="244"/>
      <c r="E93" s="286"/>
      <c r="F93" s="436"/>
      <c r="G93" s="437"/>
      <c r="H93" s="437"/>
      <c r="I93" s="437"/>
      <c r="J93" s="437"/>
      <c r="K93" s="437"/>
      <c r="L93" s="437"/>
      <c r="M93" s="437"/>
      <c r="N93" s="437"/>
      <c r="O93" s="437"/>
      <c r="P93" s="437"/>
      <c r="Q93" s="438"/>
      <c r="W93" s="3"/>
      <c r="X93" s="16"/>
    </row>
    <row r="94" spans="2:24" s="17" customFormat="1" ht="24.95" customHeight="1">
      <c r="B94" s="242"/>
      <c r="C94" s="243"/>
      <c r="D94" s="244"/>
      <c r="E94" s="287"/>
      <c r="F94" s="439"/>
      <c r="G94" s="440"/>
      <c r="H94" s="440"/>
      <c r="I94" s="440"/>
      <c r="J94" s="440"/>
      <c r="K94" s="440"/>
      <c r="L94" s="440"/>
      <c r="M94" s="440"/>
      <c r="N94" s="440"/>
      <c r="O94" s="440"/>
      <c r="P94" s="440"/>
      <c r="Q94" s="441"/>
      <c r="W94" s="3"/>
      <c r="X94" s="16"/>
    </row>
    <row r="95" spans="2:24" s="17" customFormat="1" ht="24.95" customHeight="1">
      <c r="B95" s="242"/>
      <c r="C95" s="243"/>
      <c r="D95" s="244"/>
      <c r="E95" s="285" t="s">
        <v>132</v>
      </c>
      <c r="F95" s="442" t="s">
        <v>308</v>
      </c>
      <c r="G95" s="443"/>
      <c r="H95" s="443"/>
      <c r="I95" s="443"/>
      <c r="J95" s="443"/>
      <c r="K95" s="443"/>
      <c r="L95" s="443"/>
      <c r="M95" s="443"/>
      <c r="N95" s="443"/>
      <c r="O95" s="443"/>
      <c r="P95" s="443"/>
      <c r="Q95" s="444"/>
      <c r="W95" s="3"/>
      <c r="X95" s="16"/>
    </row>
    <row r="96" spans="2:24" s="17" customFormat="1" ht="24.95" customHeight="1">
      <c r="B96" s="242"/>
      <c r="C96" s="243"/>
      <c r="D96" s="244"/>
      <c r="E96" s="286"/>
      <c r="F96" s="445"/>
      <c r="G96" s="446"/>
      <c r="H96" s="446"/>
      <c r="I96" s="446"/>
      <c r="J96" s="446"/>
      <c r="K96" s="446"/>
      <c r="L96" s="446"/>
      <c r="M96" s="446"/>
      <c r="N96" s="446"/>
      <c r="O96" s="446"/>
      <c r="P96" s="446"/>
      <c r="Q96" s="447"/>
      <c r="W96" s="3"/>
      <c r="X96" s="16"/>
    </row>
    <row r="97" spans="2:24" s="17" customFormat="1" ht="24.95" customHeight="1">
      <c r="B97" s="242"/>
      <c r="C97" s="243"/>
      <c r="D97" s="244"/>
      <c r="E97" s="286"/>
      <c r="F97" s="445"/>
      <c r="G97" s="446"/>
      <c r="H97" s="446"/>
      <c r="I97" s="446"/>
      <c r="J97" s="446"/>
      <c r="K97" s="446"/>
      <c r="L97" s="446"/>
      <c r="M97" s="446"/>
      <c r="N97" s="446"/>
      <c r="O97" s="446"/>
      <c r="P97" s="446"/>
      <c r="Q97" s="447"/>
      <c r="W97" s="3"/>
      <c r="X97" s="16"/>
    </row>
    <row r="98" spans="2:24" s="17" customFormat="1" ht="24.95" customHeight="1" thickBot="1">
      <c r="B98" s="245"/>
      <c r="C98" s="246"/>
      <c r="D98" s="247"/>
      <c r="E98" s="300"/>
      <c r="F98" s="448"/>
      <c r="G98" s="449"/>
      <c r="H98" s="449"/>
      <c r="I98" s="449"/>
      <c r="J98" s="449"/>
      <c r="K98" s="449"/>
      <c r="L98" s="449"/>
      <c r="M98" s="449"/>
      <c r="N98" s="449"/>
      <c r="O98" s="449"/>
      <c r="P98" s="449"/>
      <c r="Q98" s="450"/>
      <c r="W98" s="3"/>
      <c r="X98" s="16"/>
    </row>
    <row r="99" spans="2:24" s="17" customFormat="1" ht="18" customHeight="1" thickTop="1">
      <c r="B99" s="310" t="s">
        <v>57</v>
      </c>
      <c r="C99" s="311"/>
      <c r="D99" s="312"/>
      <c r="E99" s="313" t="s">
        <v>55</v>
      </c>
      <c r="F99" s="77" t="s">
        <v>43</v>
      </c>
      <c r="G99" s="78" t="s">
        <v>44</v>
      </c>
      <c r="H99" s="78" t="s">
        <v>45</v>
      </c>
      <c r="I99" s="78" t="s">
        <v>46</v>
      </c>
      <c r="J99" s="78" t="s">
        <v>47</v>
      </c>
      <c r="K99" s="78" t="s">
        <v>48</v>
      </c>
      <c r="L99" s="78" t="s">
        <v>49</v>
      </c>
      <c r="M99" s="78" t="s">
        <v>50</v>
      </c>
      <c r="N99" s="78" t="s">
        <v>51</v>
      </c>
      <c r="O99" s="78" t="s">
        <v>52</v>
      </c>
      <c r="P99" s="78" t="s">
        <v>53</v>
      </c>
      <c r="Q99" s="79" t="s">
        <v>54</v>
      </c>
    </row>
    <row r="100" spans="2:24" s="17" customFormat="1" ht="25.5" customHeight="1">
      <c r="B100" s="242"/>
      <c r="C100" s="243"/>
      <c r="D100" s="244"/>
      <c r="E100" s="314"/>
      <c r="F100" s="421"/>
      <c r="G100" s="424"/>
      <c r="H100" s="424"/>
      <c r="I100" s="424"/>
      <c r="J100" s="424"/>
      <c r="K100" s="424" t="s">
        <v>98</v>
      </c>
      <c r="L100" s="424"/>
      <c r="M100" s="427" t="s">
        <v>152</v>
      </c>
      <c r="N100" s="427" t="s">
        <v>99</v>
      </c>
      <c r="O100" s="427"/>
      <c r="P100" s="427"/>
      <c r="Q100" s="430" t="s">
        <v>100</v>
      </c>
    </row>
    <row r="101" spans="2:24" s="17" customFormat="1" ht="25.5" customHeight="1">
      <c r="B101" s="242"/>
      <c r="C101" s="243"/>
      <c r="D101" s="244"/>
      <c r="E101" s="314"/>
      <c r="F101" s="422"/>
      <c r="G101" s="425"/>
      <c r="H101" s="425"/>
      <c r="I101" s="425"/>
      <c r="J101" s="425"/>
      <c r="K101" s="425"/>
      <c r="L101" s="425"/>
      <c r="M101" s="428"/>
      <c r="N101" s="428"/>
      <c r="O101" s="428"/>
      <c r="P101" s="428"/>
      <c r="Q101" s="431"/>
    </row>
    <row r="102" spans="2:24" s="17" customFormat="1" ht="25.5" customHeight="1">
      <c r="B102" s="242"/>
      <c r="C102" s="243"/>
      <c r="D102" s="244"/>
      <c r="E102" s="314"/>
      <c r="F102" s="422"/>
      <c r="G102" s="425"/>
      <c r="H102" s="425"/>
      <c r="I102" s="425"/>
      <c r="J102" s="425"/>
      <c r="K102" s="425"/>
      <c r="L102" s="425"/>
      <c r="M102" s="428"/>
      <c r="N102" s="428"/>
      <c r="O102" s="428"/>
      <c r="P102" s="428"/>
      <c r="Q102" s="431"/>
    </row>
    <row r="103" spans="2:24" s="17" customFormat="1" ht="9" customHeight="1" thickBot="1">
      <c r="B103" s="242"/>
      <c r="C103" s="243"/>
      <c r="D103" s="244"/>
      <c r="E103" s="315"/>
      <c r="F103" s="423"/>
      <c r="G103" s="426"/>
      <c r="H103" s="426"/>
      <c r="I103" s="426"/>
      <c r="J103" s="426"/>
      <c r="K103" s="426"/>
      <c r="L103" s="426"/>
      <c r="M103" s="429"/>
      <c r="N103" s="429"/>
      <c r="O103" s="429"/>
      <c r="P103" s="429"/>
      <c r="Q103" s="432"/>
    </row>
    <row r="104" spans="2:24" s="17" customFormat="1" ht="18" customHeight="1" thickTop="1">
      <c r="B104" s="372" t="s">
        <v>247</v>
      </c>
      <c r="C104" s="373"/>
      <c r="D104" s="373"/>
      <c r="E104" s="80" t="s">
        <v>213</v>
      </c>
      <c r="F104" s="81" t="s">
        <v>214</v>
      </c>
      <c r="G104" s="104" t="s">
        <v>215</v>
      </c>
      <c r="H104" s="81" t="s">
        <v>214</v>
      </c>
      <c r="I104" s="104" t="s">
        <v>215</v>
      </c>
      <c r="J104" s="81" t="s">
        <v>214</v>
      </c>
      <c r="K104" s="104" t="s">
        <v>215</v>
      </c>
      <c r="L104" s="81" t="s">
        <v>214</v>
      </c>
      <c r="M104" s="104" t="s">
        <v>215</v>
      </c>
      <c r="N104" s="81" t="s">
        <v>214</v>
      </c>
      <c r="O104" s="104" t="s">
        <v>215</v>
      </c>
      <c r="P104" s="81" t="s">
        <v>214</v>
      </c>
      <c r="Q104" s="105" t="s">
        <v>215</v>
      </c>
    </row>
    <row r="105" spans="2:24" s="17" customFormat="1" ht="25.5" customHeight="1">
      <c r="B105" s="374"/>
      <c r="C105" s="375"/>
      <c r="D105" s="375"/>
      <c r="E105" s="337" t="s">
        <v>181</v>
      </c>
      <c r="F105" s="339" t="str">
        <f>IFERROR(VLOOKUP(E105,【参考】事業類型および成果指標!I3:Y15,2,FALSE)&amp;"","")</f>
        <v>招請・参加媒体数</v>
      </c>
      <c r="G105" s="419">
        <v>3</v>
      </c>
      <c r="H105" s="339" t="str">
        <f>IFERROR(VLOOKUP(E105,【参考】事業類型および成果指標!I3:Y15,4,FALSE)&amp;"","")</f>
        <v>招請人数</v>
      </c>
      <c r="I105" s="419">
        <v>3</v>
      </c>
      <c r="J105" s="339" t="str">
        <f>IFERROR(VLOOKUP(E105,【参考】事業類型および成果指標!I3:Y15,6,FALSE)&amp;"","")</f>
        <v>掲載本数・放送回数</v>
      </c>
      <c r="K105" s="419">
        <v>3</v>
      </c>
      <c r="L105" s="339" t="str">
        <f>IFERROR(VLOOKUP(E105,【参考】事業類型および成果指標!I3:Y15,8,FALSE)&amp;"","")</f>
        <v>掲載・放送媒体数</v>
      </c>
      <c r="M105" s="419">
        <v>3</v>
      </c>
      <c r="N105" s="339" t="str">
        <f>IFERROR(VLOOKUP(E105,【参考】事業類型および成果指標!I3:Y15,10,FALSE)&amp;"","")</f>
        <v>掲載ページ数・放送時間</v>
      </c>
      <c r="O105" s="419">
        <v>2</v>
      </c>
      <c r="P105" s="339" t="str">
        <f>IFERROR(VLOOKUP(E105,【参考】事業類型および成果指標!I3:Y15,12,FALSE)&amp;"","")</f>
        <v>媒体接触者数 （千人）</v>
      </c>
      <c r="Q105" s="418">
        <v>324</v>
      </c>
      <c r="W105" s="3"/>
      <c r="X105" s="16"/>
    </row>
    <row r="106" spans="2:24" s="17" customFormat="1" ht="25.5" customHeight="1">
      <c r="B106" s="374"/>
      <c r="C106" s="375"/>
      <c r="D106" s="375"/>
      <c r="E106" s="337"/>
      <c r="F106" s="339"/>
      <c r="G106" s="419"/>
      <c r="H106" s="339"/>
      <c r="I106" s="419"/>
      <c r="J106" s="339"/>
      <c r="K106" s="419"/>
      <c r="L106" s="339"/>
      <c r="M106" s="419"/>
      <c r="N106" s="339"/>
      <c r="O106" s="419"/>
      <c r="P106" s="339"/>
      <c r="Q106" s="418"/>
      <c r="W106" s="3"/>
      <c r="X106" s="16"/>
    </row>
    <row r="107" spans="2:24" s="17" customFormat="1" ht="25.5" customHeight="1">
      <c r="B107" s="374"/>
      <c r="C107" s="375"/>
      <c r="D107" s="375"/>
      <c r="E107" s="337"/>
      <c r="F107" s="339" t="str">
        <f>IFERROR(VLOOKUP(E105,【参考】事業類型および成果指標!I3:Y15,14,FALSE)&amp;"","")</f>
        <v>広告費用換算額（千円）</v>
      </c>
      <c r="G107" s="419">
        <v>500</v>
      </c>
      <c r="H107" s="339" t="str">
        <f>IFERROR(VLOOKUP(E105,【参考】事業類型および成果指標!I3:Y15,16,FALSE)&amp;"","")</f>
        <v/>
      </c>
      <c r="I107" s="340"/>
      <c r="J107" s="339"/>
      <c r="K107" s="340"/>
      <c r="L107" s="339"/>
      <c r="M107" s="340"/>
      <c r="N107" s="339"/>
      <c r="O107" s="340"/>
      <c r="P107" s="339"/>
      <c r="Q107" s="341"/>
      <c r="W107" s="3"/>
      <c r="X107" s="16"/>
    </row>
    <row r="108" spans="2:24" s="17" customFormat="1" ht="25.5" customHeight="1">
      <c r="B108" s="374"/>
      <c r="C108" s="375"/>
      <c r="D108" s="375"/>
      <c r="E108" s="337"/>
      <c r="F108" s="339"/>
      <c r="G108" s="419"/>
      <c r="H108" s="339"/>
      <c r="I108" s="340"/>
      <c r="J108" s="339"/>
      <c r="K108" s="340"/>
      <c r="L108" s="339"/>
      <c r="M108" s="340"/>
      <c r="N108" s="339"/>
      <c r="O108" s="340"/>
      <c r="P108" s="339"/>
      <c r="Q108" s="341"/>
      <c r="W108" s="3"/>
      <c r="X108" s="16"/>
    </row>
    <row r="109" spans="2:24" s="17" customFormat="1" ht="25.5" customHeight="1">
      <c r="B109" s="374"/>
      <c r="C109" s="375"/>
      <c r="D109" s="375"/>
      <c r="E109" s="337" t="s">
        <v>180</v>
      </c>
      <c r="F109" s="339" t="str">
        <f>IFERROR(VLOOKUP(E109,【参考】事業類型および成果指標!I3:Y15,2,FALSE)&amp;"","")</f>
        <v>広告種類</v>
      </c>
      <c r="G109" s="419" t="s">
        <v>229</v>
      </c>
      <c r="H109" s="339" t="str">
        <f>IFERROR(VLOOKUP(E109,【参考】事業類型および成果指標!I3:Y15,4,FALSE)&amp;"","")</f>
        <v>掲載期間</v>
      </c>
      <c r="I109" s="419" t="s">
        <v>230</v>
      </c>
      <c r="J109" s="339" t="str">
        <f>IFERROR(VLOOKUP(E109,【参考】事業類型および成果指標!I3:Y15,6,FALSE)&amp;"","")</f>
        <v>掲載本数・放送回数</v>
      </c>
      <c r="K109" s="419">
        <v>1</v>
      </c>
      <c r="L109" s="339" t="str">
        <f>IFERROR(VLOOKUP(E109,【参考】事業類型および成果指標!I3:Y15,8,FALSE)&amp;"","")</f>
        <v>広告表示回数</v>
      </c>
      <c r="M109" s="419">
        <v>3000</v>
      </c>
      <c r="N109" s="339" t="str">
        <f>IFERROR(VLOOKUP(E109,【参考】事業類型および成果指標!I3:Y15,10,FALSE)&amp;"","")</f>
        <v>媒体接触者数（千人）</v>
      </c>
      <c r="O109" s="419">
        <v>25</v>
      </c>
      <c r="P109" s="339" t="str">
        <f>IFERROR(VLOOKUP(E109,【参考】事業類型および成果指標!I3:Y15,12,FALSE)&amp;"","")</f>
        <v>広告表示1回あたりの経費</v>
      </c>
      <c r="Q109" s="418">
        <v>2</v>
      </c>
    </row>
    <row r="110" spans="2:24" s="17" customFormat="1" ht="25.5" customHeight="1">
      <c r="B110" s="374"/>
      <c r="C110" s="375"/>
      <c r="D110" s="375"/>
      <c r="E110" s="337"/>
      <c r="F110" s="339"/>
      <c r="G110" s="419"/>
      <c r="H110" s="339"/>
      <c r="I110" s="419"/>
      <c r="J110" s="339"/>
      <c r="K110" s="419"/>
      <c r="L110" s="339"/>
      <c r="M110" s="419"/>
      <c r="N110" s="339"/>
      <c r="O110" s="419"/>
      <c r="P110" s="339"/>
      <c r="Q110" s="418"/>
    </row>
    <row r="111" spans="2:24" s="17" customFormat="1" ht="25.5" customHeight="1">
      <c r="B111" s="374"/>
      <c r="C111" s="375"/>
      <c r="D111" s="375"/>
      <c r="E111" s="337"/>
      <c r="F111" s="339" t="str">
        <f>IFERROR(VLOOKUP(E109,【参考】事業類型および成果指標!I3:Y15,14,FALSE)&amp;"","")</f>
        <v>クリック数</v>
      </c>
      <c r="G111" s="419">
        <v>25000</v>
      </c>
      <c r="H111" s="339" t="str">
        <f>IFERROR(VLOOKUP(E109,【参考】事業類型および成果指標!I3:Y15,16,FALSE)&amp;"","")</f>
        <v>クリック率</v>
      </c>
      <c r="I111" s="420">
        <v>0.5</v>
      </c>
      <c r="J111" s="339"/>
      <c r="K111" s="340"/>
      <c r="L111" s="339"/>
      <c r="M111" s="340"/>
      <c r="N111" s="339"/>
      <c r="O111" s="340"/>
      <c r="P111" s="339"/>
      <c r="Q111" s="341"/>
      <c r="W111" s="3"/>
      <c r="X111" s="3"/>
    </row>
    <row r="112" spans="2:24" s="17" customFormat="1" ht="25.5" customHeight="1">
      <c r="B112" s="374"/>
      <c r="C112" s="375"/>
      <c r="D112" s="375"/>
      <c r="E112" s="337"/>
      <c r="F112" s="339"/>
      <c r="G112" s="419"/>
      <c r="H112" s="339"/>
      <c r="I112" s="420"/>
      <c r="J112" s="339"/>
      <c r="K112" s="340"/>
      <c r="L112" s="339"/>
      <c r="M112" s="340"/>
      <c r="N112" s="339"/>
      <c r="O112" s="340"/>
      <c r="P112" s="339"/>
      <c r="Q112" s="341"/>
    </row>
    <row r="113" spans="2:17" s="17" customFormat="1" ht="25.5" customHeight="1">
      <c r="B113" s="374"/>
      <c r="C113" s="375"/>
      <c r="D113" s="375"/>
      <c r="E113" s="337"/>
      <c r="F113" s="339" t="str">
        <f>IFERROR(VLOOKUP(E113,【参考】事業類型および成果指標!I3:Y15,2,FALSE)&amp;"","")</f>
        <v/>
      </c>
      <c r="G113" s="340"/>
      <c r="H113" s="339" t="str">
        <f>IFERROR(VLOOKUP(E113,【参考】事業類型および成果指標!I3:Y15,4,FALSE)&amp;"","")</f>
        <v/>
      </c>
      <c r="I113" s="340"/>
      <c r="J113" s="339" t="str">
        <f>IFERROR(VLOOKUP(E113,【参考】事業類型および成果指標!I3:Y15,6,FALSE)&amp;"","")</f>
        <v/>
      </c>
      <c r="K113" s="340"/>
      <c r="L113" s="339" t="str">
        <f>IFERROR(VLOOKUP(E113,【参考】事業類型および成果指標!I3:Y15,8,FALSE)&amp;"","")</f>
        <v/>
      </c>
      <c r="M113" s="340"/>
      <c r="N113" s="339" t="str">
        <f>IFERROR(VLOOKUP(E113,【参考】事業類型および成果指標!I3:Y15,10,FALSE)&amp;"","")</f>
        <v/>
      </c>
      <c r="O113" s="340"/>
      <c r="P113" s="339" t="str">
        <f>IFERROR(VLOOKUP(E113,【参考】事業類型および成果指標!I3:Y15,12,FALSE)&amp;"","")</f>
        <v/>
      </c>
      <c r="Q113" s="341"/>
    </row>
    <row r="114" spans="2:17" s="17" customFormat="1" ht="25.5" customHeight="1">
      <c r="B114" s="374"/>
      <c r="C114" s="375"/>
      <c r="D114" s="375"/>
      <c r="E114" s="337"/>
      <c r="F114" s="339"/>
      <c r="G114" s="340"/>
      <c r="H114" s="339"/>
      <c r="I114" s="340"/>
      <c r="J114" s="339"/>
      <c r="K114" s="340"/>
      <c r="L114" s="339"/>
      <c r="M114" s="340"/>
      <c r="N114" s="339"/>
      <c r="O114" s="340"/>
      <c r="P114" s="339"/>
      <c r="Q114" s="341"/>
    </row>
    <row r="115" spans="2:17" s="17" customFormat="1" ht="25.5" customHeight="1">
      <c r="B115" s="374"/>
      <c r="C115" s="375"/>
      <c r="D115" s="375"/>
      <c r="E115" s="337"/>
      <c r="F115" s="339" t="str">
        <f>IFERROR(VLOOKUP(E113,【参考】事業類型および成果指標!I3:Y15,14,FALSE)&amp;"","")</f>
        <v/>
      </c>
      <c r="G115" s="340"/>
      <c r="H115" s="339" t="str">
        <f>IFERROR(VLOOKUP(E113,【参考】事業類型および成果指標!I3:Y15,16,FALSE)&amp;"","")</f>
        <v/>
      </c>
      <c r="I115" s="340"/>
      <c r="J115" s="339"/>
      <c r="K115" s="340"/>
      <c r="L115" s="339"/>
      <c r="M115" s="340"/>
      <c r="N115" s="339"/>
      <c r="O115" s="340"/>
      <c r="P115" s="339"/>
      <c r="Q115" s="341"/>
    </row>
    <row r="116" spans="2:17" s="17" customFormat="1" ht="25.5" customHeight="1">
      <c r="B116" s="374"/>
      <c r="C116" s="375"/>
      <c r="D116" s="375"/>
      <c r="E116" s="337"/>
      <c r="F116" s="339"/>
      <c r="G116" s="340"/>
      <c r="H116" s="339"/>
      <c r="I116" s="340"/>
      <c r="J116" s="339"/>
      <c r="K116" s="340"/>
      <c r="L116" s="339"/>
      <c r="M116" s="340"/>
      <c r="N116" s="339"/>
      <c r="O116" s="340"/>
      <c r="P116" s="339"/>
      <c r="Q116" s="341"/>
    </row>
    <row r="117" spans="2:17" s="17" customFormat="1" ht="25.5" customHeight="1">
      <c r="B117" s="374"/>
      <c r="C117" s="375"/>
      <c r="D117" s="375"/>
      <c r="E117" s="337"/>
      <c r="F117" s="339" t="str">
        <f>IFERROR(VLOOKUP(E117,【参考】事業類型および成果指標!I3:Y15,2,FALSE)&amp;"","")</f>
        <v/>
      </c>
      <c r="G117" s="340"/>
      <c r="H117" s="339" t="str">
        <f>IFERROR(VLOOKUP(E117,【参考】事業類型および成果指標!I3:Y15,4,FALSE)&amp;"","")</f>
        <v/>
      </c>
      <c r="I117" s="340"/>
      <c r="J117" s="339" t="str">
        <f>IFERROR(VLOOKUP(E117,【参考】事業類型および成果指標!I3:Y15,6,FALSE)&amp;"","")</f>
        <v/>
      </c>
      <c r="K117" s="340"/>
      <c r="L117" s="339" t="str">
        <f>IFERROR(VLOOKUP(E117,【参考】事業類型および成果指標!I3:Y15,8,FALSE)&amp;"","")</f>
        <v/>
      </c>
      <c r="M117" s="340"/>
      <c r="N117" s="339" t="str">
        <f>IFERROR(VLOOKUP(E117,【参考】事業類型および成果指標!I3:Y15,10,FALSE)&amp;"","")</f>
        <v/>
      </c>
      <c r="O117" s="340"/>
      <c r="P117" s="339" t="str">
        <f>IFERROR(VLOOKUP(E117,【参考】事業類型および成果指標!I3:Y15,12,FALSE)&amp;"","")</f>
        <v/>
      </c>
      <c r="Q117" s="341"/>
    </row>
    <row r="118" spans="2:17" s="17" customFormat="1" ht="25.5" customHeight="1">
      <c r="B118" s="374"/>
      <c r="C118" s="375"/>
      <c r="D118" s="375"/>
      <c r="E118" s="337"/>
      <c r="F118" s="339"/>
      <c r="G118" s="340"/>
      <c r="H118" s="339"/>
      <c r="I118" s="340"/>
      <c r="J118" s="339"/>
      <c r="K118" s="340"/>
      <c r="L118" s="339"/>
      <c r="M118" s="340"/>
      <c r="N118" s="339"/>
      <c r="O118" s="340"/>
      <c r="P118" s="339"/>
      <c r="Q118" s="341"/>
    </row>
    <row r="119" spans="2:17" s="17" customFormat="1" ht="25.5" customHeight="1">
      <c r="B119" s="374"/>
      <c r="C119" s="375"/>
      <c r="D119" s="375"/>
      <c r="E119" s="337"/>
      <c r="F119" s="339" t="str">
        <f>IFERROR(VLOOKUP(E117,【参考】事業類型および成果指標!I3:Y15,14,FALSE)&amp;"","")</f>
        <v/>
      </c>
      <c r="G119" s="340"/>
      <c r="H119" s="339" t="str">
        <f>IFERROR(VLOOKUP(E117,【参考】事業類型および成果指標!I3:Y15,16,FALSE)&amp;"","")</f>
        <v/>
      </c>
      <c r="I119" s="340"/>
      <c r="J119" s="339"/>
      <c r="K119" s="340"/>
      <c r="L119" s="339"/>
      <c r="M119" s="340"/>
      <c r="N119" s="339"/>
      <c r="O119" s="340"/>
      <c r="P119" s="339"/>
      <c r="Q119" s="341"/>
    </row>
    <row r="120" spans="2:17" s="17" customFormat="1" ht="25.5" customHeight="1" thickBot="1">
      <c r="B120" s="376"/>
      <c r="C120" s="377"/>
      <c r="D120" s="377"/>
      <c r="E120" s="338"/>
      <c r="F120" s="369"/>
      <c r="G120" s="370"/>
      <c r="H120" s="369"/>
      <c r="I120" s="370"/>
      <c r="J120" s="369"/>
      <c r="K120" s="370"/>
      <c r="L120" s="369"/>
      <c r="M120" s="370"/>
      <c r="N120" s="369"/>
      <c r="O120" s="370"/>
      <c r="P120" s="369"/>
      <c r="Q120" s="371"/>
    </row>
    <row r="121" spans="2:17" s="17" customFormat="1" ht="50.1" customHeight="1" thickTop="1">
      <c r="B121" s="310" t="s">
        <v>221</v>
      </c>
      <c r="C121" s="311"/>
      <c r="D121" s="312"/>
      <c r="E121" s="408" t="s">
        <v>257</v>
      </c>
      <c r="F121" s="329"/>
      <c r="G121" s="329"/>
      <c r="H121" s="329"/>
      <c r="I121" s="329"/>
      <c r="J121" s="329"/>
      <c r="K121" s="329"/>
      <c r="L121" s="329"/>
      <c r="M121" s="329"/>
      <c r="N121" s="329"/>
      <c r="O121" s="329"/>
      <c r="P121" s="329"/>
      <c r="Q121" s="330"/>
    </row>
    <row r="122" spans="2:17" s="17" customFormat="1" ht="50.1" customHeight="1">
      <c r="B122" s="242"/>
      <c r="C122" s="243"/>
      <c r="D122" s="244"/>
      <c r="E122" s="331"/>
      <c r="F122" s="332"/>
      <c r="G122" s="332"/>
      <c r="H122" s="332"/>
      <c r="I122" s="332"/>
      <c r="J122" s="332"/>
      <c r="K122" s="332"/>
      <c r="L122" s="332"/>
      <c r="M122" s="332"/>
      <c r="N122" s="332"/>
      <c r="O122" s="332"/>
      <c r="P122" s="332"/>
      <c r="Q122" s="333"/>
    </row>
    <row r="123" spans="2:17" s="17" customFormat="1" ht="50.1" customHeight="1">
      <c r="B123" s="242"/>
      <c r="C123" s="243"/>
      <c r="D123" s="244"/>
      <c r="E123" s="331"/>
      <c r="F123" s="332"/>
      <c r="G123" s="332"/>
      <c r="H123" s="332"/>
      <c r="I123" s="332"/>
      <c r="J123" s="332"/>
      <c r="K123" s="332"/>
      <c r="L123" s="332"/>
      <c r="M123" s="332"/>
      <c r="N123" s="332"/>
      <c r="O123" s="332"/>
      <c r="P123" s="332"/>
      <c r="Q123" s="333"/>
    </row>
    <row r="124" spans="2:17" s="17" customFormat="1" ht="50.1" customHeight="1" thickBot="1">
      <c r="B124" s="245"/>
      <c r="C124" s="246"/>
      <c r="D124" s="247"/>
      <c r="E124" s="334"/>
      <c r="F124" s="335"/>
      <c r="G124" s="335"/>
      <c r="H124" s="335"/>
      <c r="I124" s="335"/>
      <c r="J124" s="335"/>
      <c r="K124" s="335"/>
      <c r="L124" s="335"/>
      <c r="M124" s="335"/>
      <c r="N124" s="335"/>
      <c r="O124" s="335"/>
      <c r="P124" s="335"/>
      <c r="Q124" s="336"/>
    </row>
    <row r="125" spans="2:17" s="17" customFormat="1" ht="18" customHeight="1" thickTop="1">
      <c r="B125" s="310" t="s">
        <v>26</v>
      </c>
      <c r="C125" s="311"/>
      <c r="D125" s="312"/>
      <c r="E125" s="409" t="s">
        <v>231</v>
      </c>
      <c r="F125" s="410"/>
      <c r="G125" s="410"/>
      <c r="H125" s="410"/>
      <c r="I125" s="410"/>
      <c r="J125" s="410"/>
      <c r="K125" s="410"/>
      <c r="L125" s="410"/>
      <c r="M125" s="410"/>
      <c r="N125" s="410"/>
      <c r="O125" s="410"/>
      <c r="P125" s="410"/>
      <c r="Q125" s="411"/>
    </row>
    <row r="126" spans="2:17" s="17" customFormat="1" ht="18" customHeight="1">
      <c r="B126" s="242"/>
      <c r="C126" s="243"/>
      <c r="D126" s="244"/>
      <c r="E126" s="412"/>
      <c r="F126" s="413"/>
      <c r="G126" s="413"/>
      <c r="H126" s="413"/>
      <c r="I126" s="413"/>
      <c r="J126" s="413"/>
      <c r="K126" s="413"/>
      <c r="L126" s="413"/>
      <c r="M126" s="413"/>
      <c r="N126" s="413"/>
      <c r="O126" s="413"/>
      <c r="P126" s="413"/>
      <c r="Q126" s="414"/>
    </row>
    <row r="127" spans="2:17" s="17" customFormat="1" ht="18" customHeight="1">
      <c r="B127" s="242"/>
      <c r="C127" s="243"/>
      <c r="D127" s="244"/>
      <c r="E127" s="412"/>
      <c r="F127" s="413"/>
      <c r="G127" s="413"/>
      <c r="H127" s="413"/>
      <c r="I127" s="413"/>
      <c r="J127" s="413"/>
      <c r="K127" s="413"/>
      <c r="L127" s="413"/>
      <c r="M127" s="413"/>
      <c r="N127" s="413"/>
      <c r="O127" s="413"/>
      <c r="P127" s="413"/>
      <c r="Q127" s="414"/>
    </row>
    <row r="128" spans="2:17" s="17" customFormat="1" ht="18" customHeight="1">
      <c r="B128" s="242"/>
      <c r="C128" s="243"/>
      <c r="D128" s="244"/>
      <c r="E128" s="412"/>
      <c r="F128" s="413"/>
      <c r="G128" s="413"/>
      <c r="H128" s="413"/>
      <c r="I128" s="413"/>
      <c r="J128" s="413"/>
      <c r="K128" s="413"/>
      <c r="L128" s="413"/>
      <c r="M128" s="413"/>
      <c r="N128" s="413"/>
      <c r="O128" s="413"/>
      <c r="P128" s="413"/>
      <c r="Q128" s="414"/>
    </row>
    <row r="129" spans="2:17" s="17" customFormat="1" ht="18" customHeight="1">
      <c r="B129" s="242"/>
      <c r="C129" s="243"/>
      <c r="D129" s="244"/>
      <c r="E129" s="412"/>
      <c r="F129" s="413"/>
      <c r="G129" s="413"/>
      <c r="H129" s="413"/>
      <c r="I129" s="413"/>
      <c r="J129" s="413"/>
      <c r="K129" s="413"/>
      <c r="L129" s="413"/>
      <c r="M129" s="413"/>
      <c r="N129" s="413"/>
      <c r="O129" s="413"/>
      <c r="P129" s="413"/>
      <c r="Q129" s="414"/>
    </row>
    <row r="130" spans="2:17" s="17" customFormat="1" ht="18" customHeight="1">
      <c r="B130" s="242"/>
      <c r="C130" s="243"/>
      <c r="D130" s="244"/>
      <c r="E130" s="412"/>
      <c r="F130" s="413"/>
      <c r="G130" s="413"/>
      <c r="H130" s="413"/>
      <c r="I130" s="413"/>
      <c r="J130" s="413"/>
      <c r="K130" s="413"/>
      <c r="L130" s="413"/>
      <c r="M130" s="413"/>
      <c r="N130" s="413"/>
      <c r="O130" s="413"/>
      <c r="P130" s="413"/>
      <c r="Q130" s="414"/>
    </row>
    <row r="131" spans="2:17" s="17" customFormat="1" ht="18" customHeight="1" thickBot="1">
      <c r="B131" s="245"/>
      <c r="C131" s="246"/>
      <c r="D131" s="247"/>
      <c r="E131" s="415"/>
      <c r="F131" s="416"/>
      <c r="G131" s="416"/>
      <c r="H131" s="416"/>
      <c r="I131" s="416"/>
      <c r="J131" s="416"/>
      <c r="K131" s="416"/>
      <c r="L131" s="416"/>
      <c r="M131" s="416"/>
      <c r="N131" s="416"/>
      <c r="O131" s="416"/>
      <c r="P131" s="416"/>
      <c r="Q131" s="417"/>
    </row>
    <row r="132" spans="2:17" ht="18" customHeight="1" thickTop="1">
      <c r="B132" s="310" t="s">
        <v>70</v>
      </c>
      <c r="C132" s="311"/>
      <c r="D132" s="312"/>
      <c r="E132" s="82" t="s">
        <v>89</v>
      </c>
      <c r="F132" s="351"/>
      <c r="G132" s="352"/>
      <c r="H132" s="82" t="s">
        <v>90</v>
      </c>
      <c r="I132" s="351"/>
      <c r="J132" s="352"/>
      <c r="K132" s="82" t="s">
        <v>91</v>
      </c>
      <c r="L132" s="351"/>
      <c r="M132" s="352"/>
      <c r="N132" s="82" t="s">
        <v>3</v>
      </c>
      <c r="O132" s="351"/>
      <c r="P132" s="353"/>
      <c r="Q132" s="354"/>
    </row>
    <row r="133" spans="2:17" ht="18" customHeight="1">
      <c r="B133" s="242"/>
      <c r="C133" s="243"/>
      <c r="D133" s="244"/>
      <c r="E133" s="83" t="s">
        <v>28</v>
      </c>
      <c r="F133" s="355"/>
      <c r="G133" s="356"/>
      <c r="H133" s="356"/>
      <c r="I133" s="356"/>
      <c r="J133" s="357"/>
      <c r="K133" s="84" t="s">
        <v>29</v>
      </c>
      <c r="L133" s="342"/>
      <c r="M133" s="343"/>
      <c r="N133" s="84" t="s">
        <v>69</v>
      </c>
      <c r="O133" s="344"/>
      <c r="P133" s="345"/>
      <c r="Q133" s="346"/>
    </row>
    <row r="134" spans="2:17" ht="18" customHeight="1">
      <c r="B134" s="242"/>
      <c r="C134" s="243"/>
      <c r="D134" s="244"/>
      <c r="E134" s="85" t="s">
        <v>25</v>
      </c>
      <c r="F134" s="347"/>
      <c r="G134" s="348"/>
      <c r="H134" s="348"/>
      <c r="I134" s="348"/>
      <c r="J134" s="348"/>
      <c r="K134" s="348"/>
      <c r="L134" s="348"/>
      <c r="M134" s="348"/>
      <c r="N134" s="348"/>
      <c r="O134" s="348"/>
      <c r="P134" s="348"/>
      <c r="Q134" s="349"/>
    </row>
    <row r="135" spans="2:17" ht="18" customHeight="1">
      <c r="B135" s="242"/>
      <c r="C135" s="243"/>
      <c r="D135" s="244"/>
      <c r="E135" s="350" t="s">
        <v>82</v>
      </c>
      <c r="F135" s="86" t="s">
        <v>166</v>
      </c>
      <c r="G135" s="86" t="s">
        <v>158</v>
      </c>
      <c r="H135" s="87" t="s">
        <v>159</v>
      </c>
      <c r="I135" s="87" t="s">
        <v>160</v>
      </c>
      <c r="J135" s="87" t="s">
        <v>161</v>
      </c>
      <c r="K135" s="87" t="s">
        <v>162</v>
      </c>
      <c r="L135" s="87" t="s">
        <v>163</v>
      </c>
      <c r="M135" s="87" t="s">
        <v>164</v>
      </c>
      <c r="N135" s="87" t="s">
        <v>165</v>
      </c>
      <c r="O135" s="399" t="s">
        <v>125</v>
      </c>
      <c r="P135" s="400"/>
      <c r="Q135" s="401"/>
    </row>
    <row r="136" spans="2:17" ht="18" customHeight="1">
      <c r="B136" s="242"/>
      <c r="C136" s="243"/>
      <c r="D136" s="244"/>
      <c r="E136" s="286"/>
      <c r="F136" s="88" t="s">
        <v>123</v>
      </c>
      <c r="G136" s="88" t="s">
        <v>123</v>
      </c>
      <c r="H136" s="88" t="s">
        <v>123</v>
      </c>
      <c r="I136" s="88" t="s">
        <v>123</v>
      </c>
      <c r="J136" s="88" t="s">
        <v>123</v>
      </c>
      <c r="K136" s="88" t="s">
        <v>123</v>
      </c>
      <c r="L136" s="88" t="s">
        <v>123</v>
      </c>
      <c r="M136" s="88" t="s">
        <v>123</v>
      </c>
      <c r="N136" s="88" t="s">
        <v>123</v>
      </c>
      <c r="O136" s="402"/>
      <c r="P136" s="403"/>
      <c r="Q136" s="404"/>
    </row>
    <row r="137" spans="2:17" ht="18" customHeight="1" thickBot="1">
      <c r="B137" s="245"/>
      <c r="C137" s="246"/>
      <c r="D137" s="247"/>
      <c r="E137" s="300"/>
      <c r="F137" s="89" t="s">
        <v>124</v>
      </c>
      <c r="G137" s="89" t="s">
        <v>124</v>
      </c>
      <c r="H137" s="89" t="s">
        <v>124</v>
      </c>
      <c r="I137" s="89" t="s">
        <v>124</v>
      </c>
      <c r="J137" s="89" t="s">
        <v>124</v>
      </c>
      <c r="K137" s="89" t="s">
        <v>124</v>
      </c>
      <c r="L137" s="89" t="s">
        <v>124</v>
      </c>
      <c r="M137" s="89" t="s">
        <v>124</v>
      </c>
      <c r="N137" s="89" t="s">
        <v>124</v>
      </c>
      <c r="O137" s="405"/>
      <c r="P137" s="406"/>
      <c r="Q137" s="407"/>
    </row>
    <row r="138" spans="2:17" ht="18" customHeight="1" thickTop="1">
      <c r="D138" s="8"/>
      <c r="E138" s="9"/>
      <c r="F138" s="6"/>
      <c r="G138" s="6"/>
      <c r="H138" s="6"/>
      <c r="I138" s="6"/>
      <c r="J138" s="6"/>
      <c r="K138" s="6"/>
      <c r="L138" s="6"/>
      <c r="M138" s="6"/>
      <c r="N138" s="6"/>
      <c r="O138" s="7"/>
      <c r="P138" s="7"/>
      <c r="Q138" s="7"/>
    </row>
    <row r="139" spans="2:17" ht="18" customHeight="1">
      <c r="D139" s="8"/>
      <c r="E139" s="9"/>
      <c r="F139" s="6"/>
      <c r="G139" s="6"/>
      <c r="H139" s="6"/>
      <c r="I139" s="6"/>
      <c r="J139" s="6"/>
      <c r="K139" s="6"/>
      <c r="L139" s="6"/>
      <c r="M139" s="6"/>
      <c r="N139" s="6"/>
      <c r="O139" s="7"/>
      <c r="P139" s="7"/>
      <c r="Q139" s="7"/>
    </row>
    <row r="140" spans="2:17" ht="18" customHeight="1">
      <c r="D140" s="8"/>
      <c r="E140" s="9"/>
      <c r="F140" s="6"/>
      <c r="G140" s="6"/>
      <c r="H140" s="6"/>
      <c r="I140" s="6"/>
      <c r="J140" s="6"/>
      <c r="K140" s="6"/>
      <c r="L140" s="6"/>
      <c r="M140" s="6"/>
      <c r="N140" s="6"/>
      <c r="O140" s="7"/>
      <c r="P140" s="7"/>
      <c r="Q140" s="7"/>
    </row>
    <row r="141" spans="2:17" ht="18" customHeight="1">
      <c r="D141" s="8"/>
      <c r="E141" s="9"/>
      <c r="F141" s="6"/>
      <c r="G141" s="6"/>
      <c r="H141" s="6"/>
      <c r="I141" s="6"/>
      <c r="J141" s="6"/>
      <c r="K141" s="6"/>
      <c r="L141" s="6"/>
      <c r="M141" s="6"/>
      <c r="N141" s="6"/>
      <c r="O141" s="7"/>
      <c r="P141" s="7"/>
      <c r="Q141" s="7"/>
    </row>
    <row r="142" spans="2:17" ht="18" customHeight="1">
      <c r="D142" s="8"/>
      <c r="E142" s="9"/>
      <c r="F142" s="6"/>
      <c r="G142" s="6"/>
      <c r="H142" s="6"/>
      <c r="I142" s="6"/>
      <c r="J142" s="6"/>
      <c r="K142" s="6"/>
      <c r="L142" s="6"/>
      <c r="M142" s="6"/>
      <c r="N142" s="6"/>
      <c r="O142" s="7"/>
      <c r="P142" s="7"/>
      <c r="Q142" s="7"/>
    </row>
    <row r="143" spans="2:17" ht="18" customHeight="1">
      <c r="D143" s="8"/>
      <c r="E143" s="9"/>
      <c r="F143" s="6"/>
      <c r="G143" s="6"/>
      <c r="H143" s="6"/>
      <c r="I143" s="6"/>
      <c r="J143" s="6"/>
      <c r="K143" s="6"/>
      <c r="L143" s="6"/>
      <c r="M143" s="6"/>
      <c r="N143" s="6"/>
      <c r="O143" s="7"/>
      <c r="P143" s="7"/>
      <c r="Q143" s="7"/>
    </row>
    <row r="144" spans="2:17" ht="18" customHeight="1">
      <c r="D144" s="8"/>
      <c r="E144" s="9"/>
      <c r="F144" s="6"/>
      <c r="G144" s="6"/>
      <c r="H144" s="6"/>
      <c r="I144" s="6"/>
      <c r="J144" s="6"/>
      <c r="K144" s="6"/>
      <c r="L144" s="6"/>
      <c r="M144" s="6"/>
      <c r="N144" s="6"/>
      <c r="O144" s="7"/>
      <c r="P144" s="7"/>
      <c r="Q144" s="7"/>
    </row>
    <row r="145" spans="2:17" ht="57" customHeight="1">
      <c r="D145" s="8"/>
      <c r="E145" s="9"/>
      <c r="F145" s="6"/>
      <c r="G145" s="6"/>
      <c r="H145" s="6"/>
      <c r="I145" s="6"/>
      <c r="J145" s="6"/>
      <c r="K145" s="6"/>
      <c r="L145" s="6"/>
      <c r="M145" s="6"/>
      <c r="N145" s="6"/>
      <c r="O145" s="7"/>
      <c r="P145" s="7"/>
      <c r="Q145" s="7"/>
    </row>
    <row r="146" spans="2:17" ht="18" customHeight="1">
      <c r="D146" s="8"/>
      <c r="E146" s="9"/>
      <c r="F146" s="6"/>
      <c r="G146" s="6"/>
      <c r="H146" s="6"/>
      <c r="I146" s="6"/>
      <c r="J146" s="6"/>
      <c r="K146" s="6"/>
      <c r="L146" s="6"/>
      <c r="M146" s="6"/>
      <c r="N146" s="6"/>
      <c r="O146" s="7"/>
      <c r="P146" s="7"/>
      <c r="Q146" s="7"/>
    </row>
    <row r="147" spans="2:17" ht="18" customHeight="1">
      <c r="B147" s="8"/>
      <c r="C147" s="8"/>
      <c r="D147" s="8"/>
      <c r="E147" s="9"/>
      <c r="F147" s="6"/>
      <c r="G147" s="6"/>
      <c r="H147" s="6"/>
      <c r="I147" s="6"/>
      <c r="J147" s="6"/>
      <c r="K147" s="6"/>
      <c r="L147" s="6"/>
      <c r="M147" s="6"/>
      <c r="N147" s="6"/>
      <c r="O147" s="7"/>
      <c r="P147" s="7"/>
      <c r="Q147" s="7"/>
    </row>
    <row r="148" spans="2:17" ht="18" customHeight="1"/>
    <row r="149" spans="2:17" ht="18" customHeight="1"/>
    <row r="150" spans="2:17" ht="18" customHeight="1"/>
    <row r="151" spans="2:17" ht="18" customHeight="1"/>
    <row r="152" spans="2:17" ht="18" customHeight="1"/>
    <row r="153" spans="2:17" ht="18" customHeight="1"/>
    <row r="154" spans="2:17" ht="13.35" customHeight="1"/>
    <row r="155" spans="2:17" ht="13.35" customHeight="1"/>
  </sheetData>
  <dataConsolidate/>
  <mergeCells count="215">
    <mergeCell ref="U4:X4"/>
    <mergeCell ref="B5:D6"/>
    <mergeCell ref="E5:Q6"/>
    <mergeCell ref="B7:D9"/>
    <mergeCell ref="E7:J9"/>
    <mergeCell ref="K7:L9"/>
    <mergeCell ref="M7:Q9"/>
    <mergeCell ref="B10:D13"/>
    <mergeCell ref="H12:H13"/>
    <mergeCell ref="A1:L2"/>
    <mergeCell ref="B4:D4"/>
    <mergeCell ref="E4:F4"/>
    <mergeCell ref="G4:H4"/>
    <mergeCell ref="B14:D21"/>
    <mergeCell ref="E16:E19"/>
    <mergeCell ref="F16:Q19"/>
    <mergeCell ref="E20:E21"/>
    <mergeCell ref="F20:Q21"/>
    <mergeCell ref="B22:D30"/>
    <mergeCell ref="E22:H22"/>
    <mergeCell ref="I22:Q22"/>
    <mergeCell ref="E25:H26"/>
    <mergeCell ref="I25:Q26"/>
    <mergeCell ref="E27:H28"/>
    <mergeCell ref="I27:Q28"/>
    <mergeCell ref="E29:H30"/>
    <mergeCell ref="I29:Q30"/>
    <mergeCell ref="E23:H24"/>
    <mergeCell ref="I23:Q24"/>
    <mergeCell ref="B53:D56"/>
    <mergeCell ref="E53:Q56"/>
    <mergeCell ref="J31:J34"/>
    <mergeCell ref="K31:K34"/>
    <mergeCell ref="E35:E36"/>
    <mergeCell ref="F35:F36"/>
    <mergeCell ref="G35:G36"/>
    <mergeCell ref="H35:H36"/>
    <mergeCell ref="I35:I36"/>
    <mergeCell ref="J35:J36"/>
    <mergeCell ref="K35:K36"/>
    <mergeCell ref="B31:D36"/>
    <mergeCell ref="E31:E34"/>
    <mergeCell ref="F31:F34"/>
    <mergeCell ref="G31:G34"/>
    <mergeCell ref="H31:H34"/>
    <mergeCell ref="I31:I34"/>
    <mergeCell ref="B37:D40"/>
    <mergeCell ref="E37:Q40"/>
    <mergeCell ref="B41:D52"/>
    <mergeCell ref="E41:Q52"/>
    <mergeCell ref="L31:L34"/>
    <mergeCell ref="M31:M34"/>
    <mergeCell ref="L35:L36"/>
    <mergeCell ref="B57:D60"/>
    <mergeCell ref="E57:Q60"/>
    <mergeCell ref="B61:D78"/>
    <mergeCell ref="F61:P61"/>
    <mergeCell ref="E62:E65"/>
    <mergeCell ref="F62:P65"/>
    <mergeCell ref="Q62:Q65"/>
    <mergeCell ref="E74:E77"/>
    <mergeCell ref="F74:P77"/>
    <mergeCell ref="Q74:Q77"/>
    <mergeCell ref="E66:E69"/>
    <mergeCell ref="F66:P69"/>
    <mergeCell ref="Q66:Q69"/>
    <mergeCell ref="E70:E73"/>
    <mergeCell ref="F70:P73"/>
    <mergeCell ref="Q70:Q73"/>
    <mergeCell ref="E78:P78"/>
    <mergeCell ref="B79:D98"/>
    <mergeCell ref="E79:E81"/>
    <mergeCell ref="F79:Q81"/>
    <mergeCell ref="E82:E84"/>
    <mergeCell ref="F82:Q84"/>
    <mergeCell ref="E85:E87"/>
    <mergeCell ref="F85:Q87"/>
    <mergeCell ref="E88:E90"/>
    <mergeCell ref="F88:Q90"/>
    <mergeCell ref="E91:E94"/>
    <mergeCell ref="F91:Q94"/>
    <mergeCell ref="E95:E98"/>
    <mergeCell ref="F95:Q98"/>
    <mergeCell ref="B99:D103"/>
    <mergeCell ref="E99:E103"/>
    <mergeCell ref="F100:F103"/>
    <mergeCell ref="G100:G103"/>
    <mergeCell ref="H100:H103"/>
    <mergeCell ref="O100:O103"/>
    <mergeCell ref="P100:P103"/>
    <mergeCell ref="Q100:Q103"/>
    <mergeCell ref="B104:D120"/>
    <mergeCell ref="E105:E108"/>
    <mergeCell ref="F105:F106"/>
    <mergeCell ref="G105:G106"/>
    <mergeCell ref="H105:H106"/>
    <mergeCell ref="I105:I106"/>
    <mergeCell ref="J105:J106"/>
    <mergeCell ref="I100:I103"/>
    <mergeCell ref="J100:J103"/>
    <mergeCell ref="K100:K103"/>
    <mergeCell ref="L100:L103"/>
    <mergeCell ref="M100:M103"/>
    <mergeCell ref="N100:N103"/>
    <mergeCell ref="Q105:Q106"/>
    <mergeCell ref="F107:F108"/>
    <mergeCell ref="G107:G108"/>
    <mergeCell ref="H107:H108"/>
    <mergeCell ref="I107:I108"/>
    <mergeCell ref="J107:J108"/>
    <mergeCell ref="K107:K108"/>
    <mergeCell ref="L107:L108"/>
    <mergeCell ref="M107:M108"/>
    <mergeCell ref="N107:N108"/>
    <mergeCell ref="K105:K106"/>
    <mergeCell ref="L105:L106"/>
    <mergeCell ref="M105:M106"/>
    <mergeCell ref="N105:N106"/>
    <mergeCell ref="O105:O106"/>
    <mergeCell ref="P105:P106"/>
    <mergeCell ref="O107:O108"/>
    <mergeCell ref="P107:P108"/>
    <mergeCell ref="Q107:Q108"/>
    <mergeCell ref="E109:E112"/>
    <mergeCell ref="F109:F110"/>
    <mergeCell ref="G109:G110"/>
    <mergeCell ref="H109:H110"/>
    <mergeCell ref="I109:I110"/>
    <mergeCell ref="J109:J110"/>
    <mergeCell ref="K109:K110"/>
    <mergeCell ref="P111:P112"/>
    <mergeCell ref="Q111:Q112"/>
    <mergeCell ref="F111:F112"/>
    <mergeCell ref="G111:G112"/>
    <mergeCell ref="H111:H112"/>
    <mergeCell ref="I111:I112"/>
    <mergeCell ref="J111:J112"/>
    <mergeCell ref="K111:K112"/>
    <mergeCell ref="L109:L110"/>
    <mergeCell ref="M109:M110"/>
    <mergeCell ref="N109:N110"/>
    <mergeCell ref="O109:O110"/>
    <mergeCell ref="F113:F114"/>
    <mergeCell ref="G113:G114"/>
    <mergeCell ref="H113:H114"/>
    <mergeCell ref="I113:I114"/>
    <mergeCell ref="J113:J114"/>
    <mergeCell ref="L111:L112"/>
    <mergeCell ref="M111:M112"/>
    <mergeCell ref="N111:N112"/>
    <mergeCell ref="O111:O112"/>
    <mergeCell ref="K113:K114"/>
    <mergeCell ref="L113:L114"/>
    <mergeCell ref="M113:M114"/>
    <mergeCell ref="N113:N114"/>
    <mergeCell ref="O113:O114"/>
    <mergeCell ref="H115:H116"/>
    <mergeCell ref="I115:I116"/>
    <mergeCell ref="J115:J116"/>
    <mergeCell ref="K115:K116"/>
    <mergeCell ref="L115:L116"/>
    <mergeCell ref="M115:M116"/>
    <mergeCell ref="N115:N116"/>
    <mergeCell ref="P109:P110"/>
    <mergeCell ref="Q109:Q110"/>
    <mergeCell ref="Q113:Q114"/>
    <mergeCell ref="P113:P114"/>
    <mergeCell ref="P117:P118"/>
    <mergeCell ref="Q117:Q118"/>
    <mergeCell ref="O115:O116"/>
    <mergeCell ref="P115:P116"/>
    <mergeCell ref="Q115:Q116"/>
    <mergeCell ref="E117:E120"/>
    <mergeCell ref="F117:F118"/>
    <mergeCell ref="G117:G118"/>
    <mergeCell ref="H117:H118"/>
    <mergeCell ref="I117:I118"/>
    <mergeCell ref="J117:J118"/>
    <mergeCell ref="K117:K118"/>
    <mergeCell ref="E113:E116"/>
    <mergeCell ref="F119:F120"/>
    <mergeCell ref="G119:G120"/>
    <mergeCell ref="H119:H120"/>
    <mergeCell ref="I119:I120"/>
    <mergeCell ref="J119:J120"/>
    <mergeCell ref="K119:K120"/>
    <mergeCell ref="L117:L118"/>
    <mergeCell ref="M117:M118"/>
    <mergeCell ref="N117:N118"/>
    <mergeCell ref="F115:F116"/>
    <mergeCell ref="G115:G116"/>
    <mergeCell ref="M35:M36"/>
    <mergeCell ref="L133:M133"/>
    <mergeCell ref="O133:Q133"/>
    <mergeCell ref="F134:Q134"/>
    <mergeCell ref="E135:E137"/>
    <mergeCell ref="O135:Q135"/>
    <mergeCell ref="O136:Q137"/>
    <mergeCell ref="B121:D124"/>
    <mergeCell ref="E121:Q124"/>
    <mergeCell ref="B125:D131"/>
    <mergeCell ref="E125:Q131"/>
    <mergeCell ref="B132:D137"/>
    <mergeCell ref="F132:G132"/>
    <mergeCell ref="I132:J132"/>
    <mergeCell ref="L132:M132"/>
    <mergeCell ref="O132:Q132"/>
    <mergeCell ref="F133:J133"/>
    <mergeCell ref="L119:L120"/>
    <mergeCell ref="M119:M120"/>
    <mergeCell ref="N119:N120"/>
    <mergeCell ref="O119:O120"/>
    <mergeCell ref="P119:P120"/>
    <mergeCell ref="Q119:Q120"/>
    <mergeCell ref="O117:O118"/>
  </mergeCells>
  <phoneticPr fontId="2"/>
  <dataValidations count="8">
    <dataValidation type="list" allowBlank="1" showInputMessage="1" showErrorMessage="1" sqref="M4 O4">
      <formula1>"2022/4/1,2022/5/1,20226/1,2022/7/1,2022/8/1,2022/9/1,2022/10/1,2022/11/1,2022/12/1,2023/1/1,2023/2/1,2023/3/1"</formula1>
    </dataValidation>
    <dataValidation type="list" allowBlank="1" showInputMessage="1" showErrorMessage="1" sqref="E4:F4">
      <formula1>$S$5:$S$40</formula1>
    </dataValidation>
    <dataValidation type="custom" allowBlank="1" showInputMessage="1" showErrorMessage="1" sqref="N3">
      <formula1>"2021/4/1,2021/5/1"</formula1>
    </dataValidation>
    <dataValidation type="list" allowBlank="1" showInputMessage="1" showErrorMessage="1" sqref="G14:Q14">
      <formula1>$T$5:$T$27</formula1>
    </dataValidation>
    <dataValidation type="list" allowBlank="1" showInputMessage="1" showErrorMessage="1" sqref="F14 R14">
      <formula1>#REF!</formula1>
    </dataValidation>
    <dataValidation type="list" allowBlank="1" showInputMessage="1" showErrorMessage="1" sqref="E35:M35">
      <formula1>"〇"</formula1>
    </dataValidation>
    <dataValidation type="decimal" allowBlank="1" showInputMessage="1" showErrorMessage="1" sqref="F12:F13">
      <formula1>0</formula1>
      <formula2>1000000</formula2>
    </dataValidation>
    <dataValidation type="list" allowBlank="1" showInputMessage="1" showErrorMessage="1" sqref="E62:E77">
      <formula1>$H$3:$H$15</formula1>
    </dataValidation>
  </dataValidations>
  <pageMargins left="0.7" right="0.7" top="0.75" bottom="0.75" header="0.3" footer="0.3"/>
  <pageSetup paperSize="9" scale="32" fitToHeight="0" orientation="portrait" r:id="rId1"/>
  <headerFooter alignWithMargins="0"/>
  <rowBreaks count="1" manualBreakCount="1">
    <brk id="98" max="16" man="1"/>
  </rowBreaks>
  <colBreaks count="1" manualBreakCount="1">
    <brk id="17" max="1048575" man="1"/>
  </colBreaks>
  <ignoredErrors>
    <ignoredError sqref="F107 H107 F111 F115 H115 H11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【参考】事業類型および成果指標!$I$3:$I$15</xm:f>
          </x14:formula1>
          <xm:sqref>E105:E120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70" zoomScaleNormal="70" zoomScaleSheetLayoutView="96" workbookViewId="0">
      <selection activeCell="E10" sqref="E10"/>
    </sheetView>
  </sheetViews>
  <sheetFormatPr defaultRowHeight="18"/>
  <cols>
    <col min="1" max="1" width="6.5" style="150" customWidth="1"/>
    <col min="2" max="2" width="28.1640625" style="134" customWidth="1"/>
    <col min="3" max="3" width="86.1640625" style="131" customWidth="1"/>
    <col min="4" max="4" width="89.5" style="132" customWidth="1"/>
    <col min="5" max="5" width="30.6640625" style="133" customWidth="1"/>
    <col min="6" max="16384" width="9.33203125" style="133"/>
  </cols>
  <sheetData>
    <row r="1" spans="1:4" ht="40.5" customHeight="1">
      <c r="A1" s="155" t="s">
        <v>170</v>
      </c>
    </row>
    <row r="2" spans="1:4" ht="27" customHeight="1">
      <c r="C2" s="142" t="s">
        <v>168</v>
      </c>
      <c r="D2" s="143" t="s">
        <v>169</v>
      </c>
    </row>
    <row r="3" spans="1:4" s="136" customFormat="1" ht="31.5" customHeight="1">
      <c r="A3" s="151">
        <v>1</v>
      </c>
      <c r="B3" s="142" t="s">
        <v>36</v>
      </c>
      <c r="C3" s="135" t="s">
        <v>171</v>
      </c>
      <c r="D3" s="135"/>
    </row>
    <row r="4" spans="1:4" s="136" customFormat="1" ht="72" customHeight="1">
      <c r="A4" s="151">
        <v>2</v>
      </c>
      <c r="B4" s="142" t="s">
        <v>126</v>
      </c>
      <c r="C4" s="135" t="s">
        <v>307</v>
      </c>
      <c r="D4" s="135" t="s">
        <v>311</v>
      </c>
    </row>
    <row r="5" spans="1:4" s="136" customFormat="1" ht="35.25" customHeight="1">
      <c r="A5" s="151">
        <v>3</v>
      </c>
      <c r="B5" s="142" t="s">
        <v>1</v>
      </c>
      <c r="C5" s="135" t="s">
        <v>307</v>
      </c>
      <c r="D5" s="135"/>
    </row>
    <row r="6" spans="1:4" s="136" customFormat="1" ht="31.5" customHeight="1">
      <c r="A6" s="151">
        <v>4</v>
      </c>
      <c r="B6" s="142" t="s">
        <v>2</v>
      </c>
      <c r="C6" s="135" t="s">
        <v>35</v>
      </c>
      <c r="D6" s="135"/>
    </row>
    <row r="7" spans="1:4" s="136" customFormat="1" ht="70.5" customHeight="1">
      <c r="A7" s="151">
        <v>5</v>
      </c>
      <c r="B7" s="142" t="s">
        <v>134</v>
      </c>
      <c r="C7" s="135" t="s">
        <v>138</v>
      </c>
      <c r="D7" s="135" t="s">
        <v>299</v>
      </c>
    </row>
    <row r="8" spans="1:4" s="136" customFormat="1" ht="304.5" customHeight="1">
      <c r="A8" s="151">
        <v>6</v>
      </c>
      <c r="B8" s="142" t="s">
        <v>117</v>
      </c>
      <c r="C8" s="135" t="s">
        <v>189</v>
      </c>
      <c r="D8" s="135" t="s">
        <v>295</v>
      </c>
    </row>
    <row r="9" spans="1:4" s="136" customFormat="1" ht="85.5" customHeight="1">
      <c r="A9" s="151">
        <v>7</v>
      </c>
      <c r="B9" s="142" t="s">
        <v>118</v>
      </c>
      <c r="C9" s="135" t="s">
        <v>167</v>
      </c>
      <c r="D9" s="135" t="s">
        <v>192</v>
      </c>
    </row>
    <row r="10" spans="1:4" s="136" customFormat="1" ht="182.25" customHeight="1">
      <c r="A10" s="151">
        <v>8</v>
      </c>
      <c r="B10" s="142" t="s">
        <v>27</v>
      </c>
      <c r="C10" s="135" t="s">
        <v>190</v>
      </c>
      <c r="D10" s="135" t="s">
        <v>315</v>
      </c>
    </row>
    <row r="11" spans="1:4" s="136" customFormat="1" ht="44.25" customHeight="1">
      <c r="A11" s="151">
        <v>9</v>
      </c>
      <c r="B11" s="142" t="s">
        <v>37</v>
      </c>
      <c r="C11" s="135" t="s">
        <v>119</v>
      </c>
      <c r="D11" s="135" t="s">
        <v>191</v>
      </c>
    </row>
    <row r="12" spans="1:4" s="136" customFormat="1" ht="84" customHeight="1">
      <c r="A12" s="151">
        <v>10</v>
      </c>
      <c r="B12" s="153" t="s">
        <v>136</v>
      </c>
      <c r="C12" s="135" t="s">
        <v>187</v>
      </c>
      <c r="D12" s="135"/>
    </row>
    <row r="13" spans="1:4" s="136" customFormat="1" ht="32.25" customHeight="1">
      <c r="A13" s="151">
        <v>11</v>
      </c>
      <c r="B13" s="142" t="s">
        <v>95</v>
      </c>
      <c r="C13" s="135" t="s">
        <v>129</v>
      </c>
      <c r="D13" s="135"/>
    </row>
    <row r="14" spans="1:4" s="136" customFormat="1" ht="246.75" customHeight="1">
      <c r="A14" s="151">
        <v>12</v>
      </c>
      <c r="B14" s="142" t="s">
        <v>144</v>
      </c>
      <c r="C14" s="135" t="s">
        <v>248</v>
      </c>
      <c r="D14" s="135" t="s">
        <v>296</v>
      </c>
    </row>
    <row r="15" spans="1:4" s="136" customFormat="1" ht="54" customHeight="1">
      <c r="A15" s="151">
        <v>13</v>
      </c>
      <c r="B15" s="142" t="s">
        <v>120</v>
      </c>
      <c r="C15" s="135" t="s">
        <v>241</v>
      </c>
      <c r="D15" s="135" t="s">
        <v>242</v>
      </c>
    </row>
    <row r="16" spans="1:4" s="136" customFormat="1" ht="35.25" customHeight="1">
      <c r="A16" s="151">
        <v>14</v>
      </c>
      <c r="B16" s="142" t="s">
        <v>121</v>
      </c>
      <c r="C16" s="137" t="s">
        <v>133</v>
      </c>
      <c r="D16" s="137"/>
    </row>
    <row r="17" spans="1:4" s="136" customFormat="1" ht="192.75" customHeight="1">
      <c r="A17" s="151">
        <v>15</v>
      </c>
      <c r="B17" s="153" t="s">
        <v>298</v>
      </c>
      <c r="C17" s="138" t="s">
        <v>297</v>
      </c>
      <c r="D17" s="138" t="s">
        <v>310</v>
      </c>
    </row>
    <row r="18" spans="1:4" s="136" customFormat="1" ht="50.25" customHeight="1">
      <c r="A18" s="152">
        <v>16</v>
      </c>
      <c r="B18" s="154" t="s">
        <v>238</v>
      </c>
      <c r="C18" s="139" t="s">
        <v>244</v>
      </c>
      <c r="D18" s="138"/>
    </row>
    <row r="19" spans="1:4" s="136" customFormat="1" ht="92.25" customHeight="1">
      <c r="A19" s="151">
        <v>17</v>
      </c>
      <c r="B19" s="142" t="s">
        <v>252</v>
      </c>
      <c r="C19" s="139" t="s">
        <v>243</v>
      </c>
      <c r="D19" s="138"/>
    </row>
    <row r="20" spans="1:4" s="136" customFormat="1" ht="143.25" customHeight="1">
      <c r="A20" s="151">
        <v>18</v>
      </c>
      <c r="B20" s="142" t="s">
        <v>239</v>
      </c>
      <c r="C20" s="139" t="s">
        <v>245</v>
      </c>
      <c r="D20" s="138" t="s">
        <v>309</v>
      </c>
    </row>
    <row r="21" spans="1:4" s="136" customFormat="1" ht="84.75" customHeight="1">
      <c r="A21" s="511">
        <v>19</v>
      </c>
      <c r="B21" s="510" t="s">
        <v>301</v>
      </c>
      <c r="C21" s="138" t="s">
        <v>303</v>
      </c>
      <c r="D21" s="138"/>
    </row>
    <row r="22" spans="1:4" s="136" customFormat="1" ht="54" customHeight="1">
      <c r="A22" s="511"/>
      <c r="B22" s="510"/>
      <c r="C22" s="138" t="s">
        <v>304</v>
      </c>
      <c r="D22" s="138"/>
    </row>
    <row r="23" spans="1:4" s="136" customFormat="1" ht="50.25" customHeight="1">
      <c r="A23" s="511"/>
      <c r="B23" s="510"/>
      <c r="C23" s="137" t="s">
        <v>305</v>
      </c>
      <c r="D23" s="137"/>
    </row>
    <row r="24" spans="1:4" s="136" customFormat="1" ht="44.25" customHeight="1">
      <c r="A24" s="511"/>
      <c r="B24" s="510"/>
      <c r="C24" s="138" t="s">
        <v>306</v>
      </c>
      <c r="D24" s="138"/>
    </row>
    <row r="25" spans="1:4" s="136" customFormat="1" ht="191.25" customHeight="1">
      <c r="A25" s="511"/>
      <c r="B25" s="510"/>
      <c r="C25" s="138" t="s">
        <v>313</v>
      </c>
      <c r="D25" s="138"/>
    </row>
    <row r="26" spans="1:4" s="136" customFormat="1" ht="31.5" customHeight="1">
      <c r="A26" s="152">
        <v>20</v>
      </c>
      <c r="B26" s="154" t="s">
        <v>57</v>
      </c>
      <c r="C26" s="140" t="s">
        <v>193</v>
      </c>
      <c r="D26" s="140"/>
    </row>
    <row r="27" spans="1:4" s="136" customFormat="1" ht="86.25" customHeight="1">
      <c r="A27" s="151">
        <v>21</v>
      </c>
      <c r="B27" s="142" t="s">
        <v>249</v>
      </c>
      <c r="C27" s="138" t="s">
        <v>250</v>
      </c>
      <c r="D27" s="138" t="s">
        <v>302</v>
      </c>
    </row>
    <row r="28" spans="1:4" s="136" customFormat="1" ht="163.5" customHeight="1">
      <c r="A28" s="151">
        <v>22</v>
      </c>
      <c r="B28" s="142" t="s">
        <v>127</v>
      </c>
      <c r="C28" s="138" t="s">
        <v>312</v>
      </c>
      <c r="D28" s="138" t="s">
        <v>314</v>
      </c>
    </row>
    <row r="29" spans="1:4" s="136" customFormat="1" ht="42" customHeight="1">
      <c r="A29" s="151">
        <v>23</v>
      </c>
      <c r="B29" s="142" t="s">
        <v>26</v>
      </c>
      <c r="C29" s="138" t="s">
        <v>240</v>
      </c>
      <c r="D29" s="138"/>
    </row>
    <row r="30" spans="1:4" s="136" customFormat="1" ht="52.5" customHeight="1">
      <c r="A30" s="508">
        <v>24</v>
      </c>
      <c r="B30" s="506" t="s">
        <v>70</v>
      </c>
      <c r="C30" s="138" t="s">
        <v>122</v>
      </c>
      <c r="D30" s="138"/>
    </row>
    <row r="31" spans="1:4" s="136" customFormat="1" ht="81" customHeight="1">
      <c r="A31" s="509"/>
      <c r="B31" s="507"/>
      <c r="C31" s="135" t="s">
        <v>194</v>
      </c>
      <c r="D31" s="135" t="s">
        <v>293</v>
      </c>
    </row>
    <row r="32" spans="1:4" ht="74.25" customHeight="1">
      <c r="A32" s="151">
        <v>25</v>
      </c>
      <c r="B32" s="142" t="s">
        <v>188</v>
      </c>
      <c r="C32" s="504" t="s">
        <v>294</v>
      </c>
      <c r="D32" s="505"/>
    </row>
    <row r="33" spans="4:4">
      <c r="D33" s="141"/>
    </row>
  </sheetData>
  <mergeCells count="5">
    <mergeCell ref="C32:D32"/>
    <mergeCell ref="B30:B31"/>
    <mergeCell ref="A30:A31"/>
    <mergeCell ref="B21:B25"/>
    <mergeCell ref="A21:A25"/>
  </mergeCells>
  <phoneticPr fontId="2"/>
  <pageMargins left="0.70866141732283472" right="0.70866141732283472" top="0.74803149606299213" bottom="0.74803149606299213" header="0.31496062992125984" footer="0.31496062992125984"/>
  <pageSetup paperSize="9" scale="43" fitToHeight="2" orientation="portrait" r:id="rId1"/>
  <colBreaks count="1" manualBreakCount="1">
    <brk id="4"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showGridLines="0" zoomScaleNormal="100" zoomScaleSheetLayoutView="70" workbookViewId="0">
      <selection activeCell="E16" sqref="E16"/>
    </sheetView>
  </sheetViews>
  <sheetFormatPr defaultRowHeight="13.5"/>
  <cols>
    <col min="1" max="1" width="13.6640625" style="22" customWidth="1"/>
    <col min="2" max="2" width="11.5" style="22" customWidth="1"/>
    <col min="3" max="3" width="22.5" style="22" customWidth="1"/>
    <col min="4" max="4" width="70.33203125" style="22" customWidth="1"/>
    <col min="5" max="5" width="6.1640625" style="22" customWidth="1"/>
    <col min="6" max="6" width="134.5" style="22" customWidth="1"/>
    <col min="7" max="7" width="9.33203125" style="22"/>
    <col min="8" max="8" width="0" style="22" hidden="1" customWidth="1"/>
    <col min="9" max="9" width="42.83203125" style="28" hidden="1" customWidth="1"/>
    <col min="10" max="10" width="13.6640625" style="28" hidden="1" customWidth="1"/>
    <col min="11" max="11" width="9.33203125" style="28" hidden="1" customWidth="1"/>
    <col min="12" max="12" width="19.33203125" style="28" hidden="1" customWidth="1"/>
    <col min="13" max="19" width="9.33203125" style="28" hidden="1" customWidth="1"/>
    <col min="20" max="20" width="12.5" style="28" hidden="1" customWidth="1"/>
    <col min="21" max="21" width="9.33203125" style="28" hidden="1" customWidth="1"/>
    <col min="22" max="22" width="13.5" style="28" hidden="1" customWidth="1"/>
    <col min="23" max="27" width="8.6640625" style="28" hidden="1" customWidth="1"/>
    <col min="28" max="28" width="8.6640625" style="22" hidden="1" customWidth="1"/>
    <col min="29" max="16384" width="9.33203125" style="22"/>
  </cols>
  <sheetData>
    <row r="1" spans="1:31">
      <c r="A1" s="21"/>
      <c r="B1" s="21"/>
      <c r="I1" s="35"/>
      <c r="J1" s="35"/>
      <c r="K1" s="35"/>
      <c r="L1" s="35"/>
      <c r="M1" s="35"/>
      <c r="N1" s="35"/>
      <c r="O1" s="35"/>
      <c r="P1" s="35"/>
      <c r="Q1" s="35"/>
      <c r="R1" s="35"/>
      <c r="S1" s="35"/>
      <c r="T1" s="35"/>
    </row>
    <row r="2" spans="1:31" ht="27" customHeight="1">
      <c r="A2" s="23" t="s">
        <v>172</v>
      </c>
      <c r="B2" s="515" t="s">
        <v>58</v>
      </c>
      <c r="C2" s="516"/>
      <c r="D2" s="23" t="s">
        <v>173</v>
      </c>
      <c r="E2" s="130"/>
      <c r="F2" s="130"/>
      <c r="H2" s="94"/>
      <c r="I2" s="33"/>
      <c r="J2" s="33"/>
      <c r="K2" s="33"/>
      <c r="L2" s="33"/>
      <c r="M2" s="33"/>
      <c r="N2" s="33"/>
      <c r="O2" s="33"/>
      <c r="P2" s="33"/>
      <c r="Q2" s="33"/>
      <c r="R2" s="33"/>
      <c r="S2" s="33"/>
      <c r="T2" s="33"/>
      <c r="U2" s="33"/>
      <c r="V2" s="33"/>
      <c r="W2" s="33"/>
      <c r="X2" s="33"/>
      <c r="Y2" s="33"/>
    </row>
    <row r="3" spans="1:31" ht="48.75" customHeight="1">
      <c r="A3" s="517" t="s">
        <v>174</v>
      </c>
      <c r="B3" s="518" t="s">
        <v>175</v>
      </c>
      <c r="C3" s="519"/>
      <c r="D3" s="24" t="s">
        <v>281</v>
      </c>
      <c r="E3" s="129"/>
      <c r="F3" s="129"/>
      <c r="H3" s="94"/>
      <c r="I3" s="29" t="s">
        <v>175</v>
      </c>
      <c r="J3" s="30" t="s">
        <v>34</v>
      </c>
      <c r="K3" s="112"/>
      <c r="L3" s="30" t="s">
        <v>23</v>
      </c>
      <c r="M3" s="112"/>
      <c r="N3" s="31" t="s">
        <v>40</v>
      </c>
      <c r="O3" s="113"/>
      <c r="P3" s="32" t="s">
        <v>71</v>
      </c>
      <c r="Q3" s="113"/>
      <c r="R3" s="31"/>
      <c r="S3" s="113"/>
      <c r="T3" s="31"/>
      <c r="U3" s="114"/>
      <c r="V3" s="114"/>
      <c r="W3" s="114"/>
      <c r="X3" s="114"/>
      <c r="Y3" s="114"/>
      <c r="Z3" s="115"/>
      <c r="AA3" s="115"/>
      <c r="AB3" s="116"/>
      <c r="AC3" s="116"/>
    </row>
    <row r="4" spans="1:31" ht="52.5" customHeight="1">
      <c r="A4" s="517"/>
      <c r="B4" s="518" t="s">
        <v>38</v>
      </c>
      <c r="C4" s="519"/>
      <c r="D4" s="24" t="s">
        <v>282</v>
      </c>
      <c r="E4" s="129"/>
      <c r="F4" s="129"/>
      <c r="H4" s="94"/>
      <c r="I4" s="29" t="s">
        <v>38</v>
      </c>
      <c r="J4" s="30" t="s">
        <v>154</v>
      </c>
      <c r="K4" s="112"/>
      <c r="L4" s="32" t="s">
        <v>155</v>
      </c>
      <c r="M4" s="113"/>
      <c r="N4" s="32" t="s">
        <v>157</v>
      </c>
      <c r="O4" s="117"/>
      <c r="P4" s="32" t="s">
        <v>61</v>
      </c>
      <c r="Q4" s="113"/>
      <c r="R4" s="31" t="s">
        <v>156</v>
      </c>
      <c r="S4" s="113"/>
      <c r="T4" s="31"/>
      <c r="U4" s="114"/>
      <c r="V4" s="114"/>
      <c r="W4" s="114"/>
      <c r="X4" s="114"/>
      <c r="Y4" s="114"/>
      <c r="Z4" s="115"/>
      <c r="AA4" s="115"/>
      <c r="AB4" s="116"/>
      <c r="AC4" s="116"/>
    </row>
    <row r="5" spans="1:31" ht="56.25" customHeight="1">
      <c r="A5" s="517"/>
      <c r="B5" s="518" t="s">
        <v>176</v>
      </c>
      <c r="C5" s="519"/>
      <c r="D5" s="24" t="s">
        <v>283</v>
      </c>
      <c r="E5" s="129"/>
      <c r="F5" s="129"/>
      <c r="H5" s="94"/>
      <c r="I5" s="29" t="s">
        <v>68</v>
      </c>
      <c r="J5" s="30" t="s">
        <v>41</v>
      </c>
      <c r="K5" s="112"/>
      <c r="L5" s="32" t="s">
        <v>42</v>
      </c>
      <c r="M5" s="113"/>
      <c r="N5" s="32" t="s">
        <v>59</v>
      </c>
      <c r="O5" s="117"/>
      <c r="P5" s="32" t="s">
        <v>60</v>
      </c>
      <c r="Q5" s="113"/>
      <c r="R5" s="31" t="s">
        <v>61</v>
      </c>
      <c r="S5" s="113"/>
      <c r="T5" s="31" t="s">
        <v>71</v>
      </c>
      <c r="U5" s="114"/>
      <c r="V5" s="114"/>
      <c r="W5" s="114"/>
      <c r="X5" s="114"/>
      <c r="Y5" s="114"/>
      <c r="Z5" s="115"/>
      <c r="AA5" s="115"/>
      <c r="AB5" s="116"/>
      <c r="AC5" s="116"/>
    </row>
    <row r="6" spans="1:31" ht="62.25" customHeight="1">
      <c r="A6" s="517"/>
      <c r="B6" s="518" t="s">
        <v>39</v>
      </c>
      <c r="C6" s="519"/>
      <c r="D6" s="24" t="s">
        <v>284</v>
      </c>
      <c r="E6" s="129"/>
      <c r="F6" s="129"/>
      <c r="H6" s="94"/>
      <c r="I6" s="29" t="s">
        <v>39</v>
      </c>
      <c r="J6" s="31" t="s">
        <v>56</v>
      </c>
      <c r="K6" s="113"/>
      <c r="L6" s="30" t="s">
        <v>78</v>
      </c>
      <c r="M6" s="112"/>
      <c r="N6" s="31" t="s">
        <v>72</v>
      </c>
      <c r="O6" s="118"/>
      <c r="P6" s="30" t="s">
        <v>197</v>
      </c>
      <c r="Q6" s="118"/>
      <c r="R6" s="30" t="s">
        <v>63</v>
      </c>
      <c r="S6" s="118"/>
      <c r="T6" s="31" t="s">
        <v>195</v>
      </c>
      <c r="U6" s="113"/>
      <c r="V6" s="31" t="s">
        <v>196</v>
      </c>
      <c r="W6" s="114"/>
      <c r="X6" s="114"/>
      <c r="Y6" s="114"/>
      <c r="Z6" s="115"/>
      <c r="AA6" s="115"/>
      <c r="AB6" s="116"/>
      <c r="AC6" s="116"/>
    </row>
    <row r="7" spans="1:31" ht="96.75" customHeight="1">
      <c r="A7" s="517"/>
      <c r="B7" s="518" t="s">
        <v>177</v>
      </c>
      <c r="C7" s="519"/>
      <c r="D7" s="24" t="s">
        <v>287</v>
      </c>
      <c r="E7" s="129"/>
      <c r="F7" s="129"/>
      <c r="H7" s="94"/>
      <c r="I7" s="29" t="s">
        <v>177</v>
      </c>
      <c r="J7" s="30" t="s">
        <v>41</v>
      </c>
      <c r="K7" s="112"/>
      <c r="L7" s="32" t="s">
        <v>42</v>
      </c>
      <c r="M7" s="117"/>
      <c r="N7" s="32" t="s">
        <v>59</v>
      </c>
      <c r="O7" s="117"/>
      <c r="P7" s="32" t="s">
        <v>60</v>
      </c>
      <c r="Q7" s="113"/>
      <c r="R7" s="31"/>
      <c r="S7" s="113"/>
      <c r="T7" s="31"/>
      <c r="U7" s="114"/>
      <c r="V7" s="114"/>
      <c r="W7" s="114"/>
      <c r="X7" s="114"/>
      <c r="Y7" s="114"/>
      <c r="Z7" s="115"/>
      <c r="AA7" s="115"/>
      <c r="AB7" s="116"/>
      <c r="AC7" s="116"/>
    </row>
    <row r="8" spans="1:31" ht="47.25" customHeight="1">
      <c r="A8" s="517"/>
      <c r="B8" s="518" t="s">
        <v>178</v>
      </c>
      <c r="C8" s="519"/>
      <c r="D8" s="24" t="s">
        <v>285</v>
      </c>
      <c r="E8" s="129"/>
      <c r="F8" s="129"/>
      <c r="H8" s="94"/>
      <c r="I8" s="29" t="s">
        <v>178</v>
      </c>
      <c r="J8" s="32" t="s">
        <v>198</v>
      </c>
      <c r="K8" s="117"/>
      <c r="L8" s="31" t="s">
        <v>61</v>
      </c>
      <c r="M8" s="113"/>
      <c r="N8" s="31" t="s">
        <v>71</v>
      </c>
      <c r="O8" s="115"/>
      <c r="P8" s="115"/>
      <c r="Q8" s="119"/>
      <c r="R8" s="119"/>
      <c r="S8" s="101"/>
      <c r="T8" s="101"/>
      <c r="U8" s="120"/>
      <c r="V8" s="120"/>
      <c r="W8" s="120"/>
      <c r="X8" s="120"/>
      <c r="Y8" s="120"/>
      <c r="Z8" s="119"/>
      <c r="AA8" s="119"/>
      <c r="AB8" s="121"/>
      <c r="AC8" s="121"/>
      <c r="AD8" s="102"/>
      <c r="AE8" s="102"/>
    </row>
    <row r="9" spans="1:31" ht="11.25" customHeight="1">
      <c r="H9" s="94"/>
      <c r="I9" s="29" t="s">
        <v>180</v>
      </c>
      <c r="J9" s="31" t="s">
        <v>56</v>
      </c>
      <c r="K9" s="122"/>
      <c r="L9" s="30" t="s">
        <v>78</v>
      </c>
      <c r="M9" s="112"/>
      <c r="N9" s="31" t="s">
        <v>72</v>
      </c>
      <c r="O9" s="118"/>
      <c r="P9" s="30" t="s">
        <v>199</v>
      </c>
      <c r="Q9" s="123"/>
      <c r="R9" s="103" t="s">
        <v>63</v>
      </c>
      <c r="S9" s="101"/>
      <c r="T9" s="101" t="s">
        <v>200</v>
      </c>
      <c r="U9" s="101"/>
      <c r="V9" s="101" t="s">
        <v>201</v>
      </c>
      <c r="W9" s="101"/>
      <c r="X9" s="101" t="s">
        <v>202</v>
      </c>
      <c r="Y9" s="101"/>
      <c r="Z9" s="101" t="s">
        <v>267</v>
      </c>
      <c r="AA9" s="101"/>
      <c r="AB9" s="101" t="s">
        <v>268</v>
      </c>
      <c r="AC9" s="101"/>
      <c r="AD9" s="102"/>
      <c r="AE9" s="102"/>
    </row>
    <row r="10" spans="1:31" ht="27" customHeight="1">
      <c r="A10" s="23" t="s">
        <v>172</v>
      </c>
      <c r="B10" s="512" t="s">
        <v>58</v>
      </c>
      <c r="C10" s="512"/>
      <c r="D10" s="23" t="s">
        <v>173</v>
      </c>
      <c r="E10" s="130"/>
      <c r="F10" s="130"/>
      <c r="H10" s="94"/>
      <c r="I10" s="29" t="s">
        <v>181</v>
      </c>
      <c r="J10" s="30" t="s">
        <v>203</v>
      </c>
      <c r="K10" s="112"/>
      <c r="L10" s="30" t="s">
        <v>23</v>
      </c>
      <c r="M10" s="117"/>
      <c r="N10" s="31" t="s">
        <v>72</v>
      </c>
      <c r="O10" s="117"/>
      <c r="P10" s="31" t="s">
        <v>204</v>
      </c>
      <c r="Q10" s="124"/>
      <c r="R10" s="101" t="s">
        <v>205</v>
      </c>
      <c r="S10" s="124"/>
      <c r="T10" s="103" t="s">
        <v>62</v>
      </c>
      <c r="U10" s="120"/>
      <c r="V10" s="101" t="s">
        <v>262</v>
      </c>
      <c r="W10" s="125"/>
      <c r="X10" s="125"/>
      <c r="Y10" s="120"/>
      <c r="Z10" s="119"/>
      <c r="AA10" s="119"/>
      <c r="AB10" s="121"/>
      <c r="AC10" s="121"/>
      <c r="AD10" s="102"/>
      <c r="AE10" s="102"/>
    </row>
    <row r="11" spans="1:31" ht="131.25" customHeight="1">
      <c r="A11" s="513" t="s">
        <v>179</v>
      </c>
      <c r="B11" s="514" t="s">
        <v>180</v>
      </c>
      <c r="C11" s="514"/>
      <c r="D11" s="24" t="s">
        <v>286</v>
      </c>
      <c r="E11" s="129"/>
      <c r="F11" s="129"/>
      <c r="H11" s="94"/>
      <c r="I11" s="29" t="s">
        <v>182</v>
      </c>
      <c r="J11" s="30" t="s">
        <v>203</v>
      </c>
      <c r="K11" s="112"/>
      <c r="L11" s="30" t="s">
        <v>263</v>
      </c>
      <c r="M11" s="126"/>
      <c r="N11" s="31" t="s">
        <v>72</v>
      </c>
      <c r="O11" s="118"/>
      <c r="P11" s="30" t="s">
        <v>62</v>
      </c>
      <c r="Q11" s="123"/>
      <c r="R11" s="103" t="s">
        <v>262</v>
      </c>
      <c r="S11" s="101"/>
      <c r="T11" s="103"/>
      <c r="U11" s="120"/>
      <c r="V11" s="120"/>
      <c r="W11" s="120"/>
      <c r="X11" s="120"/>
      <c r="Y11" s="120"/>
      <c r="Z11" s="119"/>
      <c r="AA11" s="119"/>
      <c r="AB11" s="121"/>
      <c r="AC11" s="121"/>
      <c r="AD11" s="102"/>
      <c r="AE11" s="102"/>
    </row>
    <row r="12" spans="1:31" ht="60.75" customHeight="1">
      <c r="A12" s="513"/>
      <c r="B12" s="514" t="s">
        <v>181</v>
      </c>
      <c r="C12" s="514"/>
      <c r="D12" s="24" t="s">
        <v>289</v>
      </c>
      <c r="E12" s="129"/>
      <c r="F12" s="129"/>
      <c r="H12" s="94"/>
      <c r="I12" s="29" t="s">
        <v>184</v>
      </c>
      <c r="J12" s="31" t="s">
        <v>264</v>
      </c>
      <c r="K12" s="112"/>
      <c r="L12" s="34" t="s">
        <v>64</v>
      </c>
      <c r="M12" s="117"/>
      <c r="N12" s="30" t="s">
        <v>265</v>
      </c>
      <c r="O12" s="117"/>
      <c r="P12" s="30" t="s">
        <v>75</v>
      </c>
      <c r="Q12" s="115"/>
      <c r="R12" s="30" t="s">
        <v>266</v>
      </c>
      <c r="S12" s="113"/>
      <c r="T12" s="31"/>
      <c r="U12" s="114"/>
      <c r="V12" s="114"/>
      <c r="W12" s="114"/>
      <c r="X12" s="114"/>
      <c r="Y12" s="114"/>
      <c r="Z12" s="115"/>
      <c r="AA12" s="115"/>
      <c r="AB12" s="116"/>
      <c r="AC12" s="116"/>
    </row>
    <row r="13" spans="1:31" ht="56.25" customHeight="1">
      <c r="A13" s="513"/>
      <c r="B13" s="514" t="s">
        <v>182</v>
      </c>
      <c r="C13" s="514"/>
      <c r="D13" s="24" t="s">
        <v>288</v>
      </c>
      <c r="E13" s="129"/>
      <c r="F13" s="129"/>
      <c r="I13" s="29" t="s">
        <v>74</v>
      </c>
      <c r="J13" s="31" t="s">
        <v>73</v>
      </c>
      <c r="K13" s="112"/>
      <c r="L13" s="34" t="s">
        <v>64</v>
      </c>
      <c r="M13" s="117"/>
      <c r="N13" s="30" t="s">
        <v>206</v>
      </c>
      <c r="O13" s="117"/>
      <c r="P13" s="30" t="s">
        <v>207</v>
      </c>
      <c r="Q13" s="117"/>
      <c r="R13" s="30" t="s">
        <v>65</v>
      </c>
      <c r="S13" s="117"/>
      <c r="T13" s="30" t="s">
        <v>76</v>
      </c>
      <c r="U13" s="117"/>
      <c r="V13" s="31" t="s">
        <v>77</v>
      </c>
      <c r="W13" s="127"/>
      <c r="X13" s="127"/>
      <c r="Y13" s="127"/>
      <c r="Z13" s="115"/>
      <c r="AA13" s="115"/>
      <c r="AB13" s="116"/>
      <c r="AC13" s="116"/>
    </row>
    <row r="14" spans="1:31" ht="97.5" customHeight="1">
      <c r="A14" s="513"/>
      <c r="B14" s="513" t="s">
        <v>183</v>
      </c>
      <c r="C14" s="107" t="s">
        <v>184</v>
      </c>
      <c r="D14" s="24" t="s">
        <v>316</v>
      </c>
      <c r="E14" s="129"/>
      <c r="F14" s="129"/>
      <c r="I14" s="29" t="s">
        <v>185</v>
      </c>
      <c r="J14" s="31" t="s">
        <v>208</v>
      </c>
      <c r="K14" s="112"/>
      <c r="L14" s="34" t="s">
        <v>269</v>
      </c>
      <c r="M14" s="117"/>
      <c r="N14" s="30" t="s">
        <v>270</v>
      </c>
      <c r="O14" s="117"/>
      <c r="P14" s="32" t="s">
        <v>271</v>
      </c>
      <c r="Q14" s="117"/>
      <c r="R14" s="31" t="s">
        <v>272</v>
      </c>
      <c r="S14" s="113"/>
      <c r="T14" s="31" t="s">
        <v>273</v>
      </c>
      <c r="U14" s="114"/>
      <c r="V14" s="114" t="s">
        <v>274</v>
      </c>
      <c r="W14" s="127"/>
      <c r="X14" s="127"/>
      <c r="Y14" s="127"/>
      <c r="Z14" s="115"/>
      <c r="AA14" s="115"/>
      <c r="AB14" s="116"/>
      <c r="AC14" s="116"/>
    </row>
    <row r="15" spans="1:31" ht="46.5" customHeight="1">
      <c r="A15" s="513"/>
      <c r="B15" s="513"/>
      <c r="C15" s="107" t="s">
        <v>74</v>
      </c>
      <c r="D15" s="24" t="s">
        <v>290</v>
      </c>
      <c r="E15" s="129"/>
      <c r="F15" s="129"/>
      <c r="I15" s="29" t="s">
        <v>186</v>
      </c>
      <c r="J15" s="31" t="s">
        <v>66</v>
      </c>
      <c r="K15" s="113"/>
      <c r="L15" s="31" t="s">
        <v>67</v>
      </c>
      <c r="M15" s="113"/>
      <c r="N15" s="30" t="s">
        <v>209</v>
      </c>
      <c r="O15" s="117"/>
      <c r="P15" s="30"/>
      <c r="Q15" s="117"/>
      <c r="R15" s="31"/>
      <c r="S15" s="113"/>
      <c r="T15" s="31"/>
      <c r="U15" s="114"/>
      <c r="V15" s="114"/>
      <c r="W15" s="127"/>
      <c r="X15" s="127"/>
      <c r="Y15" s="127"/>
      <c r="Z15" s="115"/>
      <c r="AA15" s="115"/>
      <c r="AB15" s="116"/>
      <c r="AC15" s="116"/>
    </row>
    <row r="16" spans="1:31" ht="53.25" customHeight="1">
      <c r="A16" s="513"/>
      <c r="B16" s="513"/>
      <c r="C16" s="107" t="s">
        <v>185</v>
      </c>
      <c r="D16" s="24" t="s">
        <v>291</v>
      </c>
      <c r="E16" s="129"/>
      <c r="F16" s="129"/>
      <c r="I16" s="35"/>
      <c r="J16" s="128"/>
      <c r="K16" s="128"/>
      <c r="L16" s="128"/>
      <c r="M16" s="128"/>
      <c r="N16" s="128"/>
      <c r="O16" s="128"/>
      <c r="P16" s="128"/>
      <c r="Q16" s="128"/>
      <c r="R16" s="128"/>
      <c r="S16" s="128"/>
      <c r="T16" s="128"/>
      <c r="U16" s="128"/>
      <c r="V16" s="128"/>
      <c r="W16" s="115"/>
      <c r="X16" s="115"/>
      <c r="Y16" s="115"/>
      <c r="Z16" s="115"/>
      <c r="AA16" s="115"/>
      <c r="AB16" s="116"/>
      <c r="AC16" s="116"/>
    </row>
    <row r="17" spans="1:20" ht="58.5" customHeight="1">
      <c r="A17" s="513"/>
      <c r="B17" s="514" t="s">
        <v>186</v>
      </c>
      <c r="C17" s="514"/>
      <c r="D17" s="24" t="s">
        <v>292</v>
      </c>
      <c r="E17" s="129"/>
      <c r="F17" s="129"/>
      <c r="I17" s="35"/>
      <c r="J17" s="35"/>
      <c r="K17" s="35"/>
      <c r="L17" s="35"/>
      <c r="M17" s="35"/>
      <c r="N17" s="35"/>
      <c r="O17" s="35"/>
      <c r="P17" s="35"/>
      <c r="Q17" s="35"/>
      <c r="R17" s="35"/>
      <c r="S17" s="35"/>
      <c r="T17" s="35"/>
    </row>
    <row r="18" spans="1:20">
      <c r="I18" s="35"/>
      <c r="J18" s="35"/>
      <c r="K18" s="35"/>
      <c r="L18" s="35"/>
      <c r="M18" s="35"/>
      <c r="N18" s="35"/>
      <c r="O18" s="35"/>
      <c r="P18" s="35"/>
      <c r="Q18" s="35"/>
      <c r="R18" s="35"/>
      <c r="S18" s="35"/>
      <c r="T18" s="35"/>
    </row>
    <row r="19" spans="1:20">
      <c r="A19" s="25"/>
      <c r="B19" s="25"/>
      <c r="C19" s="25"/>
      <c r="D19" s="25"/>
      <c r="E19" s="25"/>
      <c r="F19" s="25"/>
      <c r="I19" s="35"/>
      <c r="J19" s="35"/>
      <c r="K19" s="35"/>
      <c r="L19" s="35"/>
      <c r="M19" s="35"/>
      <c r="N19" s="35"/>
      <c r="O19" s="35"/>
      <c r="P19" s="35"/>
      <c r="Q19" s="35"/>
      <c r="R19" s="35"/>
      <c r="S19" s="35"/>
      <c r="T19" s="35"/>
    </row>
    <row r="20" spans="1:20">
      <c r="A20" s="25"/>
      <c r="B20" s="25"/>
      <c r="C20" s="25"/>
      <c r="D20" s="25"/>
      <c r="E20" s="25"/>
      <c r="F20" s="25"/>
      <c r="I20" s="35"/>
      <c r="J20" s="35"/>
      <c r="K20" s="35"/>
      <c r="L20" s="35"/>
      <c r="M20" s="35"/>
      <c r="N20" s="35"/>
      <c r="O20" s="35"/>
      <c r="P20" s="35"/>
      <c r="Q20" s="35"/>
      <c r="R20" s="35"/>
      <c r="S20" s="35"/>
      <c r="T20" s="35"/>
    </row>
    <row r="21" spans="1:20">
      <c r="A21" s="25"/>
      <c r="B21" s="25"/>
      <c r="C21" s="25"/>
      <c r="D21" s="25"/>
      <c r="E21" s="25"/>
      <c r="F21" s="25"/>
      <c r="I21" s="35"/>
      <c r="J21" s="35"/>
      <c r="K21" s="35"/>
      <c r="L21" s="35"/>
      <c r="M21" s="35"/>
      <c r="N21" s="35"/>
      <c r="O21" s="35"/>
      <c r="P21" s="35"/>
      <c r="Q21" s="35"/>
      <c r="R21" s="35"/>
      <c r="S21" s="35"/>
      <c r="T21" s="35"/>
    </row>
    <row r="22" spans="1:20">
      <c r="A22" s="25"/>
      <c r="B22" s="25"/>
      <c r="C22" s="25"/>
      <c r="D22" s="25"/>
      <c r="E22" s="25"/>
      <c r="F22" s="25"/>
      <c r="I22" s="35"/>
      <c r="J22" s="35"/>
      <c r="K22" s="35"/>
      <c r="L22" s="35"/>
      <c r="M22" s="35"/>
      <c r="N22" s="35"/>
      <c r="O22" s="35"/>
      <c r="P22" s="35"/>
      <c r="Q22" s="35"/>
      <c r="R22" s="35"/>
      <c r="S22" s="35"/>
      <c r="T22" s="35"/>
    </row>
    <row r="23" spans="1:20">
      <c r="A23" s="25"/>
      <c r="B23" s="25"/>
      <c r="C23" s="25"/>
      <c r="D23" s="25"/>
      <c r="E23" s="25"/>
      <c r="F23" s="25"/>
      <c r="I23" s="35"/>
      <c r="J23" s="35"/>
      <c r="K23" s="35"/>
      <c r="L23" s="35"/>
      <c r="M23" s="35"/>
      <c r="N23" s="35"/>
      <c r="O23" s="35"/>
      <c r="P23" s="35"/>
      <c r="Q23" s="35"/>
      <c r="R23" s="35"/>
      <c r="S23" s="35"/>
      <c r="T23" s="35"/>
    </row>
    <row r="24" spans="1:20">
      <c r="A24" s="25"/>
      <c r="B24" s="25"/>
      <c r="C24" s="25"/>
      <c r="D24" s="25"/>
      <c r="E24" s="25"/>
      <c r="F24" s="25"/>
      <c r="I24" s="35"/>
      <c r="J24" s="35"/>
      <c r="K24" s="35"/>
      <c r="L24" s="35"/>
      <c r="M24" s="35"/>
      <c r="N24" s="35"/>
      <c r="O24" s="35"/>
      <c r="P24" s="35"/>
      <c r="Q24" s="35"/>
      <c r="R24" s="35"/>
      <c r="S24" s="35"/>
      <c r="T24" s="35"/>
    </row>
    <row r="25" spans="1:20">
      <c r="A25" s="25"/>
      <c r="B25" s="25"/>
      <c r="C25" s="25"/>
      <c r="D25" s="25"/>
      <c r="E25" s="25"/>
      <c r="F25" s="25"/>
      <c r="I25" s="35"/>
      <c r="J25" s="35"/>
      <c r="K25" s="35"/>
      <c r="L25" s="35"/>
      <c r="M25" s="35"/>
      <c r="N25" s="35"/>
      <c r="O25" s="35"/>
      <c r="P25" s="35"/>
      <c r="Q25" s="35"/>
      <c r="R25" s="35"/>
      <c r="S25" s="35"/>
      <c r="T25" s="35"/>
    </row>
    <row r="26" spans="1:20">
      <c r="A26" s="25"/>
      <c r="B26" s="25"/>
      <c r="C26" s="25"/>
      <c r="D26" s="25"/>
      <c r="E26" s="25"/>
      <c r="F26" s="25"/>
      <c r="I26" s="35"/>
      <c r="J26" s="35"/>
      <c r="K26" s="35"/>
      <c r="L26" s="35"/>
      <c r="M26" s="35"/>
      <c r="N26" s="35"/>
      <c r="O26" s="35"/>
      <c r="P26" s="35"/>
      <c r="Q26" s="35"/>
      <c r="R26" s="35"/>
      <c r="S26" s="35"/>
      <c r="T26" s="35"/>
    </row>
    <row r="27" spans="1:20">
      <c r="A27" s="25"/>
      <c r="B27" s="25"/>
      <c r="C27" s="25"/>
      <c r="D27" s="25"/>
      <c r="E27" s="25"/>
      <c r="F27" s="25"/>
      <c r="I27" s="35"/>
      <c r="J27" s="35"/>
      <c r="K27" s="35"/>
      <c r="L27" s="35"/>
      <c r="M27" s="35"/>
      <c r="N27" s="35"/>
      <c r="O27" s="35"/>
      <c r="P27" s="35"/>
      <c r="Q27" s="35"/>
      <c r="R27" s="35"/>
      <c r="S27" s="35"/>
      <c r="T27" s="35"/>
    </row>
    <row r="28" spans="1:20">
      <c r="A28" s="25"/>
      <c r="B28" s="25"/>
      <c r="C28" s="25"/>
      <c r="D28" s="25"/>
      <c r="E28" s="25"/>
      <c r="F28" s="25"/>
      <c r="I28" s="35"/>
      <c r="J28" s="35"/>
      <c r="K28" s="35"/>
      <c r="L28" s="35"/>
      <c r="M28" s="35"/>
      <c r="N28" s="35"/>
      <c r="O28" s="35"/>
      <c r="P28" s="35"/>
      <c r="Q28" s="35"/>
      <c r="R28" s="35"/>
      <c r="S28" s="35"/>
      <c r="T28" s="35"/>
    </row>
    <row r="29" spans="1:20">
      <c r="A29" s="25"/>
      <c r="B29" s="25"/>
      <c r="C29" s="25"/>
      <c r="D29" s="25"/>
      <c r="E29" s="25"/>
      <c r="F29" s="25"/>
      <c r="I29" s="35"/>
      <c r="J29" s="35"/>
      <c r="K29" s="35"/>
      <c r="L29" s="35"/>
      <c r="M29" s="35"/>
      <c r="N29" s="35"/>
      <c r="O29" s="35"/>
      <c r="P29" s="35"/>
      <c r="Q29" s="35"/>
      <c r="R29" s="35"/>
      <c r="S29" s="35"/>
      <c r="T29" s="35"/>
    </row>
    <row r="30" spans="1:20">
      <c r="A30" s="25"/>
      <c r="B30" s="25"/>
      <c r="C30" s="25"/>
      <c r="D30" s="25"/>
      <c r="E30" s="25"/>
      <c r="F30" s="25"/>
      <c r="I30" s="35"/>
      <c r="J30" s="35"/>
      <c r="K30" s="35"/>
      <c r="L30" s="35"/>
      <c r="M30" s="35"/>
      <c r="N30" s="35"/>
      <c r="O30" s="35"/>
      <c r="P30" s="35"/>
      <c r="Q30" s="35"/>
      <c r="R30" s="35"/>
      <c r="S30" s="35"/>
      <c r="T30" s="35"/>
    </row>
    <row r="31" spans="1:20">
      <c r="A31" s="25"/>
      <c r="B31" s="25"/>
      <c r="C31" s="25"/>
      <c r="D31" s="25"/>
      <c r="E31" s="25"/>
      <c r="F31" s="25"/>
      <c r="I31" s="35"/>
      <c r="J31" s="35"/>
      <c r="K31" s="35"/>
      <c r="L31" s="35"/>
      <c r="M31" s="35"/>
      <c r="N31" s="35"/>
      <c r="O31" s="35"/>
      <c r="P31" s="35"/>
      <c r="Q31" s="35"/>
      <c r="R31" s="35"/>
      <c r="S31" s="35"/>
      <c r="T31" s="35"/>
    </row>
    <row r="32" spans="1:20">
      <c r="A32" s="25"/>
      <c r="B32" s="25"/>
      <c r="C32" s="25"/>
      <c r="D32" s="25"/>
      <c r="E32" s="25"/>
      <c r="F32" s="25"/>
    </row>
    <row r="33" spans="1:6" ht="15" customHeight="1">
      <c r="A33" s="25"/>
      <c r="B33" s="25"/>
      <c r="C33" s="25"/>
      <c r="D33" s="25"/>
      <c r="E33" s="25"/>
      <c r="F33" s="25"/>
    </row>
    <row r="34" spans="1:6">
      <c r="A34" s="25"/>
      <c r="B34" s="25"/>
      <c r="C34" s="25"/>
      <c r="D34" s="25"/>
      <c r="E34" s="25"/>
      <c r="F34" s="25"/>
    </row>
    <row r="35" spans="1:6" ht="15" customHeight="1">
      <c r="A35" s="25"/>
      <c r="B35" s="25"/>
      <c r="C35" s="25"/>
      <c r="D35" s="25"/>
      <c r="E35" s="25"/>
      <c r="F35" s="25"/>
    </row>
    <row r="36" spans="1:6">
      <c r="A36" s="25"/>
      <c r="B36" s="25"/>
      <c r="C36" s="25"/>
      <c r="D36" s="25"/>
      <c r="E36" s="25"/>
      <c r="F36" s="25"/>
    </row>
    <row r="37" spans="1:6">
      <c r="A37" s="25"/>
      <c r="B37" s="25"/>
      <c r="C37" s="25"/>
      <c r="D37" s="25"/>
      <c r="E37" s="25"/>
      <c r="F37" s="25"/>
    </row>
    <row r="38" spans="1:6">
      <c r="A38" s="25"/>
      <c r="B38" s="25"/>
      <c r="C38" s="25"/>
      <c r="D38" s="25"/>
      <c r="E38" s="25"/>
      <c r="F38" s="25"/>
    </row>
    <row r="39" spans="1:6">
      <c r="A39" s="25"/>
      <c r="B39" s="25"/>
      <c r="C39" s="25"/>
      <c r="D39" s="25"/>
      <c r="E39" s="25"/>
      <c r="F39" s="25"/>
    </row>
    <row r="40" spans="1:6">
      <c r="A40" s="25"/>
      <c r="B40" s="25"/>
      <c r="C40" s="25"/>
      <c r="D40" s="25"/>
      <c r="E40" s="25"/>
      <c r="F40" s="25"/>
    </row>
    <row r="41" spans="1:6" ht="7.5" customHeight="1">
      <c r="A41" s="25"/>
      <c r="B41" s="25"/>
      <c r="C41" s="25"/>
      <c r="D41" s="25"/>
      <c r="E41" s="25"/>
      <c r="F41" s="25"/>
    </row>
    <row r="42" spans="1:6">
      <c r="A42" s="26"/>
    </row>
  </sheetData>
  <mergeCells count="15">
    <mergeCell ref="B2:C2"/>
    <mergeCell ref="A3:A8"/>
    <mergeCell ref="B3:C3"/>
    <mergeCell ref="B4:C4"/>
    <mergeCell ref="B5:C5"/>
    <mergeCell ref="B6:C6"/>
    <mergeCell ref="B7:C7"/>
    <mergeCell ref="B8:C8"/>
    <mergeCell ref="B10:C10"/>
    <mergeCell ref="A11:A17"/>
    <mergeCell ref="B11:C11"/>
    <mergeCell ref="B12:C12"/>
    <mergeCell ref="B13:C13"/>
    <mergeCell ref="B14:B16"/>
    <mergeCell ref="B17:C17"/>
  </mergeCells>
  <phoneticPr fontId="2"/>
  <dataValidations count="1">
    <dataValidation type="list" allowBlank="1" showInputMessage="1" showErrorMessage="1" sqref="K2">
      <formula1>$I$3:$I$15</formula1>
    </dataValidation>
  </dataValidations>
  <pageMargins left="0.70866141732283472" right="0.70866141732283472" top="0.74803149606299213" bottom="0.74803149606299213" header="0.31496062992125984" footer="0.31496062992125984"/>
  <pageSetup paperSize="9" scale="68" orientation="portrait" r:id="rId1"/>
  <colBreaks count="1" manualBreakCount="1">
    <brk id="7"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提案様式</vt:lpstr>
      <vt:lpstr>記載例</vt:lpstr>
      <vt:lpstr>◆記載要領及び留意事項</vt:lpstr>
      <vt:lpstr>【参考】事業類型および成果指標</vt:lpstr>
      <vt:lpstr>【参考】事業類型および成果指標!Print_Area</vt:lpstr>
      <vt:lpstr>◆記載要領及び留意事項!Print_Area</vt:lpstr>
      <vt:lpstr>記載例!Print_Area</vt:lpstr>
      <vt:lpstr>提案様式!Print_Area</vt:lpstr>
    </vt:vector>
  </TitlesOfParts>
  <Company>行政情報化推進課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なし</cp:lastModifiedBy>
  <cp:lastPrinted>2021-09-14T13:52:18Z</cp:lastPrinted>
  <dcterms:created xsi:type="dcterms:W3CDTF">2012-08-15T01:54:03Z</dcterms:created>
  <dcterms:modified xsi:type="dcterms:W3CDTF">2021-09-22T01:40:38Z</dcterms:modified>
</cp:coreProperties>
</file>