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1年.12月作成\20211210九州運輸要覧\★九州運輸要覧（令和3年度版） 格納フォルダ\16. 港湾運送事業の現況○\"/>
    </mc:Choice>
  </mc:AlternateContent>
  <bookViews>
    <workbookView xWindow="0" yWindow="0" windowWidth="20490" windowHeight="7770"/>
  </bookViews>
  <sheets>
    <sheet name="積卸実績し実績（4）" sheetId="1" r:id="rId1"/>
  </sheets>
  <definedNames>
    <definedName name="_xlnm.Print_Area" localSheetId="0">'積卸実績し実績（4）'!$A$1:$W$34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Q27" i="1"/>
  <c r="R27" i="1"/>
  <c r="S27" i="1"/>
  <c r="T27" i="1"/>
  <c r="U27" i="1"/>
  <c r="V27" i="1"/>
  <c r="W27" i="1"/>
  <c r="O27" i="1"/>
  <c r="K29" i="1" l="1"/>
  <c r="J29" i="1"/>
  <c r="I29" i="1"/>
  <c r="H29" i="1"/>
  <c r="G29" i="1"/>
  <c r="F29" i="1"/>
  <c r="E29" i="1"/>
  <c r="D29" i="1"/>
  <c r="C29" i="1"/>
  <c r="W29" i="1" l="1"/>
  <c r="V29" i="1"/>
  <c r="U29" i="1"/>
  <c r="T29" i="1"/>
  <c r="S29" i="1"/>
  <c r="R29" i="1"/>
  <c r="Q29" i="1"/>
  <c r="P29" i="1"/>
  <c r="O29" i="1"/>
</calcChain>
</file>

<file path=xl/sharedStrings.xml><?xml version="1.0" encoding="utf-8"?>
<sst xmlns="http://schemas.openxmlformats.org/spreadsheetml/2006/main" count="86" uniqueCount="47">
  <si>
    <t>　　(4)　管内港別・主要品目別</t>
    <rPh sb="6" eb="8">
      <t>カンナイ</t>
    </rPh>
    <rPh sb="8" eb="9">
      <t>ミナト</t>
    </rPh>
    <rPh sb="9" eb="10">
      <t>ベツ</t>
    </rPh>
    <rPh sb="11" eb="13">
      <t>シュヨウ</t>
    </rPh>
    <rPh sb="13" eb="15">
      <t>ヒンモク</t>
    </rPh>
    <rPh sb="15" eb="16">
      <t>ベツ</t>
    </rPh>
    <phoneticPr fontId="3"/>
  </si>
  <si>
    <t>港</t>
    <rPh sb="0" eb="1">
      <t>ミナト</t>
    </rPh>
    <phoneticPr fontId="3"/>
  </si>
  <si>
    <t>品目</t>
    <rPh sb="0" eb="2">
      <t>ヒンモク</t>
    </rPh>
    <phoneticPr fontId="3"/>
  </si>
  <si>
    <t>穀　物</t>
    <rPh sb="0" eb="3">
      <t>コクモツ</t>
    </rPh>
    <phoneticPr fontId="3"/>
  </si>
  <si>
    <t>原　木</t>
    <rPh sb="0" eb="3">
      <t>ゲンボク</t>
    </rPh>
    <phoneticPr fontId="3"/>
  </si>
  <si>
    <t>石　炭</t>
    <rPh sb="0" eb="3">
      <t>セキタン</t>
    </rPh>
    <phoneticPr fontId="3"/>
  </si>
  <si>
    <t>金属鉱</t>
    <rPh sb="0" eb="3">
      <t>キンゾクコウ</t>
    </rPh>
    <phoneticPr fontId="3"/>
  </si>
  <si>
    <t>鉄　鋼</t>
    <rPh sb="0" eb="3">
      <t>テッコウ</t>
    </rPh>
    <phoneticPr fontId="3"/>
  </si>
  <si>
    <t>自動車</t>
    <rPh sb="0" eb="3">
      <t>ジドウシャ</t>
    </rPh>
    <phoneticPr fontId="3"/>
  </si>
  <si>
    <t>セメント</t>
    <phoneticPr fontId="3"/>
  </si>
  <si>
    <t>化学肥料</t>
    <rPh sb="0" eb="2">
      <t>カガク</t>
    </rPh>
    <rPh sb="2" eb="4">
      <t>ヒリョウ</t>
    </rPh>
    <phoneticPr fontId="3"/>
  </si>
  <si>
    <t>コンテナ</t>
    <phoneticPr fontId="3"/>
  </si>
  <si>
    <t>コンテナ</t>
    <phoneticPr fontId="3"/>
  </si>
  <si>
    <t>一種港</t>
    <rPh sb="0" eb="2">
      <t>イッシュ</t>
    </rPh>
    <rPh sb="2" eb="3">
      <t>コウ</t>
    </rPh>
    <phoneticPr fontId="3"/>
  </si>
  <si>
    <t>関門</t>
    <rPh sb="0" eb="2">
      <t>カンモン</t>
    </rPh>
    <phoneticPr fontId="3"/>
  </si>
  <si>
    <t>二種港</t>
    <rPh sb="0" eb="2">
      <t>ニシュ</t>
    </rPh>
    <rPh sb="2" eb="3">
      <t>コウ</t>
    </rPh>
    <phoneticPr fontId="3"/>
  </si>
  <si>
    <t>博多</t>
    <rPh sb="0" eb="2">
      <t>ハカタ</t>
    </rPh>
    <phoneticPr fontId="3"/>
  </si>
  <si>
    <t>三池</t>
    <rPh sb="0" eb="2">
      <t>ミイケ</t>
    </rPh>
    <phoneticPr fontId="3"/>
  </si>
  <si>
    <t>水俣</t>
    <rPh sb="0" eb="2">
      <t>ミナマタ</t>
    </rPh>
    <phoneticPr fontId="3"/>
  </si>
  <si>
    <t>鹿児島</t>
    <rPh sb="0" eb="3">
      <t>カゴシマ</t>
    </rPh>
    <phoneticPr fontId="3"/>
  </si>
  <si>
    <t>三種港</t>
    <rPh sb="0" eb="2">
      <t>サンシュ</t>
    </rPh>
    <rPh sb="2" eb="3">
      <t>ミナト</t>
    </rPh>
    <phoneticPr fontId="3"/>
  </si>
  <si>
    <t>苅田</t>
    <rPh sb="0" eb="2">
      <t>カンダ</t>
    </rPh>
    <phoneticPr fontId="3"/>
  </si>
  <si>
    <t>大牟田</t>
    <rPh sb="0" eb="3">
      <t>オオムタ</t>
    </rPh>
    <phoneticPr fontId="3"/>
  </si>
  <si>
    <t>唐津</t>
    <rPh sb="0" eb="2">
      <t>カラツ</t>
    </rPh>
    <phoneticPr fontId="3"/>
  </si>
  <si>
    <t>伊万里</t>
    <rPh sb="0" eb="3">
      <t>イマリ</t>
    </rPh>
    <phoneticPr fontId="3"/>
  </si>
  <si>
    <t>臼浦</t>
    <rPh sb="0" eb="1">
      <t>ウス</t>
    </rPh>
    <rPh sb="1" eb="2">
      <t>ウラ</t>
    </rPh>
    <phoneticPr fontId="3"/>
  </si>
  <si>
    <t>相浦</t>
    <rPh sb="0" eb="2">
      <t>アイウラ</t>
    </rPh>
    <phoneticPr fontId="3"/>
  </si>
  <si>
    <t>佐世保</t>
    <rPh sb="0" eb="3">
      <t>サセボ</t>
    </rPh>
    <phoneticPr fontId="3"/>
  </si>
  <si>
    <t>長崎</t>
    <rPh sb="0" eb="2">
      <t>ナガサキ</t>
    </rPh>
    <phoneticPr fontId="3"/>
  </si>
  <si>
    <t>三角</t>
    <rPh sb="0" eb="2">
      <t>ミスミ</t>
    </rPh>
    <phoneticPr fontId="3"/>
  </si>
  <si>
    <t>八代</t>
    <rPh sb="0" eb="2">
      <t>ヤツシロ</t>
    </rPh>
    <phoneticPr fontId="3"/>
  </si>
  <si>
    <t>大分</t>
    <rPh sb="0" eb="2">
      <t>オオイタ</t>
    </rPh>
    <phoneticPr fontId="3"/>
  </si>
  <si>
    <t>津久見</t>
    <rPh sb="0" eb="3">
      <t>ツクミ</t>
    </rPh>
    <phoneticPr fontId="3"/>
  </si>
  <si>
    <t>佐伯</t>
    <rPh sb="0" eb="2">
      <t>サエキ</t>
    </rPh>
    <phoneticPr fontId="3"/>
  </si>
  <si>
    <t>細島</t>
    <rPh sb="0" eb="2">
      <t>ホソシマ</t>
    </rPh>
    <phoneticPr fontId="3"/>
  </si>
  <si>
    <t>油津</t>
    <rPh sb="0" eb="2">
      <t>アブラツ</t>
    </rPh>
    <phoneticPr fontId="3"/>
  </si>
  <si>
    <t>名瀬</t>
    <rPh sb="0" eb="2">
      <t>ナセ</t>
    </rPh>
    <phoneticPr fontId="3"/>
  </si>
  <si>
    <t>宇部</t>
    <rPh sb="0" eb="2">
      <t>ウベ</t>
    </rPh>
    <phoneticPr fontId="3"/>
  </si>
  <si>
    <t>小野田</t>
    <rPh sb="0" eb="3">
      <t>オノダ</t>
    </rPh>
    <phoneticPr fontId="3"/>
  </si>
  <si>
    <t>合　　　計</t>
    <rPh sb="0" eb="5">
      <t>ゴウケイ</t>
    </rPh>
    <phoneticPr fontId="3"/>
  </si>
  <si>
    <t>全　　　国</t>
    <rPh sb="0" eb="5">
      <t>ゼンコク</t>
    </rPh>
    <phoneticPr fontId="3"/>
  </si>
  <si>
    <t>対全国比（％）</t>
    <rPh sb="0" eb="1">
      <t>タイ</t>
    </rPh>
    <rPh sb="1" eb="4">
      <t>ゼンコクヒ</t>
    </rPh>
    <phoneticPr fontId="3"/>
  </si>
  <si>
    <t>資料：国土交通省「港運統計資料」</t>
    <rPh sb="0" eb="2">
      <t>シリョウ</t>
    </rPh>
    <rPh sb="3" eb="5">
      <t>コクド</t>
    </rPh>
    <rPh sb="5" eb="8">
      <t>コウツウショウ</t>
    </rPh>
    <rPh sb="9" eb="11">
      <t>コウウン</t>
    </rPh>
    <rPh sb="11" eb="13">
      <t>トウケイ</t>
    </rPh>
    <rPh sb="13" eb="15">
      <t>シリョウ</t>
    </rPh>
    <phoneticPr fontId="3"/>
  </si>
  <si>
    <t>（注）１．端数処理のため一部合計値が一致しない場合がある。</t>
    <rPh sb="5" eb="7">
      <t>ハスウ</t>
    </rPh>
    <rPh sb="7" eb="9">
      <t>ショリ</t>
    </rPh>
    <rPh sb="12" eb="14">
      <t>イチブ</t>
    </rPh>
    <rPh sb="14" eb="17">
      <t>ゴウケイチ</t>
    </rPh>
    <rPh sb="18" eb="20">
      <t>イッチ</t>
    </rPh>
    <rPh sb="23" eb="25">
      <t>バアイ</t>
    </rPh>
    <phoneticPr fontId="3"/>
  </si>
  <si>
    <t>(令和元年度）（単位：千トン）</t>
    <rPh sb="1" eb="3">
      <t>レイワ</t>
    </rPh>
    <rPh sb="3" eb="4">
      <t>ガン</t>
    </rPh>
    <rPh sb="4" eb="6">
      <t>ネンド</t>
    </rPh>
    <rPh sb="6" eb="8">
      <t>ヘイネンド</t>
    </rPh>
    <rPh sb="8" eb="10">
      <t>タンイ</t>
    </rPh>
    <rPh sb="11" eb="12">
      <t>セン</t>
    </rPh>
    <phoneticPr fontId="3"/>
  </si>
  <si>
    <t>（令和２年度）（単位：千トン）</t>
    <rPh sb="1" eb="3">
      <t>レイワ</t>
    </rPh>
    <phoneticPr fontId="3"/>
  </si>
  <si>
    <t>　　　２．令和2年度の全国の数値は速報値。</t>
    <rPh sb="5" eb="7">
      <t>レイワ</t>
    </rPh>
    <rPh sb="8" eb="9">
      <t>ネン</t>
    </rPh>
    <rPh sb="9" eb="10">
      <t>ド</t>
    </rPh>
    <rPh sb="11" eb="13">
      <t>ゼンコク</t>
    </rPh>
    <rPh sb="14" eb="16">
      <t>スウチ</t>
    </rPh>
    <rPh sb="17" eb="20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</si>
</sst>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4" fillId="0" borderId="3" xfId="0" applyFont="1" applyFill="1" applyBorder="1" applyAlignment="1">
      <alignment horizontal="distributed" vertical="center"/>
    </xf>
    <xf numFmtId="38" fontId="4" fillId="0" borderId="3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/>
    <xf numFmtId="38" fontId="5" fillId="0" borderId="7" xfId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571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2</xdr:col>
      <xdr:colOff>0</xdr:colOff>
      <xdr:row>2</xdr:row>
      <xdr:rowOff>104775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525" y="257175"/>
          <a:ext cx="14573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</xdr:row>
      <xdr:rowOff>19050</xdr:rowOff>
    </xdr:from>
    <xdr:to>
      <xdr:col>13</xdr:col>
      <xdr:colOff>723900</xdr:colOff>
      <xdr:row>3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8705850" y="342900"/>
          <a:ext cx="14382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view="pageBreakPreview" zoomScaleNormal="100" zoomScaleSheetLayoutView="100" workbookViewId="0">
      <selection activeCell="M27" sqref="M27:W27"/>
    </sheetView>
  </sheetViews>
  <sheetFormatPr defaultColWidth="9" defaultRowHeight="12" x14ac:dyDescent="0.15"/>
  <cols>
    <col min="1" max="10" width="9.625" style="1" customWidth="1"/>
    <col min="11" max="11" width="10.5" style="1" customWidth="1"/>
    <col min="12" max="12" width="4.125" style="1" customWidth="1"/>
    <col min="13" max="22" width="9.625" style="1" customWidth="1"/>
    <col min="23" max="23" width="10.375" style="1" customWidth="1"/>
    <col min="24" max="27" width="9" style="1"/>
    <col min="28" max="28" width="9.375" style="1" bestFit="1" customWidth="1"/>
    <col min="29" max="16384" width="9" style="1"/>
  </cols>
  <sheetData>
    <row r="1" spans="1:23" ht="25.5" customHeight="1" x14ac:dyDescent="0.15">
      <c r="A1" s="22" t="s">
        <v>0</v>
      </c>
      <c r="F1" s="2"/>
      <c r="K1" s="21" t="s">
        <v>44</v>
      </c>
      <c r="L1" s="3"/>
      <c r="U1" s="4"/>
      <c r="W1" s="21" t="s">
        <v>45</v>
      </c>
    </row>
    <row r="2" spans="1:23" ht="9.75" customHeight="1" x14ac:dyDescent="0.15">
      <c r="A2" s="36" t="s">
        <v>1</v>
      </c>
      <c r="B2" s="38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16"/>
      <c r="M2" s="43" t="s">
        <v>1</v>
      </c>
      <c r="N2" s="31" t="s">
        <v>2</v>
      </c>
      <c r="O2" s="33" t="s">
        <v>3</v>
      </c>
      <c r="P2" s="33" t="s">
        <v>4</v>
      </c>
      <c r="Q2" s="33" t="s">
        <v>5</v>
      </c>
      <c r="R2" s="33" t="s">
        <v>6</v>
      </c>
      <c r="S2" s="33" t="s">
        <v>7</v>
      </c>
      <c r="T2" s="33" t="s">
        <v>8</v>
      </c>
      <c r="U2" s="27" t="s">
        <v>9</v>
      </c>
      <c r="V2" s="27" t="s">
        <v>10</v>
      </c>
      <c r="W2" s="27" t="s">
        <v>12</v>
      </c>
    </row>
    <row r="3" spans="1:23" ht="9" customHeight="1" x14ac:dyDescent="0.15">
      <c r="A3" s="37"/>
      <c r="B3" s="39"/>
      <c r="C3" s="27"/>
      <c r="D3" s="33"/>
      <c r="E3" s="33"/>
      <c r="F3" s="33"/>
      <c r="G3" s="33"/>
      <c r="H3" s="33"/>
      <c r="I3" s="33"/>
      <c r="J3" s="33"/>
      <c r="K3" s="33"/>
      <c r="L3" s="16"/>
      <c r="M3" s="44"/>
      <c r="N3" s="32"/>
      <c r="O3" s="33"/>
      <c r="P3" s="33"/>
      <c r="Q3" s="33"/>
      <c r="R3" s="33"/>
      <c r="S3" s="33"/>
      <c r="T3" s="33"/>
      <c r="U3" s="27"/>
      <c r="V3" s="27"/>
      <c r="W3" s="27"/>
    </row>
    <row r="4" spans="1:23" ht="20.100000000000001" customHeight="1" x14ac:dyDescent="0.15">
      <c r="A4" s="23" t="s">
        <v>13</v>
      </c>
      <c r="B4" s="5" t="s">
        <v>14</v>
      </c>
      <c r="C4" s="7">
        <v>10</v>
      </c>
      <c r="D4" s="7">
        <v>0</v>
      </c>
      <c r="E4" s="7">
        <v>7001</v>
      </c>
      <c r="F4" s="7">
        <v>7369</v>
      </c>
      <c r="G4" s="7">
        <v>7960</v>
      </c>
      <c r="H4" s="7">
        <v>3736</v>
      </c>
      <c r="I4" s="6">
        <v>0</v>
      </c>
      <c r="J4" s="6">
        <v>199</v>
      </c>
      <c r="K4" s="6">
        <v>17969</v>
      </c>
      <c r="L4" s="17"/>
      <c r="M4" s="23" t="s">
        <v>13</v>
      </c>
      <c r="N4" s="8" t="s">
        <v>14</v>
      </c>
      <c r="O4" s="7">
        <v>3</v>
      </c>
      <c r="P4" s="7">
        <v>0</v>
      </c>
      <c r="Q4" s="7">
        <v>6181</v>
      </c>
      <c r="R4" s="7">
        <v>6281</v>
      </c>
      <c r="S4" s="7">
        <v>6994</v>
      </c>
      <c r="T4" s="7">
        <v>2598</v>
      </c>
      <c r="U4" s="6">
        <v>0</v>
      </c>
      <c r="V4" s="6">
        <v>165</v>
      </c>
      <c r="W4" s="6">
        <v>16070</v>
      </c>
    </row>
    <row r="5" spans="1:23" ht="20.100000000000001" customHeight="1" x14ac:dyDescent="0.15">
      <c r="A5" s="28" t="s">
        <v>15</v>
      </c>
      <c r="B5" s="8" t="s">
        <v>16</v>
      </c>
      <c r="C5" s="9">
        <v>785</v>
      </c>
      <c r="D5" s="9">
        <v>2</v>
      </c>
      <c r="E5" s="9">
        <v>0</v>
      </c>
      <c r="F5" s="9">
        <v>0</v>
      </c>
      <c r="G5" s="9">
        <v>252</v>
      </c>
      <c r="H5" s="9">
        <v>2784</v>
      </c>
      <c r="I5" s="24">
        <v>0</v>
      </c>
      <c r="J5" s="24">
        <v>1</v>
      </c>
      <c r="K5" s="24">
        <v>30789</v>
      </c>
      <c r="L5" s="15"/>
      <c r="M5" s="28" t="s">
        <v>15</v>
      </c>
      <c r="N5" s="8" t="s">
        <v>16</v>
      </c>
      <c r="O5" s="7">
        <v>682</v>
      </c>
      <c r="P5" s="7">
        <v>3</v>
      </c>
      <c r="Q5" s="7">
        <v>0</v>
      </c>
      <c r="R5" s="7">
        <v>0</v>
      </c>
      <c r="S5" s="7">
        <v>233</v>
      </c>
      <c r="T5" s="7">
        <v>3258</v>
      </c>
      <c r="U5" s="6">
        <v>0</v>
      </c>
      <c r="V5" s="6">
        <v>3</v>
      </c>
      <c r="W5" s="6">
        <v>28611</v>
      </c>
    </row>
    <row r="6" spans="1:23" ht="20.100000000000001" customHeight="1" x14ac:dyDescent="0.15">
      <c r="A6" s="29"/>
      <c r="B6" s="8" t="s">
        <v>17</v>
      </c>
      <c r="C6" s="9">
        <v>0</v>
      </c>
      <c r="D6" s="9">
        <v>0</v>
      </c>
      <c r="E6" s="9">
        <v>552</v>
      </c>
      <c r="F6" s="9">
        <v>2</v>
      </c>
      <c r="G6" s="9">
        <v>4</v>
      </c>
      <c r="H6" s="9">
        <v>0</v>
      </c>
      <c r="I6" s="24">
        <v>0</v>
      </c>
      <c r="J6" s="24">
        <v>13</v>
      </c>
      <c r="K6" s="24">
        <v>585</v>
      </c>
      <c r="L6" s="15"/>
      <c r="M6" s="29"/>
      <c r="N6" s="8" t="s">
        <v>17</v>
      </c>
      <c r="O6" s="7">
        <v>0</v>
      </c>
      <c r="P6" s="7">
        <v>0</v>
      </c>
      <c r="Q6" s="7">
        <v>425</v>
      </c>
      <c r="R6" s="7">
        <v>16</v>
      </c>
      <c r="S6" s="7">
        <v>5</v>
      </c>
      <c r="T6" s="7">
        <v>0</v>
      </c>
      <c r="U6" s="6">
        <v>0</v>
      </c>
      <c r="V6" s="6">
        <v>13</v>
      </c>
      <c r="W6" s="6">
        <v>606</v>
      </c>
    </row>
    <row r="7" spans="1:23" ht="20.100000000000001" customHeight="1" x14ac:dyDescent="0.15">
      <c r="A7" s="29"/>
      <c r="B7" s="8" t="s">
        <v>18</v>
      </c>
      <c r="C7" s="9">
        <v>0</v>
      </c>
      <c r="D7" s="9">
        <v>23</v>
      </c>
      <c r="E7" s="9">
        <v>0</v>
      </c>
      <c r="F7" s="9">
        <v>0</v>
      </c>
      <c r="G7" s="9">
        <v>0</v>
      </c>
      <c r="H7" s="9">
        <v>0</v>
      </c>
      <c r="I7" s="24">
        <v>0</v>
      </c>
      <c r="J7" s="24">
        <v>30</v>
      </c>
      <c r="K7" s="24">
        <v>0</v>
      </c>
      <c r="L7" s="15"/>
      <c r="M7" s="29"/>
      <c r="N7" s="8" t="s">
        <v>18</v>
      </c>
      <c r="O7" s="7">
        <v>0</v>
      </c>
      <c r="P7" s="7">
        <v>34</v>
      </c>
      <c r="Q7" s="7">
        <v>0</v>
      </c>
      <c r="R7" s="7">
        <v>0</v>
      </c>
      <c r="S7" s="7">
        <v>0</v>
      </c>
      <c r="T7" s="7">
        <v>0</v>
      </c>
      <c r="U7" s="6">
        <v>0</v>
      </c>
      <c r="V7" s="6">
        <v>29</v>
      </c>
      <c r="W7" s="6">
        <v>0</v>
      </c>
    </row>
    <row r="8" spans="1:23" ht="20.100000000000001" customHeight="1" x14ac:dyDescent="0.15">
      <c r="A8" s="30"/>
      <c r="B8" s="8" t="s">
        <v>19</v>
      </c>
      <c r="C8" s="9">
        <v>1023</v>
      </c>
      <c r="D8" s="9">
        <v>0</v>
      </c>
      <c r="E8" s="9">
        <v>0</v>
      </c>
      <c r="F8" s="9">
        <v>0</v>
      </c>
      <c r="G8" s="9">
        <v>27</v>
      </c>
      <c r="H8" s="9">
        <v>142</v>
      </c>
      <c r="I8" s="24">
        <v>0</v>
      </c>
      <c r="J8" s="24">
        <v>82</v>
      </c>
      <c r="K8" s="24">
        <v>1313</v>
      </c>
      <c r="L8" s="15"/>
      <c r="M8" s="30"/>
      <c r="N8" s="8" t="s">
        <v>19</v>
      </c>
      <c r="O8" s="7">
        <v>1021</v>
      </c>
      <c r="P8" s="7">
        <v>0</v>
      </c>
      <c r="Q8" s="7">
        <v>0</v>
      </c>
      <c r="R8" s="7">
        <v>0</v>
      </c>
      <c r="S8" s="7">
        <v>25</v>
      </c>
      <c r="T8" s="7">
        <v>158</v>
      </c>
      <c r="U8" s="6">
        <v>0</v>
      </c>
      <c r="V8" s="6">
        <v>74</v>
      </c>
      <c r="W8" s="6">
        <v>1204</v>
      </c>
    </row>
    <row r="9" spans="1:23" ht="20.100000000000001" customHeight="1" x14ac:dyDescent="0.15">
      <c r="A9" s="34" t="s">
        <v>20</v>
      </c>
      <c r="B9" s="8" t="s">
        <v>21</v>
      </c>
      <c r="C9" s="9">
        <v>0</v>
      </c>
      <c r="D9" s="9">
        <v>0</v>
      </c>
      <c r="E9" s="9">
        <v>948</v>
      </c>
      <c r="F9" s="9">
        <v>0</v>
      </c>
      <c r="G9" s="9">
        <v>194</v>
      </c>
      <c r="H9" s="9">
        <v>12621</v>
      </c>
      <c r="I9" s="24">
        <v>694</v>
      </c>
      <c r="J9" s="24">
        <v>0</v>
      </c>
      <c r="K9" s="24">
        <v>0</v>
      </c>
      <c r="L9" s="15"/>
      <c r="M9" s="34" t="s">
        <v>20</v>
      </c>
      <c r="N9" s="8" t="s">
        <v>21</v>
      </c>
      <c r="O9" s="7">
        <v>0</v>
      </c>
      <c r="P9" s="7">
        <v>0</v>
      </c>
      <c r="Q9" s="7">
        <v>900</v>
      </c>
      <c r="R9" s="7">
        <v>0</v>
      </c>
      <c r="S9" s="7">
        <v>141</v>
      </c>
      <c r="T9" s="7">
        <v>9314</v>
      </c>
      <c r="U9" s="6">
        <v>724</v>
      </c>
      <c r="V9" s="6">
        <v>0</v>
      </c>
      <c r="W9" s="6">
        <v>0</v>
      </c>
    </row>
    <row r="10" spans="1:23" ht="20.100000000000001" customHeight="1" x14ac:dyDescent="0.15">
      <c r="A10" s="35"/>
      <c r="B10" s="8" t="s">
        <v>22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24">
        <v>0</v>
      </c>
      <c r="J10" s="24">
        <v>0</v>
      </c>
      <c r="K10" s="24">
        <v>0</v>
      </c>
      <c r="L10" s="15"/>
      <c r="M10" s="35"/>
      <c r="N10" s="8" t="s">
        <v>22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</row>
    <row r="11" spans="1:23" ht="20.100000000000001" customHeight="1" x14ac:dyDescent="0.15">
      <c r="A11" s="35"/>
      <c r="B11" s="8" t="s">
        <v>23</v>
      </c>
      <c r="C11" s="9">
        <v>3</v>
      </c>
      <c r="D11" s="9">
        <v>1</v>
      </c>
      <c r="E11" s="9">
        <v>0</v>
      </c>
      <c r="F11" s="9">
        <v>0</v>
      </c>
      <c r="G11" s="9">
        <v>3</v>
      </c>
      <c r="H11" s="9">
        <v>3</v>
      </c>
      <c r="I11" s="24">
        <v>0</v>
      </c>
      <c r="J11" s="24">
        <v>16</v>
      </c>
      <c r="K11" s="24">
        <v>0</v>
      </c>
      <c r="L11" s="15"/>
      <c r="M11" s="35"/>
      <c r="N11" s="8" t="s">
        <v>23</v>
      </c>
      <c r="O11" s="7">
        <v>2</v>
      </c>
      <c r="P11" s="7">
        <v>0</v>
      </c>
      <c r="Q11" s="7">
        <v>0</v>
      </c>
      <c r="R11" s="7">
        <v>0</v>
      </c>
      <c r="S11" s="7">
        <v>1</v>
      </c>
      <c r="T11" s="7">
        <v>3</v>
      </c>
      <c r="U11" s="6">
        <v>0</v>
      </c>
      <c r="V11" s="6">
        <v>17</v>
      </c>
      <c r="W11" s="6">
        <v>0</v>
      </c>
    </row>
    <row r="12" spans="1:23" ht="20.100000000000001" customHeight="1" x14ac:dyDescent="0.15">
      <c r="A12" s="35"/>
      <c r="B12" s="8" t="s">
        <v>24</v>
      </c>
      <c r="C12" s="9">
        <v>0</v>
      </c>
      <c r="D12" s="9">
        <v>12</v>
      </c>
      <c r="E12" s="9">
        <v>114</v>
      </c>
      <c r="F12" s="9">
        <v>0</v>
      </c>
      <c r="G12" s="9">
        <v>258</v>
      </c>
      <c r="H12" s="9">
        <v>0</v>
      </c>
      <c r="I12" s="24">
        <v>0</v>
      </c>
      <c r="J12" s="24">
        <v>0</v>
      </c>
      <c r="K12" s="24">
        <v>2113</v>
      </c>
      <c r="L12" s="15"/>
      <c r="M12" s="35"/>
      <c r="N12" s="8" t="s">
        <v>24</v>
      </c>
      <c r="O12" s="7">
        <v>0</v>
      </c>
      <c r="P12" s="7">
        <v>14</v>
      </c>
      <c r="Q12" s="7">
        <v>87</v>
      </c>
      <c r="R12" s="7">
        <v>0</v>
      </c>
      <c r="S12" s="7">
        <v>237</v>
      </c>
      <c r="T12" s="7">
        <v>0</v>
      </c>
      <c r="U12" s="6">
        <v>0</v>
      </c>
      <c r="V12" s="6">
        <v>0</v>
      </c>
      <c r="W12" s="6">
        <v>2241</v>
      </c>
    </row>
    <row r="13" spans="1:23" ht="20.100000000000001" customHeight="1" x14ac:dyDescent="0.15">
      <c r="A13" s="35"/>
      <c r="B13" s="8" t="s">
        <v>25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24">
        <v>0</v>
      </c>
      <c r="J13" s="24">
        <v>0</v>
      </c>
      <c r="K13" s="24">
        <v>0</v>
      </c>
      <c r="L13" s="15"/>
      <c r="M13" s="35"/>
      <c r="N13" s="8" t="s">
        <v>25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6">
        <v>0</v>
      </c>
      <c r="V13" s="6">
        <v>0</v>
      </c>
      <c r="W13" s="6">
        <v>0</v>
      </c>
    </row>
    <row r="14" spans="1:23" ht="20.100000000000001" customHeight="1" x14ac:dyDescent="0.15">
      <c r="A14" s="35"/>
      <c r="B14" s="8" t="s">
        <v>26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24">
        <v>0</v>
      </c>
      <c r="J14" s="24">
        <v>0</v>
      </c>
      <c r="K14" s="24">
        <v>0</v>
      </c>
      <c r="L14" s="15"/>
      <c r="M14" s="35"/>
      <c r="N14" s="8" t="s">
        <v>26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</row>
    <row r="15" spans="1:23" ht="20.100000000000001" customHeight="1" x14ac:dyDescent="0.15">
      <c r="A15" s="35"/>
      <c r="B15" s="8" t="s">
        <v>27</v>
      </c>
      <c r="C15" s="9">
        <v>46</v>
      </c>
      <c r="D15" s="9">
        <v>0</v>
      </c>
      <c r="E15" s="9">
        <v>76</v>
      </c>
      <c r="F15" s="9">
        <v>0</v>
      </c>
      <c r="G15" s="9">
        <v>110</v>
      </c>
      <c r="H15" s="9">
        <v>0</v>
      </c>
      <c r="I15" s="24">
        <v>0</v>
      </c>
      <c r="J15" s="24">
        <v>0</v>
      </c>
      <c r="K15" s="24">
        <v>0</v>
      </c>
      <c r="L15" s="15"/>
      <c r="M15" s="35"/>
      <c r="N15" s="8" t="s">
        <v>27</v>
      </c>
      <c r="O15" s="7">
        <v>56</v>
      </c>
      <c r="P15" s="7">
        <v>0</v>
      </c>
      <c r="Q15" s="7">
        <v>48</v>
      </c>
      <c r="R15" s="7">
        <v>0</v>
      </c>
      <c r="S15" s="7">
        <v>75</v>
      </c>
      <c r="T15" s="7">
        <v>0</v>
      </c>
      <c r="U15" s="6">
        <v>0</v>
      </c>
      <c r="V15" s="6">
        <v>0</v>
      </c>
      <c r="W15" s="6">
        <v>0</v>
      </c>
    </row>
    <row r="16" spans="1:23" ht="20.100000000000001" customHeight="1" x14ac:dyDescent="0.15">
      <c r="A16" s="35"/>
      <c r="B16" s="8" t="s">
        <v>28</v>
      </c>
      <c r="C16" s="9">
        <v>12</v>
      </c>
      <c r="D16" s="9">
        <v>0</v>
      </c>
      <c r="E16" s="9">
        <v>0</v>
      </c>
      <c r="F16" s="9">
        <v>0</v>
      </c>
      <c r="G16" s="9">
        <v>70</v>
      </c>
      <c r="H16" s="9">
        <v>3</v>
      </c>
      <c r="I16" s="24">
        <v>0</v>
      </c>
      <c r="J16" s="24">
        <v>0</v>
      </c>
      <c r="K16" s="24">
        <v>189</v>
      </c>
      <c r="L16" s="15"/>
      <c r="M16" s="35"/>
      <c r="N16" s="8" t="s">
        <v>28</v>
      </c>
      <c r="O16" s="7">
        <v>2</v>
      </c>
      <c r="P16" s="7">
        <v>1</v>
      </c>
      <c r="Q16" s="7">
        <v>0</v>
      </c>
      <c r="R16" s="7">
        <v>0</v>
      </c>
      <c r="S16" s="7">
        <v>56</v>
      </c>
      <c r="T16" s="7">
        <v>3</v>
      </c>
      <c r="U16" s="6">
        <v>0</v>
      </c>
      <c r="V16" s="6">
        <v>0</v>
      </c>
      <c r="W16" s="6">
        <v>169</v>
      </c>
    </row>
    <row r="17" spans="1:23" ht="20.100000000000001" customHeight="1" x14ac:dyDescent="0.15">
      <c r="A17" s="35"/>
      <c r="B17" s="8" t="s">
        <v>29</v>
      </c>
      <c r="C17" s="9">
        <v>0</v>
      </c>
      <c r="D17" s="9">
        <v>0</v>
      </c>
      <c r="E17" s="9">
        <v>0</v>
      </c>
      <c r="F17" s="9">
        <v>0</v>
      </c>
      <c r="G17" s="9">
        <v>27</v>
      </c>
      <c r="H17" s="9">
        <v>0</v>
      </c>
      <c r="I17" s="24">
        <v>0</v>
      </c>
      <c r="J17" s="24">
        <v>0</v>
      </c>
      <c r="K17" s="24">
        <v>0</v>
      </c>
      <c r="L17" s="15"/>
      <c r="M17" s="35"/>
      <c r="N17" s="8" t="s">
        <v>29</v>
      </c>
      <c r="O17" s="7">
        <v>0</v>
      </c>
      <c r="P17" s="7">
        <v>0</v>
      </c>
      <c r="Q17" s="7">
        <v>0</v>
      </c>
      <c r="R17" s="7">
        <v>0</v>
      </c>
      <c r="S17" s="7">
        <v>39</v>
      </c>
      <c r="T17" s="7">
        <v>0</v>
      </c>
      <c r="U17" s="6">
        <v>0</v>
      </c>
      <c r="V17" s="6">
        <v>0</v>
      </c>
      <c r="W17" s="6">
        <v>0</v>
      </c>
    </row>
    <row r="18" spans="1:23" ht="20.100000000000001" customHeight="1" x14ac:dyDescent="0.15">
      <c r="A18" s="35"/>
      <c r="B18" s="8" t="s">
        <v>30</v>
      </c>
      <c r="C18" s="9">
        <v>541</v>
      </c>
      <c r="D18" s="9">
        <v>86</v>
      </c>
      <c r="E18" s="9">
        <v>265</v>
      </c>
      <c r="F18" s="9">
        <v>0</v>
      </c>
      <c r="G18" s="9">
        <v>101</v>
      </c>
      <c r="H18" s="9">
        <v>0</v>
      </c>
      <c r="I18" s="24">
        <v>0</v>
      </c>
      <c r="J18" s="24">
        <v>2</v>
      </c>
      <c r="K18" s="24">
        <v>741</v>
      </c>
      <c r="L18" s="15"/>
      <c r="M18" s="35"/>
      <c r="N18" s="8" t="s">
        <v>30</v>
      </c>
      <c r="O18" s="7">
        <v>590</v>
      </c>
      <c r="P18" s="7">
        <v>97</v>
      </c>
      <c r="Q18" s="7">
        <v>262</v>
      </c>
      <c r="R18" s="7">
        <v>0</v>
      </c>
      <c r="S18" s="7">
        <v>100</v>
      </c>
      <c r="T18" s="7">
        <v>0</v>
      </c>
      <c r="U18" s="6">
        <v>0</v>
      </c>
      <c r="V18" s="6">
        <v>2</v>
      </c>
      <c r="W18" s="6">
        <v>756</v>
      </c>
    </row>
    <row r="19" spans="1:23" ht="20.100000000000001" customHeight="1" x14ac:dyDescent="0.15">
      <c r="A19" s="35"/>
      <c r="B19" s="8" t="s">
        <v>31</v>
      </c>
      <c r="C19" s="9">
        <v>10</v>
      </c>
      <c r="D19" s="9">
        <v>23</v>
      </c>
      <c r="E19" s="9">
        <v>7317</v>
      </c>
      <c r="F19" s="9">
        <v>13005</v>
      </c>
      <c r="G19" s="9">
        <v>8293</v>
      </c>
      <c r="H19" s="9">
        <v>1114</v>
      </c>
      <c r="I19" s="24">
        <v>0</v>
      </c>
      <c r="J19" s="24">
        <v>43</v>
      </c>
      <c r="K19" s="24">
        <v>2119</v>
      </c>
      <c r="L19" s="15"/>
      <c r="M19" s="35"/>
      <c r="N19" s="8" t="s">
        <v>31</v>
      </c>
      <c r="O19" s="7">
        <v>11</v>
      </c>
      <c r="P19" s="7">
        <v>28</v>
      </c>
      <c r="Q19" s="7">
        <v>6956</v>
      </c>
      <c r="R19" s="7">
        <v>12910</v>
      </c>
      <c r="S19" s="7">
        <v>9736</v>
      </c>
      <c r="T19" s="7">
        <v>1013</v>
      </c>
      <c r="U19" s="6">
        <v>2</v>
      </c>
      <c r="V19" s="6">
        <v>44</v>
      </c>
      <c r="W19" s="6">
        <v>1868</v>
      </c>
    </row>
    <row r="20" spans="1:23" ht="20.100000000000001" customHeight="1" x14ac:dyDescent="0.15">
      <c r="A20" s="35"/>
      <c r="B20" s="8" t="s">
        <v>32</v>
      </c>
      <c r="C20" s="9">
        <v>0</v>
      </c>
      <c r="D20" s="9">
        <v>0</v>
      </c>
      <c r="E20" s="9">
        <v>352</v>
      </c>
      <c r="F20" s="9">
        <v>0</v>
      </c>
      <c r="G20" s="9">
        <v>0</v>
      </c>
      <c r="H20" s="9">
        <v>0</v>
      </c>
      <c r="I20" s="24">
        <v>0</v>
      </c>
      <c r="J20" s="24">
        <v>0</v>
      </c>
      <c r="K20" s="24">
        <v>0</v>
      </c>
      <c r="L20" s="15"/>
      <c r="M20" s="35"/>
      <c r="N20" s="8" t="s">
        <v>32</v>
      </c>
      <c r="O20" s="7">
        <v>0</v>
      </c>
      <c r="P20" s="7">
        <v>0</v>
      </c>
      <c r="Q20" s="7">
        <v>400</v>
      </c>
      <c r="R20" s="7">
        <v>0</v>
      </c>
      <c r="S20" s="7">
        <v>0</v>
      </c>
      <c r="T20" s="7">
        <v>0</v>
      </c>
      <c r="U20" s="6">
        <v>0</v>
      </c>
      <c r="V20" s="6">
        <v>0</v>
      </c>
      <c r="W20" s="6">
        <v>0</v>
      </c>
    </row>
    <row r="21" spans="1:23" ht="20.100000000000001" customHeight="1" x14ac:dyDescent="0.15">
      <c r="A21" s="35"/>
      <c r="B21" s="8" t="s">
        <v>33</v>
      </c>
      <c r="C21" s="9">
        <v>0</v>
      </c>
      <c r="D21" s="9">
        <v>69</v>
      </c>
      <c r="E21" s="9">
        <v>0</v>
      </c>
      <c r="F21" s="9">
        <v>0</v>
      </c>
      <c r="G21" s="9">
        <v>56</v>
      </c>
      <c r="H21" s="9">
        <v>0</v>
      </c>
      <c r="I21" s="24">
        <v>0</v>
      </c>
      <c r="J21" s="24">
        <v>0</v>
      </c>
      <c r="K21" s="24">
        <v>0</v>
      </c>
      <c r="L21" s="15"/>
      <c r="M21" s="35"/>
      <c r="N21" s="8" t="s">
        <v>33</v>
      </c>
      <c r="O21" s="7">
        <v>0</v>
      </c>
      <c r="P21" s="7">
        <v>107</v>
      </c>
      <c r="Q21" s="7">
        <v>0</v>
      </c>
      <c r="R21" s="7">
        <v>0</v>
      </c>
      <c r="S21" s="7">
        <v>54</v>
      </c>
      <c r="T21" s="7">
        <v>0</v>
      </c>
      <c r="U21" s="6">
        <v>0</v>
      </c>
      <c r="V21" s="6">
        <v>0</v>
      </c>
      <c r="W21" s="6">
        <v>0</v>
      </c>
    </row>
    <row r="22" spans="1:23" ht="20.100000000000001" customHeight="1" x14ac:dyDescent="0.15">
      <c r="A22" s="35"/>
      <c r="B22" s="8" t="s">
        <v>34</v>
      </c>
      <c r="C22" s="9">
        <v>40</v>
      </c>
      <c r="D22" s="9">
        <v>96</v>
      </c>
      <c r="E22" s="9">
        <v>622</v>
      </c>
      <c r="F22" s="9">
        <v>870</v>
      </c>
      <c r="G22" s="9">
        <v>10</v>
      </c>
      <c r="H22" s="9">
        <v>72</v>
      </c>
      <c r="I22" s="24">
        <v>0</v>
      </c>
      <c r="J22" s="24">
        <v>2</v>
      </c>
      <c r="K22" s="24">
        <v>973</v>
      </c>
      <c r="L22" s="15"/>
      <c r="M22" s="35"/>
      <c r="N22" s="8" t="s">
        <v>34</v>
      </c>
      <c r="O22" s="7">
        <v>0</v>
      </c>
      <c r="P22" s="7">
        <v>150</v>
      </c>
      <c r="Q22" s="7">
        <v>476</v>
      </c>
      <c r="R22" s="7">
        <v>838</v>
      </c>
      <c r="S22" s="7">
        <v>8</v>
      </c>
      <c r="T22" s="7">
        <v>67</v>
      </c>
      <c r="U22" s="6">
        <v>0</v>
      </c>
      <c r="V22" s="6">
        <v>0</v>
      </c>
      <c r="W22" s="6">
        <v>1009</v>
      </c>
    </row>
    <row r="23" spans="1:23" ht="20.100000000000001" customHeight="1" x14ac:dyDescent="0.15">
      <c r="A23" s="35"/>
      <c r="B23" s="8" t="s">
        <v>35</v>
      </c>
      <c r="C23" s="9">
        <v>0</v>
      </c>
      <c r="D23" s="9">
        <v>18</v>
      </c>
      <c r="E23" s="9">
        <v>0</v>
      </c>
      <c r="F23" s="9">
        <v>0</v>
      </c>
      <c r="G23" s="9">
        <v>0</v>
      </c>
      <c r="H23" s="9">
        <v>0</v>
      </c>
      <c r="I23" s="24">
        <v>0</v>
      </c>
      <c r="J23" s="24">
        <v>0</v>
      </c>
      <c r="K23" s="24">
        <v>28</v>
      </c>
      <c r="L23" s="15"/>
      <c r="M23" s="35"/>
      <c r="N23" s="8" t="s">
        <v>35</v>
      </c>
      <c r="O23" s="7">
        <v>0</v>
      </c>
      <c r="P23" s="7">
        <v>47</v>
      </c>
      <c r="Q23" s="7">
        <v>0</v>
      </c>
      <c r="R23" s="7">
        <v>0</v>
      </c>
      <c r="S23" s="7">
        <v>0</v>
      </c>
      <c r="T23" s="7">
        <v>0</v>
      </c>
      <c r="U23" s="6">
        <v>0</v>
      </c>
      <c r="V23" s="6">
        <v>0</v>
      </c>
      <c r="W23" s="6">
        <v>53</v>
      </c>
    </row>
    <row r="24" spans="1:23" ht="20.100000000000001" customHeight="1" x14ac:dyDescent="0.15">
      <c r="A24" s="35"/>
      <c r="B24" s="8" t="s">
        <v>36</v>
      </c>
      <c r="C24" s="9">
        <v>0</v>
      </c>
      <c r="D24" s="9">
        <v>0</v>
      </c>
      <c r="E24" s="9">
        <v>0</v>
      </c>
      <c r="F24" s="9">
        <v>0</v>
      </c>
      <c r="G24" s="9">
        <v>8</v>
      </c>
      <c r="H24" s="9">
        <v>643</v>
      </c>
      <c r="I24" s="24">
        <v>0</v>
      </c>
      <c r="J24" s="24">
        <v>1</v>
      </c>
      <c r="K24" s="24">
        <v>162</v>
      </c>
      <c r="L24" s="15"/>
      <c r="M24" s="35"/>
      <c r="N24" s="8" t="s">
        <v>36</v>
      </c>
      <c r="O24" s="7">
        <v>0</v>
      </c>
      <c r="P24" s="7">
        <v>0</v>
      </c>
      <c r="Q24" s="7">
        <v>0</v>
      </c>
      <c r="R24" s="7">
        <v>0</v>
      </c>
      <c r="S24" s="7">
        <v>1</v>
      </c>
      <c r="T24" s="7">
        <v>604</v>
      </c>
      <c r="U24" s="6">
        <v>0</v>
      </c>
      <c r="V24" s="6">
        <v>1</v>
      </c>
      <c r="W24" s="6">
        <v>153</v>
      </c>
    </row>
    <row r="25" spans="1:23" ht="20.100000000000001" customHeight="1" x14ac:dyDescent="0.15">
      <c r="A25" s="35"/>
      <c r="B25" s="8" t="s">
        <v>37</v>
      </c>
      <c r="C25" s="9">
        <v>0</v>
      </c>
      <c r="D25" s="9">
        <v>0</v>
      </c>
      <c r="E25" s="9">
        <v>7497</v>
      </c>
      <c r="F25" s="9">
        <v>0</v>
      </c>
      <c r="G25" s="9">
        <v>315</v>
      </c>
      <c r="H25" s="9">
        <v>0</v>
      </c>
      <c r="I25" s="24">
        <v>1031</v>
      </c>
      <c r="J25" s="24">
        <v>768</v>
      </c>
      <c r="K25" s="24">
        <v>801</v>
      </c>
      <c r="L25" s="15"/>
      <c r="M25" s="35"/>
      <c r="N25" s="8" t="s">
        <v>37</v>
      </c>
      <c r="O25" s="7">
        <v>0</v>
      </c>
      <c r="P25" s="7">
        <v>0</v>
      </c>
      <c r="Q25" s="7">
        <v>7530</v>
      </c>
      <c r="R25" s="7">
        <v>0</v>
      </c>
      <c r="S25" s="7">
        <v>322</v>
      </c>
      <c r="T25" s="7">
        <v>0</v>
      </c>
      <c r="U25" s="6">
        <v>723</v>
      </c>
      <c r="V25" s="6">
        <v>687</v>
      </c>
      <c r="W25" s="6">
        <v>629</v>
      </c>
    </row>
    <row r="26" spans="1:23" ht="20.100000000000001" customHeight="1" x14ac:dyDescent="0.15">
      <c r="A26" s="35"/>
      <c r="B26" s="8" t="s">
        <v>38</v>
      </c>
      <c r="C26" s="9">
        <v>0</v>
      </c>
      <c r="D26" s="9">
        <v>0</v>
      </c>
      <c r="E26" s="9">
        <v>6</v>
      </c>
      <c r="F26" s="9">
        <v>0</v>
      </c>
      <c r="G26" s="9">
        <v>217</v>
      </c>
      <c r="H26" s="9">
        <v>0</v>
      </c>
      <c r="I26" s="24">
        <v>52</v>
      </c>
      <c r="J26" s="24">
        <v>39</v>
      </c>
      <c r="K26" s="24">
        <v>0</v>
      </c>
      <c r="L26" s="15"/>
      <c r="M26" s="42"/>
      <c r="N26" s="8" t="s">
        <v>38</v>
      </c>
      <c r="O26" s="7">
        <v>0</v>
      </c>
      <c r="P26" s="7">
        <v>0</v>
      </c>
      <c r="Q26" s="7">
        <v>4</v>
      </c>
      <c r="R26" s="7">
        <v>0</v>
      </c>
      <c r="S26" s="7">
        <v>237</v>
      </c>
      <c r="T26" s="7">
        <v>0</v>
      </c>
      <c r="U26" s="6">
        <v>49</v>
      </c>
      <c r="V26" s="6">
        <v>35</v>
      </c>
      <c r="W26" s="6">
        <v>0</v>
      </c>
    </row>
    <row r="27" spans="1:23" ht="20.100000000000001" customHeight="1" x14ac:dyDescent="0.15">
      <c r="A27" s="45" t="s">
        <v>39</v>
      </c>
      <c r="B27" s="45"/>
      <c r="C27" s="46">
        <v>2471</v>
      </c>
      <c r="D27" s="46">
        <v>331</v>
      </c>
      <c r="E27" s="46">
        <v>24749</v>
      </c>
      <c r="F27" s="46">
        <v>21259</v>
      </c>
      <c r="G27" s="46">
        <v>17904</v>
      </c>
      <c r="H27" s="46">
        <v>20117</v>
      </c>
      <c r="I27" s="46">
        <v>1777</v>
      </c>
      <c r="J27" s="46">
        <v>1197</v>
      </c>
      <c r="K27" s="46">
        <v>57782</v>
      </c>
      <c r="L27" s="18"/>
      <c r="M27" s="47" t="s">
        <v>39</v>
      </c>
      <c r="N27" s="48"/>
      <c r="O27" s="46">
        <f>SUM(O4:O26)</f>
        <v>2367</v>
      </c>
      <c r="P27" s="46">
        <f t="shared" ref="P27:W27" si="0">SUM(P4:P26)</f>
        <v>481</v>
      </c>
      <c r="Q27" s="46">
        <f t="shared" si="0"/>
        <v>23269</v>
      </c>
      <c r="R27" s="46">
        <f t="shared" si="0"/>
        <v>20045</v>
      </c>
      <c r="S27" s="46">
        <f t="shared" si="0"/>
        <v>18264</v>
      </c>
      <c r="T27" s="46">
        <f t="shared" si="0"/>
        <v>17018</v>
      </c>
      <c r="U27" s="46">
        <f t="shared" si="0"/>
        <v>1498</v>
      </c>
      <c r="V27" s="46">
        <f t="shared" si="0"/>
        <v>1070</v>
      </c>
      <c r="W27" s="46">
        <f t="shared" si="0"/>
        <v>53369</v>
      </c>
    </row>
    <row r="28" spans="1:23" ht="19.5" customHeight="1" x14ac:dyDescent="0.15">
      <c r="A28" s="33" t="s">
        <v>40</v>
      </c>
      <c r="B28" s="33"/>
      <c r="C28" s="9">
        <v>25084</v>
      </c>
      <c r="D28" s="9">
        <v>4232</v>
      </c>
      <c r="E28" s="9">
        <v>161734</v>
      </c>
      <c r="F28" s="9">
        <v>130971</v>
      </c>
      <c r="G28" s="9">
        <v>113718</v>
      </c>
      <c r="H28" s="9">
        <v>187718</v>
      </c>
      <c r="I28" s="24">
        <v>5638</v>
      </c>
      <c r="J28" s="24">
        <v>2923</v>
      </c>
      <c r="K28" s="24">
        <v>635409</v>
      </c>
      <c r="L28" s="19"/>
      <c r="M28" s="40" t="s">
        <v>40</v>
      </c>
      <c r="N28" s="41"/>
      <c r="O28" s="9">
        <v>25586</v>
      </c>
      <c r="P28" s="9">
        <v>3923</v>
      </c>
      <c r="Q28" s="9">
        <v>148377</v>
      </c>
      <c r="R28" s="9">
        <v>109155</v>
      </c>
      <c r="S28" s="9">
        <v>97379</v>
      </c>
      <c r="T28" s="9">
        <v>162874</v>
      </c>
      <c r="U28" s="9">
        <v>5312</v>
      </c>
      <c r="V28" s="9">
        <v>2894</v>
      </c>
      <c r="W28" s="24">
        <v>595458</v>
      </c>
    </row>
    <row r="29" spans="1:23" ht="20.25" customHeight="1" x14ac:dyDescent="0.15">
      <c r="A29" s="33" t="s">
        <v>41</v>
      </c>
      <c r="B29" s="33"/>
      <c r="C29" s="25">
        <f t="shared" ref="C29:K29" si="1">(C27/C28)*100</f>
        <v>9.8509009727316208</v>
      </c>
      <c r="D29" s="25">
        <f t="shared" si="1"/>
        <v>7.8213610586011342</v>
      </c>
      <c r="E29" s="25">
        <f t="shared" si="1"/>
        <v>15.302286470377286</v>
      </c>
      <c r="F29" s="25">
        <f t="shared" si="1"/>
        <v>16.231837582365564</v>
      </c>
      <c r="G29" s="25">
        <f t="shared" si="1"/>
        <v>15.744209359995779</v>
      </c>
      <c r="H29" s="25">
        <f t="shared" si="1"/>
        <v>10.716606825131315</v>
      </c>
      <c r="I29" s="26">
        <f t="shared" si="1"/>
        <v>31.518268889677191</v>
      </c>
      <c r="J29" s="26">
        <f t="shared" si="1"/>
        <v>40.95107765993842</v>
      </c>
      <c r="K29" s="26">
        <f t="shared" si="1"/>
        <v>9.0936703760884718</v>
      </c>
      <c r="L29" s="20"/>
      <c r="M29" s="40" t="s">
        <v>41</v>
      </c>
      <c r="N29" s="41"/>
      <c r="O29" s="25">
        <f t="shared" ref="O29:W29" si="2">(O27/O28)*100</f>
        <v>9.251152974282812</v>
      </c>
      <c r="P29" s="25">
        <f t="shared" si="2"/>
        <v>12.261024725975018</v>
      </c>
      <c r="Q29" s="25">
        <f t="shared" si="2"/>
        <v>15.682349690315883</v>
      </c>
      <c r="R29" s="25">
        <f t="shared" si="2"/>
        <v>18.363794604003481</v>
      </c>
      <c r="S29" s="25">
        <f t="shared" si="2"/>
        <v>18.755583852781402</v>
      </c>
      <c r="T29" s="25">
        <f t="shared" si="2"/>
        <v>10.448567604405861</v>
      </c>
      <c r="U29" s="26">
        <f t="shared" si="2"/>
        <v>28.200301204819279</v>
      </c>
      <c r="V29" s="26">
        <f t="shared" si="2"/>
        <v>36.973047684865243</v>
      </c>
      <c r="W29" s="26">
        <f t="shared" si="2"/>
        <v>8.9626808271952001</v>
      </c>
    </row>
    <row r="30" spans="1:23" ht="20.25" customHeight="1" x14ac:dyDescent="0.15">
      <c r="A30" s="10" t="s">
        <v>42</v>
      </c>
      <c r="B30" s="10"/>
      <c r="C30" s="4"/>
      <c r="D30" s="4"/>
      <c r="E30" s="4"/>
      <c r="F30" s="4"/>
      <c r="G30" s="4"/>
      <c r="H30" s="4"/>
      <c r="I30" s="4"/>
      <c r="J30" s="4"/>
      <c r="K30" s="4"/>
      <c r="L30" s="14"/>
      <c r="M30" s="4"/>
      <c r="N30" s="4"/>
      <c r="O30" s="4"/>
      <c r="P30" s="4"/>
      <c r="Q30" s="4"/>
      <c r="R30" s="4"/>
      <c r="S30" s="4"/>
      <c r="T30" s="4"/>
    </row>
    <row r="31" spans="1:23" ht="14.25" customHeight="1" x14ac:dyDescent="0.15">
      <c r="A31" s="1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3" ht="14.25" customHeight="1" x14ac:dyDescent="0.15">
      <c r="A32" s="12" t="s">
        <v>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4.25" customHeight="1" x14ac:dyDescent="0.15">
      <c r="A33" s="13" t="s">
        <v>46</v>
      </c>
      <c r="B33" s="10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20.2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</sheetData>
  <mergeCells count="32">
    <mergeCell ref="A29:B29"/>
    <mergeCell ref="A9:A26"/>
    <mergeCell ref="A27:B27"/>
    <mergeCell ref="A28:B28"/>
    <mergeCell ref="T2:T3"/>
    <mergeCell ref="A2:A3"/>
    <mergeCell ref="B2:B3"/>
    <mergeCell ref="C2:C3"/>
    <mergeCell ref="D2:D3"/>
    <mergeCell ref="E2:E3"/>
    <mergeCell ref="F2:F3"/>
    <mergeCell ref="M29:N29"/>
    <mergeCell ref="M28:N28"/>
    <mergeCell ref="M27:N27"/>
    <mergeCell ref="M9:M26"/>
    <mergeCell ref="M2:M3"/>
    <mergeCell ref="U2:U3"/>
    <mergeCell ref="V2:V3"/>
    <mergeCell ref="W2:W3"/>
    <mergeCell ref="A5:A8"/>
    <mergeCell ref="M5:M8"/>
    <mergeCell ref="N2:N3"/>
    <mergeCell ref="O2:O3"/>
    <mergeCell ref="P2:P3"/>
    <mergeCell ref="Q2:Q3"/>
    <mergeCell ref="R2:R3"/>
    <mergeCell ref="S2:S3"/>
    <mergeCell ref="G2:G3"/>
    <mergeCell ref="H2:H3"/>
    <mergeCell ref="I2:I3"/>
    <mergeCell ref="J2:J3"/>
    <mergeCell ref="K2:K3"/>
  </mergeCells>
  <phoneticPr fontId="2"/>
  <printOptions horizontalCentered="1"/>
  <pageMargins left="0.78740157480314965" right="0.54" top="0.94" bottom="0.55118110236220474" header="0.31496062992125984" footer="0.31496062992125984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積卸実績し実績（4）</vt:lpstr>
      <vt:lpstr>'積卸実績し実績（4）'!Print_Area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2022-02-25T00:12:52Z</cp:lastPrinted>
  <dcterms:created xsi:type="dcterms:W3CDTF">2020-02-14T02:49:25Z</dcterms:created>
  <dcterms:modified xsi:type="dcterms:W3CDTF">2022-03-14T08:23:50Z</dcterms:modified>
</cp:coreProperties>
</file>