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表紙" sheetId="1" r:id="rId1"/>
    <sheet name="原価計算書" sheetId="2" r:id="rId2"/>
    <sheet name="算出基礎資料①" sheetId="3" r:id="rId3"/>
    <sheet name="算出基礎資料②" sheetId="4" r:id="rId4"/>
    <sheet name="算出基礎資料③" sheetId="5" r:id="rId5"/>
  </sheets>
  <definedNames>
    <definedName name="_xlnm.Print_Area" localSheetId="1">'原価計算書'!$A$1:$I$26</definedName>
  </definedNames>
  <calcPr fullCalcOnLoad="1"/>
</workbook>
</file>

<file path=xl/comments2.xml><?xml version="1.0" encoding="utf-8"?>
<comments xmlns="http://schemas.openxmlformats.org/spreadsheetml/2006/main">
  <authors>
    <author>なし</author>
  </authors>
  <commentList>
    <comment ref="E7" authorId="0">
      <text>
        <r>
          <rPr>
            <b/>
            <sz val="9"/>
            <rFont val="ＭＳ Ｐゴシック"/>
            <family val="3"/>
          </rPr>
          <t>事業損益明細表</t>
        </r>
      </text>
    </comment>
    <comment ref="E8" authorId="0">
      <text>
        <r>
          <rPr>
            <b/>
            <sz val="9"/>
            <rFont val="ＭＳ Ｐゴシック"/>
            <family val="3"/>
          </rPr>
          <t>事業損益明細表</t>
        </r>
        <r>
          <rPr>
            <sz val="9"/>
            <rFont val="ＭＳ Ｐゴシック"/>
            <family val="3"/>
          </rPr>
          <t xml:space="preserve">
</t>
        </r>
      </text>
    </comment>
    <comment ref="E9" authorId="0">
      <text>
        <r>
          <rPr>
            <b/>
            <sz val="9"/>
            <rFont val="ＭＳ Ｐゴシック"/>
            <family val="3"/>
          </rPr>
          <t>事業損益明細表</t>
        </r>
        <r>
          <rPr>
            <sz val="9"/>
            <rFont val="ＭＳ Ｐゴシック"/>
            <family val="3"/>
          </rPr>
          <t xml:space="preserve">
</t>
        </r>
      </text>
    </comment>
    <comment ref="E21" authorId="0">
      <text>
        <r>
          <rPr>
            <b/>
            <sz val="9"/>
            <rFont val="ＭＳ Ｐゴシック"/>
            <family val="3"/>
          </rPr>
          <t>事業損益明細表の営業外費用の金融費用</t>
        </r>
      </text>
    </comment>
    <comment ref="E22" authorId="0">
      <text>
        <r>
          <rPr>
            <b/>
            <sz val="9"/>
            <rFont val="ＭＳ Ｐゴシック"/>
            <family val="3"/>
          </rPr>
          <t>事業損益明細表の営業外費用のその他</t>
        </r>
      </text>
    </comment>
    <comment ref="E19" authorId="0">
      <text>
        <r>
          <rPr>
            <b/>
            <sz val="9"/>
            <rFont val="ＭＳ Ｐゴシック"/>
            <family val="3"/>
          </rPr>
          <t>事業損益明細表の営業費用の一般管理費その他経費</t>
        </r>
      </text>
    </comment>
    <comment ref="E15" authorId="0">
      <text>
        <r>
          <rPr>
            <b/>
            <sz val="9"/>
            <rFont val="ＭＳ Ｐゴシック"/>
            <family val="3"/>
          </rPr>
          <t>事業損益明細表の営業費用の運送費その他の内数</t>
        </r>
      </text>
    </comment>
    <comment ref="E16" authorId="0">
      <text>
        <r>
          <rPr>
            <b/>
            <sz val="9"/>
            <rFont val="ＭＳ Ｐゴシック"/>
            <family val="3"/>
          </rPr>
          <t>事業損益明細表の営業費用の運送費その他の内数</t>
        </r>
      </text>
    </comment>
    <comment ref="C10" authorId="0">
      <text>
        <r>
          <rPr>
            <b/>
            <sz val="9"/>
            <rFont val="ＭＳ Ｐゴシック"/>
            <family val="3"/>
          </rPr>
          <t xml:space="preserve">事業損益明細表の施設賦課税
</t>
        </r>
        <r>
          <rPr>
            <sz val="9"/>
            <rFont val="ＭＳ Ｐゴシック"/>
            <family val="3"/>
          </rPr>
          <t xml:space="preserve">
</t>
        </r>
      </text>
    </comment>
    <comment ref="C13" authorId="0">
      <text>
        <r>
          <rPr>
            <b/>
            <sz val="9"/>
            <rFont val="ＭＳ Ｐゴシック"/>
            <family val="3"/>
          </rPr>
          <t>事業損益明細表の保険料</t>
        </r>
      </text>
    </comment>
  </commentList>
</comments>
</file>

<file path=xl/comments3.xml><?xml version="1.0" encoding="utf-8"?>
<comments xmlns="http://schemas.openxmlformats.org/spreadsheetml/2006/main">
  <authors>
    <author>なし</author>
  </authors>
  <commentList>
    <comment ref="K30" authorId="0">
      <text>
        <r>
          <rPr>
            <b/>
            <sz val="9"/>
            <rFont val="ＭＳ Ｐゴシック"/>
            <family val="3"/>
          </rPr>
          <t>人件費明細の合計と一致</t>
        </r>
      </text>
    </comment>
    <comment ref="B13" authorId="0">
      <text>
        <r>
          <rPr>
            <b/>
            <sz val="9"/>
            <rFont val="ＭＳ Ｐゴシック"/>
            <family val="3"/>
          </rPr>
          <t>人件費明細</t>
        </r>
        <r>
          <rPr>
            <sz val="9"/>
            <rFont val="ＭＳ Ｐゴシック"/>
            <family val="3"/>
          </rPr>
          <t xml:space="preserve">
</t>
        </r>
      </text>
    </comment>
    <comment ref="A17" authorId="0">
      <text>
        <r>
          <rPr>
            <b/>
            <sz val="9"/>
            <rFont val="ＭＳ Ｐゴシック"/>
            <family val="3"/>
          </rPr>
          <t>人件費明細</t>
        </r>
        <r>
          <rPr>
            <sz val="9"/>
            <rFont val="ＭＳ Ｐゴシック"/>
            <family val="3"/>
          </rPr>
          <t xml:space="preserve">
</t>
        </r>
      </text>
    </comment>
    <comment ref="A21" authorId="0">
      <text>
        <r>
          <rPr>
            <b/>
            <sz val="9"/>
            <rFont val="ＭＳ Ｐゴシック"/>
            <family val="3"/>
          </rPr>
          <t>人件費明細</t>
        </r>
        <r>
          <rPr>
            <sz val="9"/>
            <rFont val="ＭＳ Ｐゴシック"/>
            <family val="3"/>
          </rPr>
          <t xml:space="preserve">
</t>
        </r>
      </text>
    </comment>
    <comment ref="A22" authorId="0">
      <text>
        <r>
          <rPr>
            <b/>
            <sz val="9"/>
            <rFont val="ＭＳ Ｐゴシック"/>
            <family val="3"/>
          </rPr>
          <t>人件費明細</t>
        </r>
      </text>
    </comment>
    <comment ref="A23" authorId="0">
      <text>
        <r>
          <rPr>
            <b/>
            <sz val="9"/>
            <rFont val="ＭＳ Ｐゴシック"/>
            <family val="3"/>
          </rPr>
          <t>人件費明細</t>
        </r>
        <r>
          <rPr>
            <sz val="9"/>
            <rFont val="ＭＳ Ｐゴシック"/>
            <family val="3"/>
          </rPr>
          <t xml:space="preserve">
</t>
        </r>
      </text>
    </comment>
    <comment ref="B25" authorId="0">
      <text>
        <r>
          <rPr>
            <b/>
            <sz val="9"/>
            <rFont val="ＭＳ Ｐゴシック"/>
            <family val="3"/>
          </rPr>
          <t>人件費明細</t>
        </r>
        <r>
          <rPr>
            <sz val="9"/>
            <rFont val="ＭＳ Ｐゴシック"/>
            <family val="3"/>
          </rPr>
          <t xml:space="preserve">
</t>
        </r>
      </text>
    </comment>
    <comment ref="B26" authorId="0">
      <text>
        <r>
          <rPr>
            <b/>
            <sz val="9"/>
            <rFont val="ＭＳ Ｐゴシック"/>
            <family val="3"/>
          </rPr>
          <t>人件費明細</t>
        </r>
        <r>
          <rPr>
            <sz val="9"/>
            <rFont val="ＭＳ Ｐゴシック"/>
            <family val="3"/>
          </rPr>
          <t xml:space="preserve">
</t>
        </r>
      </text>
    </comment>
    <comment ref="B28" authorId="0">
      <text>
        <r>
          <rPr>
            <b/>
            <sz val="9"/>
            <rFont val="ＭＳ Ｐゴシック"/>
            <family val="3"/>
          </rPr>
          <t>人件費明細</t>
        </r>
        <r>
          <rPr>
            <sz val="9"/>
            <rFont val="ＭＳ Ｐゴシック"/>
            <family val="3"/>
          </rPr>
          <t xml:space="preserve">
</t>
        </r>
      </text>
    </comment>
    <comment ref="J11" authorId="0">
      <text>
        <r>
          <rPr>
            <b/>
            <sz val="9"/>
            <rFont val="ＭＳ Ｐゴシック"/>
            <family val="3"/>
          </rPr>
          <t>役員報酬はここに記入</t>
        </r>
      </text>
    </comment>
  </commentList>
</comments>
</file>

<file path=xl/comments4.xml><?xml version="1.0" encoding="utf-8"?>
<comments xmlns="http://schemas.openxmlformats.org/spreadsheetml/2006/main">
  <authors>
    <author>なし</author>
  </authors>
  <commentList>
    <comment ref="D3" authorId="0">
      <text>
        <r>
          <rPr>
            <b/>
            <sz val="9"/>
            <rFont val="ＭＳ Ｐゴシック"/>
            <family val="3"/>
          </rPr>
          <t>輸送実績報告書</t>
        </r>
      </text>
    </comment>
    <comment ref="D4" authorId="0">
      <text>
        <r>
          <rPr>
            <b/>
            <sz val="9"/>
            <rFont val="ＭＳ Ｐゴシック"/>
            <family val="3"/>
          </rPr>
          <t>輸送実績報告書</t>
        </r>
        <r>
          <rPr>
            <sz val="9"/>
            <rFont val="ＭＳ Ｐゴシック"/>
            <family val="3"/>
          </rPr>
          <t xml:space="preserve">
</t>
        </r>
      </text>
    </comment>
    <comment ref="D8" authorId="0">
      <text>
        <r>
          <rPr>
            <b/>
            <sz val="9"/>
            <rFont val="ＭＳ Ｐゴシック"/>
            <family val="3"/>
          </rPr>
          <t>輸送実績報告書</t>
        </r>
        <r>
          <rPr>
            <sz val="9"/>
            <rFont val="ＭＳ Ｐゴシック"/>
            <family val="3"/>
          </rPr>
          <t xml:space="preserve">
</t>
        </r>
      </text>
    </comment>
    <comment ref="D9" authorId="0">
      <text>
        <r>
          <rPr>
            <b/>
            <sz val="9"/>
            <rFont val="ＭＳ Ｐゴシック"/>
            <family val="3"/>
          </rPr>
          <t>輸送実績報告書</t>
        </r>
        <r>
          <rPr>
            <sz val="9"/>
            <rFont val="ＭＳ Ｐゴシック"/>
            <family val="3"/>
          </rPr>
          <t xml:space="preserve">
</t>
        </r>
      </text>
    </comment>
  </commentList>
</comments>
</file>

<file path=xl/comments5.xml><?xml version="1.0" encoding="utf-8"?>
<comments xmlns="http://schemas.openxmlformats.org/spreadsheetml/2006/main">
  <authors>
    <author>なし</author>
  </authors>
  <commentList>
    <comment ref="A4" authorId="0">
      <text>
        <r>
          <rPr>
            <b/>
            <sz val="9"/>
            <rFont val="ＭＳ Ｐゴシック"/>
            <family val="3"/>
          </rPr>
          <t>先進安全自動車の導入に係る減価償却費</t>
        </r>
      </text>
    </comment>
    <comment ref="E13" authorId="0">
      <text>
        <r>
          <rPr>
            <b/>
            <sz val="9"/>
            <rFont val="ＭＳ Ｐゴシック"/>
            <family val="3"/>
          </rPr>
          <t>決算報告書　貸借対照表の負債の部合計</t>
        </r>
      </text>
    </comment>
    <comment ref="E14" authorId="0">
      <text>
        <r>
          <rPr>
            <b/>
            <sz val="9"/>
            <rFont val="ＭＳ Ｐゴシック"/>
            <family val="3"/>
          </rPr>
          <t>決算報告書　貸借対照表の純資産の部合計</t>
        </r>
      </text>
    </comment>
    <comment ref="E15" authorId="0">
      <text>
        <r>
          <rPr>
            <b/>
            <sz val="9"/>
            <rFont val="ＭＳ Ｐゴシック"/>
            <family val="3"/>
          </rPr>
          <t>決算報告書　貸借対照表の資本金</t>
        </r>
      </text>
    </comment>
    <comment ref="E18" authorId="0">
      <text>
        <r>
          <rPr>
            <b/>
            <sz val="9"/>
            <rFont val="ＭＳ Ｐゴシック"/>
            <family val="3"/>
          </rPr>
          <t>決算報告書　貸借対照表の資産の部固定資産中の車両運搬具</t>
        </r>
      </text>
    </comment>
    <comment ref="E19" authorId="0">
      <text>
        <r>
          <rPr>
            <b/>
            <sz val="9"/>
            <rFont val="ＭＳ Ｐゴシック"/>
            <family val="3"/>
          </rPr>
          <t>決算報告書　貸借対照表の資産の部固定資産－車両運搬具（E）</t>
        </r>
        <r>
          <rPr>
            <sz val="9"/>
            <rFont val="ＭＳ Ｐゴシック"/>
            <family val="3"/>
          </rPr>
          <t xml:space="preserve">
</t>
        </r>
      </text>
    </comment>
  </commentList>
</comments>
</file>

<file path=xl/sharedStrings.xml><?xml version="1.0" encoding="utf-8"?>
<sst xmlns="http://schemas.openxmlformats.org/spreadsheetml/2006/main" count="179" uniqueCount="153">
  <si>
    <t>合計</t>
  </si>
  <si>
    <t>人件費</t>
  </si>
  <si>
    <t>燃料油脂費</t>
  </si>
  <si>
    <t>車両修繕費</t>
  </si>
  <si>
    <t>小計</t>
  </si>
  <si>
    <t>一般管理費</t>
  </si>
  <si>
    <t>営業外費用</t>
  </si>
  <si>
    <t>適正利潤</t>
  </si>
  <si>
    <t>保険料</t>
  </si>
  <si>
    <t>施設賦課税</t>
  </si>
  <si>
    <t>その他</t>
  </si>
  <si>
    <t>金融費用</t>
  </si>
  <si>
    <t>A</t>
  </si>
  <si>
    <t>B</t>
  </si>
  <si>
    <t>実績年度</t>
  </si>
  <si>
    <t>総額（千円）</t>
  </si>
  <si>
    <t>構成比（％）</t>
  </si>
  <si>
    <t>費用</t>
  </si>
  <si>
    <t>営業費</t>
  </si>
  <si>
    <t>車両減価償却費</t>
  </si>
  <si>
    <t>諸税</t>
  </si>
  <si>
    <t>自動車税</t>
  </si>
  <si>
    <t>自動車重量税</t>
  </si>
  <si>
    <t>自賠責保険料</t>
  </si>
  <si>
    <t>車両保険料</t>
  </si>
  <si>
    <t>その他経費</t>
  </si>
  <si>
    <t>◎　安全運行に係る経費</t>
  </si>
  <si>
    <t>貸切バス安全評価認定経費</t>
  </si>
  <si>
    <t>先進安全自動車の導入経費</t>
  </si>
  <si>
    <t>デジタル式運行記録計導入経費</t>
  </si>
  <si>
    <t>ドライブレコーダー導入経費</t>
  </si>
  <si>
    <t>事故防止コンサルティング経費</t>
  </si>
  <si>
    <t>運行管理機器導入経費</t>
  </si>
  <si>
    <t>◎資本報酬</t>
  </si>
  <si>
    <t>（単位：千円）</t>
  </si>
  <si>
    <t>負債合計</t>
  </si>
  <si>
    <t>資本合計</t>
  </si>
  <si>
    <t>資本金</t>
  </si>
  <si>
    <t>B'（Bがマイナスになる場合に記載）</t>
  </si>
  <si>
    <t>負債及び資本合計</t>
  </si>
  <si>
    <t>C=A+B</t>
  </si>
  <si>
    <t>自己資本構成比（％）</t>
  </si>
  <si>
    <t>D=B/C
Bがマイナスの場合は
D=B'/(B'+A)</t>
  </si>
  <si>
    <t>貸切業用資産</t>
  </si>
  <si>
    <t>車両簿価</t>
  </si>
  <si>
    <t>E</t>
  </si>
  <si>
    <t>その他固定資産簿価</t>
  </si>
  <si>
    <t>F</t>
  </si>
  <si>
    <t>運転資本</t>
  </si>
  <si>
    <t>ベースとなる資産合計</t>
  </si>
  <si>
    <t>H=E+F+G</t>
  </si>
  <si>
    <t>資本報酬</t>
  </si>
  <si>
    <t>I=D×H×資本報酬率（0.112）</t>
  </si>
  <si>
    <t>実績年度末</t>
  </si>
  <si>
    <t>大型車</t>
  </si>
  <si>
    <t>中型車</t>
  </si>
  <si>
    <t>小型車</t>
  </si>
  <si>
    <t>◎</t>
  </si>
  <si>
    <t>◎保有車両数</t>
  </si>
  <si>
    <t>【原価計算書】</t>
  </si>
  <si>
    <t>【運賃・料金の算出基礎資料】</t>
  </si>
  <si>
    <t>％</t>
  </si>
  <si>
    <t>平均給与月額及び支給延べ人数</t>
  </si>
  <si>
    <t>給与計</t>
  </si>
  <si>
    <t>運転者</t>
  </si>
  <si>
    <t>車掌</t>
  </si>
  <si>
    <t>運行管理者</t>
  </si>
  <si>
    <t>整備管理者</t>
  </si>
  <si>
    <t>事務員</t>
  </si>
  <si>
    <t>支給延人員（人月）</t>
  </si>
  <si>
    <t>法定福利費</t>
  </si>
  <si>
    <t>厚生福利費</t>
  </si>
  <si>
    <t>給与計内訳</t>
  </si>
  <si>
    <t>雇用延人員（人日）</t>
  </si>
  <si>
    <t>臨時雇用金計</t>
  </si>
  <si>
    <t>その他人件費</t>
  </si>
  <si>
    <t>合　　計</t>
  </si>
  <si>
    <t>運　　　　　送　　　　　費</t>
  </si>
  <si>
    <t>退　　職　　金</t>
  </si>
  <si>
    <t>　給　　　　与</t>
  </si>
  <si>
    <t>　手　　　　当</t>
  </si>
  <si>
    <t>　賞　　　　与</t>
  </si>
  <si>
    <t>　合　　　　計</t>
  </si>
  <si>
    <t>合　　　計</t>
  </si>
  <si>
    <t>算定基礎</t>
  </si>
  <si>
    <t>総走行キロ</t>
  </si>
  <si>
    <t>（うち実車キロ）</t>
  </si>
  <si>
    <t>総走行時間</t>
  </si>
  <si>
    <t>乗務時間</t>
  </si>
  <si>
    <t>点呼点検時間</t>
  </si>
  <si>
    <t>延実在車両数</t>
  </si>
  <si>
    <t>延実働車両数</t>
  </si>
  <si>
    <t>実働率</t>
  </si>
  <si>
    <t>キロ</t>
  </si>
  <si>
    <t>（</t>
  </si>
  <si>
    <t>キロ）</t>
  </si>
  <si>
    <t>時間</t>
  </si>
  <si>
    <t>両</t>
  </si>
  <si>
    <t>①出庫から帰庫まで時間を乗務時間とし、交替運転者の乗務時間がある場合には合算する。
②休憩時間は乗務時間に含む。
③点呼点検時間は、各運行別の出庫前及び出庫後の合計２時間を算定すること。なお、宿泊を伴う運行は、宿泊場所到着後及び宿泊場所出発前の合計２時間を加え算定すること。宿泊場所の滞在時間は除く。</t>
  </si>
  <si>
    <t>◎輸送力</t>
  </si>
  <si>
    <t>車両使用平均年数</t>
  </si>
  <si>
    <t>大型車</t>
  </si>
  <si>
    <t>中型車</t>
  </si>
  <si>
    <t>期中平均車両数</t>
  </si>
  <si>
    <t>年</t>
  </si>
  <si>
    <t>◎車両</t>
  </si>
  <si>
    <t>平均額</t>
  </si>
  <si>
    <t>算定式</t>
  </si>
  <si>
    <r>
      <t>G</t>
    </r>
    <r>
      <rPr>
        <sz val="9"/>
        <color indexed="8"/>
        <rFont val="ＭＳ Ｐゴシック"/>
        <family val="3"/>
      </rPr>
      <t>（償却費を除く営業費の4%）</t>
    </r>
  </si>
  <si>
    <t>黄色セル</t>
  </si>
  <si>
    <t>安全運行経費</t>
  </si>
  <si>
    <t>手数料等</t>
  </si>
  <si>
    <t>平均給与月額</t>
  </si>
  <si>
    <t>（単位：両）</t>
  </si>
  <si>
    <t>人件費計</t>
  </si>
  <si>
    <t>安全運行経費計</t>
  </si>
  <si>
    <t>各シートの</t>
  </si>
  <si>
    <t>※「支給延人員」欄には、給与支払対象となった月別人員の当該年度における合計人員（人月）を記載してください。</t>
  </si>
  <si>
    <t>※「雇用延人員」欄には、臨時雇用賃金の支払い対象となった日ごとの人員の当該年度における合計人員（人日）を記載してください。</t>
  </si>
  <si>
    <t>（給与単位：千円）</t>
  </si>
  <si>
    <t>営業費：現業部門に係る費用</t>
  </si>
  <si>
    <t>人件費：現業部門の従業員に係る人件費(例：給与、手当、賞与、退職金、法定福利費、厚生福利費、臨時傭員費)</t>
  </si>
  <si>
    <t>燃料油脂費：事業用自動車等に係る燃料費及び油脂費(例：ガソリン費、軽油費、LPガス費、天然ガス費、油脂費)</t>
  </si>
  <si>
    <t>車両修繕費：事業用自動車等の修繕に係る費用</t>
  </si>
  <si>
    <t>車両減価償却費：事業用自動車等に係る減価償却費</t>
  </si>
  <si>
    <t>自動車税：事業用自動車等に係る自動車税</t>
  </si>
  <si>
    <t>自動車重量税：事業用自動車等に係る自動車重量税</t>
  </si>
  <si>
    <t>施設賦課税：事業用固定資産に係る租税(例：固定資産税、不動産取得税)</t>
  </si>
  <si>
    <t>自賠責保険料：事業用自動車等に係る自動車損害賠償保障法(昭和三〇年法律第九七号)の規定による保険料</t>
  </si>
  <si>
    <t>その他経費：現業部門に係る経費で他の科目に属さないもの(例：旅費、被服費、水道光熱費、備消品費、通信運搬費、会議費、交際費）</t>
  </si>
  <si>
    <t>手数料等：名目の如何によらず、旅行業者（代理業者・旅行サービス手配業者を含む。）への費用</t>
  </si>
  <si>
    <t>一般管理費：本社その他の管理部門に係る費用</t>
  </si>
  <si>
    <t>人件費：本社その他の管理部門の従業員に係る人件費</t>
  </si>
  <si>
    <t>その他経費：管理部門に係る人件費以外の費用(例：減価償却費、保険料、施設使用料、施設賦課税、広告宣伝費)</t>
  </si>
  <si>
    <t>金融費用：金融上の費用(例：支払利息、支払割引料、社債利息、社債発行差金、社債発行費償却)</t>
  </si>
  <si>
    <t>その他経費：金融費用以外の営業外費用(例：流動資産売却損、車両売却損、車両除却損、貸倒償却、繰延資産の償却費)</t>
  </si>
  <si>
    <t>各科目の説明</t>
  </si>
  <si>
    <t>安全運行経費：安全運行に係る経費（例：貸切バス安全評価認定経費、デジタル式運行記録計導入経費、ドライブレコーダー導入経費）</t>
  </si>
  <si>
    <t>適正利潤：貸切業用資産に対する報酬</t>
  </si>
  <si>
    <t>車両保険料：事業用自動車等に係る自賠責保険料以外の保険料</t>
  </si>
  <si>
    <t>翌年度計画</t>
  </si>
  <si>
    <t>翌々年度計画</t>
  </si>
  <si>
    <t>年度</t>
  </si>
  <si>
    <t>直近実績</t>
  </si>
  <si>
    <t>を入力してください。</t>
  </si>
  <si>
    <t>九州運輸局長　　殿</t>
  </si>
  <si>
    <t>令和　　年　　月　　日</t>
  </si>
  <si>
    <t>住所</t>
  </si>
  <si>
    <t>事業者名</t>
  </si>
  <si>
    <t>標記について、別添のとおり提出いたします。</t>
  </si>
  <si>
    <t>代表者名</t>
  </si>
  <si>
    <t>一般貸切旅客自動車運送事業原価計算書</t>
  </si>
  <si>
    <t>　・実績年度：令和　　年度　　（令和　　年　　月　　日～令和　　年　　月　　日）</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</si>
</sst>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キ&quot;&quot;ロ&quot;"/>
    <numFmt numFmtId="177" formatCode="0.00_ "/>
    <numFmt numFmtId="178" formatCode="#,##0_ "/>
    <numFmt numFmtId="179" formatCode="0.0%"/>
    <numFmt numFmtId="180" formatCode="#,##0_);[Red]\(#,##0\)"/>
    <numFmt numFmtId="181" formatCode="#,##0.000_ ;[Red]\-#,##0.000\ "/>
    <numFmt numFmtId="182" formatCode="0_ "/>
    <numFmt numFmtId="183" formatCode="#,##0.000_ "/>
    <numFmt numFmtId="184" formatCode="#,##0.00000_ "/>
    <numFmt numFmtId="185" formatCode="#,##0.00_ "/>
    <numFmt numFmtId="186" formatCode="0_);[Red]\(0\)"/>
    <numFmt numFmtId="187" formatCode="#,##0.0;[Red]\-#,##0.0"/>
    <numFmt numFmtId="188" formatCode="#,##0.0_ "/>
    <numFmt numFmtId="189" formatCode="0.0_);[Red]\(0.0\)"/>
    <numFmt numFmtId="190" formatCode="0.000_);[Red]\(0.000\)"/>
    <numFmt numFmtId="191" formatCode="0.0_ "/>
    <numFmt numFmtId="192" formatCode="#,##0.00000;[Red]\-#,##0.00000"/>
    <numFmt numFmtId="193" formatCode="0.000_ "/>
    <numFmt numFmtId="194" formatCode="&quot;Yes&quot;;&quot;Yes&quot;;&quot;No&quot;"/>
    <numFmt numFmtId="195" formatCode="&quot;True&quot;;&quot;True&quot;;&quot;False&quot;"/>
    <numFmt numFmtId="196" formatCode="&quot;On&quot;;&quot;On&quot;;&quot;Off&quot;"/>
    <numFmt numFmtId="197" formatCode="[$€-2]\ #,##0.00_);[Red]\([$€-2]\ #,##0.00\)"/>
    <numFmt numFmtId="198" formatCode="0.000%"/>
  </numFmts>
  <fonts count="46">
    <font>
      <sz val="11"/>
      <name val="ＭＳ Ｐゴシック"/>
      <family val="3"/>
    </font>
    <font>
      <sz val="6"/>
      <name val="ＭＳ Ｐゴシック"/>
      <family val="3"/>
    </font>
    <font>
      <sz val="9"/>
      <name val="ＭＳ Ｐゴシック"/>
      <family val="3"/>
    </font>
    <font>
      <sz val="8"/>
      <name val="ＭＳ Ｐゴシック"/>
      <family val="3"/>
    </font>
    <font>
      <sz val="9"/>
      <color indexed="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color theme="1"/>
      <name val="Calibri"/>
      <family val="3"/>
    </font>
    <font>
      <sz val="11"/>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style="medium"/>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color indexed="63"/>
      </right>
      <top style="medium"/>
      <bottom>
        <color indexed="63"/>
      </bottom>
    </border>
    <border>
      <left>
        <color indexed="63"/>
      </left>
      <right style="medium"/>
      <top style="medium"/>
      <bottom style="thin"/>
    </border>
    <border>
      <left style="medium"/>
      <right>
        <color indexed="63"/>
      </right>
      <top>
        <color indexed="63"/>
      </top>
      <bottom>
        <color indexed="63"/>
      </bottom>
    </border>
    <border>
      <left>
        <color indexed="63"/>
      </left>
      <right style="medium"/>
      <top style="thin"/>
      <bottom style="thin"/>
    </border>
    <border>
      <left style="medium"/>
      <right>
        <color indexed="63"/>
      </right>
      <top>
        <color indexed="63"/>
      </top>
      <bottom style="medium"/>
    </border>
    <border>
      <left>
        <color indexed="63"/>
      </left>
      <right style="medium"/>
      <top style="thin"/>
      <bottom style="medium"/>
    </border>
    <border>
      <left style="thin"/>
      <right>
        <color indexed="63"/>
      </right>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style="medium"/>
      <top style="medium"/>
      <bottom style="medium"/>
    </border>
    <border>
      <left style="medium"/>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style="thin"/>
      <right style="thin"/>
      <top style="medium"/>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left style="medium"/>
      <right style="thin"/>
      <top style="medium"/>
      <bottom style="mediu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41" fillId="32" borderId="0" applyNumberFormat="0" applyBorder="0" applyAlignment="0" applyProtection="0"/>
  </cellStyleXfs>
  <cellXfs count="19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Fill="1" applyBorder="1" applyAlignment="1">
      <alignment vertical="center"/>
    </xf>
    <xf numFmtId="0" fontId="25" fillId="0" borderId="0" xfId="61">
      <alignment vertical="center"/>
      <protection/>
    </xf>
    <xf numFmtId="0" fontId="25" fillId="0" borderId="0" xfId="61" applyAlignment="1">
      <alignment horizontal="right" vertical="center"/>
      <protection/>
    </xf>
    <xf numFmtId="0" fontId="25" fillId="0" borderId="0" xfId="61" applyFill="1" applyBorder="1" applyAlignment="1">
      <alignment horizontal="center" vertical="center" shrinkToFit="1"/>
      <protection/>
    </xf>
    <xf numFmtId="0" fontId="25" fillId="0" borderId="0" xfId="61" applyFill="1" applyBorder="1" applyAlignment="1">
      <alignment vertical="center" shrinkToFit="1"/>
      <protection/>
    </xf>
    <xf numFmtId="0" fontId="25" fillId="0" borderId="0" xfId="61" applyFill="1">
      <alignment vertical="center"/>
      <protection/>
    </xf>
    <xf numFmtId="0" fontId="25" fillId="0" borderId="16" xfId="61" applyBorder="1" applyAlignment="1">
      <alignment horizontal="left" vertical="center"/>
      <protection/>
    </xf>
    <xf numFmtId="0" fontId="0" fillId="0" borderId="19" xfId="0" applyBorder="1" applyAlignment="1">
      <alignment vertical="center"/>
    </xf>
    <xf numFmtId="0" fontId="0" fillId="0" borderId="20" xfId="0" applyBorder="1" applyAlignment="1">
      <alignment vertical="center"/>
    </xf>
    <xf numFmtId="0" fontId="25" fillId="0" borderId="15" xfId="61" applyBorder="1" applyAlignment="1">
      <alignment horizontal="center" vertical="center"/>
      <protection/>
    </xf>
    <xf numFmtId="0" fontId="25" fillId="0" borderId="15" xfId="61" applyBorder="1" applyAlignment="1">
      <alignment horizontal="left" vertical="center"/>
      <protection/>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4" xfId="0" applyBorder="1" applyAlignment="1">
      <alignment horizontal="center" vertical="center"/>
    </xf>
    <xf numFmtId="0" fontId="0" fillId="0" borderId="0" xfId="0" applyBorder="1" applyAlignment="1">
      <alignment vertical="center"/>
    </xf>
    <xf numFmtId="0" fontId="0" fillId="0" borderId="16" xfId="0" applyBorder="1" applyAlignment="1">
      <alignment horizontal="righ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25" fillId="0" borderId="14" xfId="61" applyBorder="1">
      <alignment vertical="center"/>
      <protection/>
    </xf>
    <xf numFmtId="0" fontId="25" fillId="0" borderId="13" xfId="61" applyBorder="1">
      <alignment vertical="center"/>
      <protection/>
    </xf>
    <xf numFmtId="0" fontId="25" fillId="0" borderId="15" xfId="61" applyBorder="1" applyAlignment="1">
      <alignment horizontal="left" vertical="center" shrinkToFit="1"/>
      <protection/>
    </xf>
    <xf numFmtId="38" fontId="0" fillId="0" borderId="0" xfId="48" applyFont="1" applyAlignment="1">
      <alignment vertical="center"/>
    </xf>
    <xf numFmtId="38" fontId="0" fillId="0" borderId="14" xfId="48" applyFont="1" applyBorder="1" applyAlignment="1">
      <alignment vertical="center"/>
    </xf>
    <xf numFmtId="38" fontId="0" fillId="0" borderId="13" xfId="48" applyFont="1" applyBorder="1" applyAlignment="1">
      <alignment vertical="center"/>
    </xf>
    <xf numFmtId="38" fontId="0" fillId="0" borderId="19" xfId="48" applyFont="1" applyBorder="1" applyAlignment="1">
      <alignment vertical="center"/>
    </xf>
    <xf numFmtId="38" fontId="0" fillId="0" borderId="11" xfId="48" applyFont="1" applyBorder="1" applyAlignment="1">
      <alignment vertical="center"/>
    </xf>
    <xf numFmtId="38" fontId="0" fillId="0" borderId="16" xfId="48" applyFont="1" applyBorder="1" applyAlignment="1">
      <alignment vertical="center"/>
    </xf>
    <xf numFmtId="38" fontId="0" fillId="0" borderId="15" xfId="48" applyFont="1" applyBorder="1" applyAlignment="1">
      <alignment vertical="center"/>
    </xf>
    <xf numFmtId="38" fontId="0" fillId="0" borderId="15" xfId="48" applyFont="1" applyBorder="1" applyAlignment="1">
      <alignment horizontal="center" vertical="center"/>
    </xf>
    <xf numFmtId="38" fontId="0" fillId="0" borderId="14" xfId="48" applyFont="1" applyBorder="1" applyAlignment="1">
      <alignment vertical="center"/>
    </xf>
    <xf numFmtId="38" fontId="0" fillId="0" borderId="13" xfId="48" applyFont="1" applyBorder="1" applyAlignment="1">
      <alignment vertical="center"/>
    </xf>
    <xf numFmtId="38" fontId="0" fillId="0" borderId="39" xfId="48" applyFont="1" applyBorder="1" applyAlignment="1">
      <alignment vertical="center"/>
    </xf>
    <xf numFmtId="38" fontId="0" fillId="0" borderId="24" xfId="48" applyFont="1" applyBorder="1" applyAlignment="1">
      <alignment vertical="center"/>
    </xf>
    <xf numFmtId="38" fontId="0" fillId="0" borderId="0" xfId="48" applyFont="1" applyBorder="1" applyAlignment="1">
      <alignment vertical="center"/>
    </xf>
    <xf numFmtId="38" fontId="0" fillId="0" borderId="0" xfId="48" applyFont="1" applyFill="1" applyBorder="1" applyAlignment="1">
      <alignment vertical="center"/>
    </xf>
    <xf numFmtId="185" fontId="0" fillId="0" borderId="12" xfId="0" applyNumberFormat="1" applyFill="1" applyBorder="1" applyAlignment="1">
      <alignment vertical="center"/>
    </xf>
    <xf numFmtId="0" fontId="25" fillId="0" borderId="0" xfId="61" applyBorder="1" applyAlignment="1">
      <alignment horizontal="center" vertical="center"/>
      <protection/>
    </xf>
    <xf numFmtId="187" fontId="0" fillId="0" borderId="0" xfId="48" applyNumberFormat="1" applyFont="1" applyBorder="1" applyAlignment="1">
      <alignment vertical="center"/>
    </xf>
    <xf numFmtId="0" fontId="42" fillId="0" borderId="14" xfId="61" applyFont="1" applyBorder="1" applyAlignment="1">
      <alignment horizontal="center" vertical="center" shrinkToFit="1"/>
      <protection/>
    </xf>
    <xf numFmtId="38" fontId="0" fillId="33" borderId="15" xfId="48" applyFont="1" applyFill="1" applyBorder="1" applyAlignment="1" applyProtection="1">
      <alignment vertical="center"/>
      <protection locked="0"/>
    </xf>
    <xf numFmtId="38" fontId="0" fillId="33" borderId="14" xfId="48" applyFont="1" applyFill="1" applyBorder="1" applyAlignment="1" applyProtection="1">
      <alignment vertical="center"/>
      <protection locked="0"/>
    </xf>
    <xf numFmtId="178" fontId="0" fillId="33" borderId="40" xfId="0" applyNumberFormat="1" applyFill="1" applyBorder="1" applyAlignment="1" applyProtection="1">
      <alignment vertical="center"/>
      <protection locked="0"/>
    </xf>
    <xf numFmtId="178" fontId="0" fillId="33" borderId="39" xfId="0" applyNumberFormat="1" applyFill="1" applyBorder="1" applyAlignment="1" applyProtection="1">
      <alignment vertical="center"/>
      <protection locked="0"/>
    </xf>
    <xf numFmtId="178" fontId="0" fillId="33" borderId="12" xfId="0" applyNumberFormat="1" applyFill="1" applyBorder="1" applyAlignment="1" applyProtection="1">
      <alignment vertical="center"/>
      <protection locked="0"/>
    </xf>
    <xf numFmtId="0" fontId="0" fillId="0" borderId="0" xfId="0" applyFill="1" applyAlignment="1">
      <alignment horizontal="right" vertical="center"/>
    </xf>
    <xf numFmtId="38" fontId="25" fillId="33" borderId="0" xfId="50" applyFont="1" applyFill="1" applyBorder="1" applyAlignment="1" applyProtection="1">
      <alignment horizontal="center" vertical="center" shrinkToFit="1"/>
      <protection locked="0"/>
    </xf>
    <xf numFmtId="38" fontId="25" fillId="0" borderId="15" xfId="48" applyFont="1" applyBorder="1" applyAlignment="1">
      <alignment vertical="center" shrinkToFit="1"/>
    </xf>
    <xf numFmtId="38" fontId="25" fillId="0" borderId="0" xfId="61" applyNumberFormat="1" applyFill="1" applyBorder="1" applyAlignment="1">
      <alignment vertical="center" shrinkToFit="1"/>
      <protection/>
    </xf>
    <xf numFmtId="0" fontId="25" fillId="0" borderId="15" xfId="61" applyBorder="1" applyAlignment="1">
      <alignment horizontal="center" vertical="center"/>
      <protection/>
    </xf>
    <xf numFmtId="0" fontId="0" fillId="0" borderId="0" xfId="0" applyFill="1" applyAlignment="1">
      <alignment vertical="center"/>
    </xf>
    <xf numFmtId="179" fontId="25" fillId="0" borderId="15" xfId="61" applyNumberFormat="1" applyFont="1" applyBorder="1" applyAlignment="1">
      <alignment vertical="center" shrinkToFit="1"/>
      <protection/>
    </xf>
    <xf numFmtId="180" fontId="25" fillId="0" borderId="15" xfId="50" applyNumberFormat="1" applyFont="1" applyBorder="1" applyAlignment="1">
      <alignment vertical="center" shrinkToFit="1"/>
    </xf>
    <xf numFmtId="180" fontId="25" fillId="0" borderId="15" xfId="61" applyNumberFormat="1" applyFont="1" applyBorder="1" applyAlignment="1">
      <alignment vertical="center" shrinkToFit="1"/>
      <protection/>
    </xf>
    <xf numFmtId="180" fontId="25" fillId="0" borderId="15" xfId="50" applyNumberFormat="1" applyFont="1" applyBorder="1" applyAlignment="1">
      <alignment vertical="center"/>
    </xf>
    <xf numFmtId="0" fontId="25" fillId="0" borderId="20" xfId="61" applyBorder="1" applyAlignment="1">
      <alignment horizontal="center" vertical="center"/>
      <protection/>
    </xf>
    <xf numFmtId="179" fontId="25" fillId="0" borderId="20" xfId="61" applyNumberFormat="1" applyFont="1" applyBorder="1" applyAlignment="1">
      <alignment vertical="center" shrinkToFit="1"/>
      <protection/>
    </xf>
    <xf numFmtId="179" fontId="25" fillId="0" borderId="0" xfId="61" applyNumberFormat="1" applyFont="1" applyBorder="1" applyAlignment="1">
      <alignment vertical="center" shrinkToFit="1"/>
      <protection/>
    </xf>
    <xf numFmtId="38" fontId="0" fillId="0" borderId="0" xfId="48" applyFont="1" applyAlignment="1">
      <alignment horizontal="right" vertical="center"/>
    </xf>
    <xf numFmtId="38" fontId="0" fillId="0" borderId="0" xfId="48" applyFont="1" applyFill="1" applyBorder="1" applyAlignment="1" applyProtection="1">
      <alignment vertical="center"/>
      <protection locked="0"/>
    </xf>
    <xf numFmtId="38" fontId="0" fillId="0" borderId="0" xfId="48" applyFont="1" applyFill="1" applyAlignment="1">
      <alignment vertical="center"/>
    </xf>
    <xf numFmtId="38" fontId="0" fillId="0" borderId="15" xfId="48" applyFont="1" applyFill="1" applyBorder="1" applyAlignment="1">
      <alignment vertical="center"/>
    </xf>
    <xf numFmtId="38" fontId="0" fillId="0" borderId="15" xfId="48" applyFont="1" applyFill="1" applyBorder="1" applyAlignment="1" applyProtection="1">
      <alignment vertical="center"/>
      <protection locked="0"/>
    </xf>
    <xf numFmtId="38" fontId="0" fillId="0" borderId="14" xfId="48" applyFont="1" applyFill="1" applyBorder="1" applyAlignment="1" applyProtection="1">
      <alignment vertical="center"/>
      <protection locked="0"/>
    </xf>
    <xf numFmtId="38" fontId="0" fillId="0" borderId="12" xfId="48" applyFont="1" applyBorder="1" applyAlignment="1">
      <alignment vertical="center"/>
    </xf>
    <xf numFmtId="180" fontId="25" fillId="0" borderId="15" xfId="61" applyNumberFormat="1" applyFont="1" applyFill="1" applyBorder="1" applyAlignment="1">
      <alignment vertical="center" shrinkToFit="1"/>
      <protection/>
    </xf>
    <xf numFmtId="0" fontId="0" fillId="0" borderId="0" xfId="0" applyFill="1" applyBorder="1" applyAlignment="1">
      <alignment horizontal="right" vertical="center"/>
    </xf>
    <xf numFmtId="0" fontId="2" fillId="0" borderId="0" xfId="0" applyFont="1" applyBorder="1" applyAlignment="1">
      <alignment vertical="center"/>
    </xf>
    <xf numFmtId="38" fontId="25" fillId="0" borderId="15" xfId="61" applyNumberFormat="1" applyFill="1" applyBorder="1" applyAlignment="1">
      <alignment vertical="center" shrinkToFit="1"/>
      <protection/>
    </xf>
    <xf numFmtId="0" fontId="42" fillId="0" borderId="19" xfId="61" applyFont="1" applyBorder="1" applyAlignment="1">
      <alignment horizontal="center" vertical="center" shrinkToFit="1"/>
      <protection/>
    </xf>
    <xf numFmtId="179" fontId="25" fillId="0" borderId="21" xfId="61" applyNumberFormat="1" applyFont="1" applyBorder="1" applyAlignment="1">
      <alignment vertical="center" shrinkToFit="1"/>
      <protection/>
    </xf>
    <xf numFmtId="179" fontId="25" fillId="0" borderId="18" xfId="61" applyNumberFormat="1" applyFont="1" applyBorder="1" applyAlignment="1">
      <alignment vertical="center" shrinkToFit="1"/>
      <protection/>
    </xf>
    <xf numFmtId="179" fontId="25" fillId="0" borderId="41" xfId="61" applyNumberFormat="1" applyFont="1" applyBorder="1" applyAlignment="1">
      <alignment vertical="center" shrinkToFit="1"/>
      <protection/>
    </xf>
    <xf numFmtId="0" fontId="0" fillId="0" borderId="0" xfId="0" applyFill="1" applyAlignment="1">
      <alignment horizontal="left" vertical="center"/>
    </xf>
    <xf numFmtId="38" fontId="0" fillId="0" borderId="0" xfId="48" applyFont="1" applyAlignment="1">
      <alignment horizontal="right" vertical="center"/>
    </xf>
    <xf numFmtId="0" fontId="2" fillId="0" borderId="0" xfId="0" applyFont="1" applyFill="1" applyBorder="1" applyAlignment="1">
      <alignment horizontal="right" vertical="center"/>
    </xf>
    <xf numFmtId="179" fontId="43" fillId="0" borderId="15" xfId="61" applyNumberFormat="1" applyFont="1" applyBorder="1" applyAlignment="1">
      <alignment vertical="center" shrinkToFit="1"/>
      <protection/>
    </xf>
    <xf numFmtId="179" fontId="43" fillId="0" borderId="15" xfId="61" applyNumberFormat="1" applyFont="1" applyBorder="1" applyAlignment="1">
      <alignment vertical="center" wrapText="1" shrinkToFit="1"/>
      <protection/>
    </xf>
    <xf numFmtId="0" fontId="43" fillId="0" borderId="21" xfId="61" applyFont="1" applyBorder="1" applyAlignment="1">
      <alignment horizontal="center" vertical="center"/>
      <protection/>
    </xf>
    <xf numFmtId="187" fontId="0" fillId="0" borderId="42" xfId="48" applyNumberFormat="1" applyFont="1" applyBorder="1" applyAlignment="1">
      <alignment vertical="center"/>
    </xf>
    <xf numFmtId="38" fontId="0" fillId="33" borderId="12" xfId="48" applyFont="1" applyFill="1" applyBorder="1" applyAlignment="1" applyProtection="1">
      <alignment vertical="center"/>
      <protection locked="0"/>
    </xf>
    <xf numFmtId="0" fontId="0" fillId="33" borderId="12" xfId="0" applyFill="1" applyBorder="1" applyAlignment="1" applyProtection="1">
      <alignment vertical="center"/>
      <protection locked="0"/>
    </xf>
    <xf numFmtId="0" fontId="0" fillId="33" borderId="43" xfId="0" applyFill="1" applyBorder="1" applyAlignment="1" applyProtection="1">
      <alignment vertical="center"/>
      <protection locked="0"/>
    </xf>
    <xf numFmtId="0" fontId="0" fillId="33" borderId="44" xfId="0" applyFill="1" applyBorder="1" applyAlignment="1" applyProtection="1">
      <alignment vertical="center"/>
      <protection locked="0"/>
    </xf>
    <xf numFmtId="38" fontId="25" fillId="33" borderId="14" xfId="48" applyFont="1" applyFill="1" applyBorder="1" applyAlignment="1" applyProtection="1">
      <alignment vertical="center" shrinkToFit="1"/>
      <protection locked="0"/>
    </xf>
    <xf numFmtId="0" fontId="0" fillId="33" borderId="0" xfId="0" applyFill="1" applyAlignment="1" applyProtection="1">
      <alignment vertical="center"/>
      <protection locked="0"/>
    </xf>
    <xf numFmtId="178" fontId="44" fillId="33" borderId="15" xfId="61" applyNumberFormat="1" applyFont="1" applyFill="1" applyBorder="1" applyAlignment="1" applyProtection="1">
      <alignment vertical="center" shrinkToFit="1"/>
      <protection locked="0"/>
    </xf>
    <xf numFmtId="178" fontId="44" fillId="33" borderId="21" xfId="61" applyNumberFormat="1" applyFont="1" applyFill="1" applyBorder="1" applyAlignment="1" applyProtection="1">
      <alignment vertical="center" shrinkToFit="1"/>
      <protection locked="0"/>
    </xf>
    <xf numFmtId="178" fontId="44" fillId="33" borderId="45" xfId="61" applyNumberFormat="1" applyFont="1" applyFill="1" applyBorder="1" applyAlignment="1" applyProtection="1">
      <alignment vertical="center" shrinkToFit="1"/>
      <protection locked="0"/>
    </xf>
    <xf numFmtId="178" fontId="44" fillId="33" borderId="18" xfId="61" applyNumberFormat="1" applyFont="1" applyFill="1" applyBorder="1" applyAlignment="1" applyProtection="1">
      <alignment vertical="center" shrinkToFit="1"/>
      <protection locked="0"/>
    </xf>
    <xf numFmtId="180" fontId="44" fillId="33" borderId="15" xfId="61" applyNumberFormat="1" applyFont="1" applyFill="1" applyBorder="1" applyAlignment="1" applyProtection="1">
      <alignment vertical="center" shrinkToFit="1"/>
      <protection locked="0"/>
    </xf>
    <xf numFmtId="179" fontId="43" fillId="0" borderId="21" xfId="61" applyNumberFormat="1" applyFont="1" applyBorder="1" applyAlignment="1">
      <alignment vertical="center" wrapText="1" shrinkToFit="1"/>
      <protection/>
    </xf>
    <xf numFmtId="179" fontId="43" fillId="0" borderId="18" xfId="61" applyNumberFormat="1" applyFont="1" applyBorder="1" applyAlignment="1">
      <alignment vertical="center" wrapText="1" shrinkToFit="1"/>
      <protection/>
    </xf>
    <xf numFmtId="0" fontId="42" fillId="0" borderId="19" xfId="61" applyFont="1" applyBorder="1" applyAlignment="1">
      <alignment horizontal="center" vertical="center" shrinkToFit="1"/>
      <protection/>
    </xf>
    <xf numFmtId="0" fontId="42" fillId="0" borderId="11" xfId="61" applyFont="1" applyBorder="1" applyAlignment="1">
      <alignment horizontal="center" vertical="center" shrinkToFit="1"/>
      <protection/>
    </xf>
    <xf numFmtId="0" fontId="42" fillId="0" borderId="16" xfId="61" applyFont="1" applyBorder="1" applyAlignment="1">
      <alignment horizontal="center" vertical="center" shrinkToFit="1"/>
      <protection/>
    </xf>
    <xf numFmtId="0" fontId="42" fillId="0" borderId="10" xfId="61" applyFont="1" applyBorder="1" applyAlignment="1">
      <alignment horizontal="center" vertical="center" shrinkToFit="1"/>
      <protection/>
    </xf>
    <xf numFmtId="179" fontId="25" fillId="0" borderId="21" xfId="61" applyNumberFormat="1" applyFont="1" applyBorder="1" applyAlignment="1">
      <alignment vertical="center" shrinkToFit="1"/>
      <protection/>
    </xf>
    <xf numFmtId="179" fontId="25" fillId="0" borderId="18" xfId="61" applyNumberFormat="1" applyFont="1" applyBorder="1" applyAlignment="1">
      <alignment vertical="center" shrinkToFit="1"/>
      <protection/>
    </xf>
    <xf numFmtId="0" fontId="42" fillId="0" borderId="15" xfId="61" applyFont="1" applyBorder="1" applyAlignment="1">
      <alignment horizontal="center" vertical="center" textRotation="255" shrinkToFit="1"/>
      <protection/>
    </xf>
    <xf numFmtId="0" fontId="42" fillId="0" borderId="21" xfId="61" applyFont="1" applyBorder="1" applyAlignment="1">
      <alignment horizontal="center" vertical="center" textRotation="255" shrinkToFit="1"/>
      <protection/>
    </xf>
    <xf numFmtId="0" fontId="42" fillId="0" borderId="13" xfId="61" applyFont="1" applyBorder="1" applyAlignment="1">
      <alignment horizontal="center" vertical="center" shrinkToFit="1"/>
      <protection/>
    </xf>
    <xf numFmtId="0" fontId="42" fillId="0" borderId="14" xfId="61" applyFont="1" applyBorder="1" applyAlignment="1">
      <alignment horizontal="center" vertical="center" shrinkToFit="1"/>
      <protection/>
    </xf>
    <xf numFmtId="0" fontId="42" fillId="0" borderId="46" xfId="61" applyFont="1" applyBorder="1" applyAlignment="1">
      <alignment horizontal="center" vertical="center" textRotation="255"/>
      <protection/>
    </xf>
    <xf numFmtId="0" fontId="42" fillId="0" borderId="47" xfId="61" applyFont="1" applyBorder="1" applyAlignment="1">
      <alignment horizontal="center" vertical="center" textRotation="255"/>
      <protection/>
    </xf>
    <xf numFmtId="0" fontId="42" fillId="0" borderId="48" xfId="61" applyFont="1" applyBorder="1" applyAlignment="1">
      <alignment horizontal="center" vertical="center" textRotation="255"/>
      <protection/>
    </xf>
    <xf numFmtId="0" fontId="42" fillId="0" borderId="49" xfId="61" applyFont="1" applyBorder="1" applyAlignment="1">
      <alignment horizontal="center" vertical="center" textRotation="255"/>
      <protection/>
    </xf>
    <xf numFmtId="0" fontId="42" fillId="0" borderId="15" xfId="61" applyFont="1" applyBorder="1" applyAlignment="1">
      <alignment horizontal="center" vertical="center" shrinkToFit="1"/>
      <protection/>
    </xf>
    <xf numFmtId="0" fontId="25" fillId="0" borderId="15" xfId="61" applyBorder="1" applyAlignment="1">
      <alignment horizontal="center" vertical="center"/>
      <protection/>
    </xf>
    <xf numFmtId="180" fontId="25" fillId="0" borderId="21" xfId="61" applyNumberFormat="1" applyFont="1" applyBorder="1" applyAlignment="1">
      <alignment vertical="center" shrinkToFit="1"/>
      <protection/>
    </xf>
    <xf numFmtId="180" fontId="25" fillId="0" borderId="18" xfId="61" applyNumberFormat="1" applyFont="1" applyBorder="1" applyAlignment="1">
      <alignment vertical="center" shrinkToFit="1"/>
      <protection/>
    </xf>
    <xf numFmtId="0" fontId="42" fillId="0" borderId="12" xfId="61" applyFont="1" applyBorder="1" applyAlignment="1">
      <alignment horizontal="center" vertical="center" shrinkToFit="1"/>
      <protection/>
    </xf>
    <xf numFmtId="0" fontId="42" fillId="0" borderId="50" xfId="61" applyFont="1" applyBorder="1" applyAlignment="1">
      <alignment horizontal="center" vertical="center" shrinkToFit="1"/>
      <protection/>
    </xf>
    <xf numFmtId="0" fontId="42" fillId="0" borderId="45" xfId="61" applyFont="1" applyBorder="1" applyAlignment="1">
      <alignment horizontal="center" vertical="center" shrinkToFit="1"/>
      <protection/>
    </xf>
    <xf numFmtId="0" fontId="42" fillId="0" borderId="13" xfId="61" applyFont="1" applyBorder="1" applyAlignment="1">
      <alignment horizontal="center" vertical="center"/>
      <protection/>
    </xf>
    <xf numFmtId="0" fontId="42" fillId="0" borderId="15" xfId="61" applyFont="1" applyBorder="1" applyAlignment="1">
      <alignment horizontal="center" vertical="center"/>
      <protection/>
    </xf>
    <xf numFmtId="0" fontId="42" fillId="0" borderId="18" xfId="61" applyFont="1" applyBorder="1" applyAlignment="1">
      <alignment horizontal="center" vertical="center" shrinkToFit="1"/>
      <protection/>
    </xf>
    <xf numFmtId="0" fontId="42" fillId="0" borderId="14" xfId="61" applyFont="1" applyBorder="1" applyAlignment="1">
      <alignment horizontal="center" vertical="center" textRotation="255" shrinkToFit="1"/>
      <protection/>
    </xf>
    <xf numFmtId="38" fontId="0" fillId="0" borderId="15" xfId="48" applyFont="1" applyBorder="1" applyAlignment="1">
      <alignment horizontal="center" vertical="center"/>
    </xf>
    <xf numFmtId="38" fontId="0" fillId="0" borderId="14" xfId="48" applyFont="1" applyBorder="1" applyAlignment="1">
      <alignment horizontal="center" vertical="center"/>
    </xf>
    <xf numFmtId="38" fontId="0" fillId="0" borderId="13" xfId="48" applyFont="1" applyBorder="1" applyAlignment="1">
      <alignment horizontal="center" vertical="center"/>
    </xf>
    <xf numFmtId="38" fontId="0" fillId="0" borderId="12" xfId="48" applyFont="1" applyBorder="1" applyAlignment="1">
      <alignment horizontal="center" vertical="center"/>
    </xf>
    <xf numFmtId="38" fontId="0" fillId="0" borderId="19" xfId="48" applyFont="1" applyBorder="1" applyAlignment="1">
      <alignment horizontal="center" vertical="center"/>
    </xf>
    <xf numFmtId="38" fontId="0" fillId="0" borderId="16" xfId="48" applyFont="1" applyBorder="1" applyAlignment="1">
      <alignment horizontal="center" vertical="center"/>
    </xf>
    <xf numFmtId="38" fontId="3" fillId="0" borderId="21" xfId="48" applyFont="1" applyBorder="1" applyAlignment="1">
      <alignment vertical="center" textRotation="255"/>
    </xf>
    <xf numFmtId="38" fontId="3" fillId="0" borderId="51" xfId="48" applyFont="1" applyBorder="1" applyAlignment="1">
      <alignment vertical="center" textRotation="255"/>
    </xf>
    <xf numFmtId="38" fontId="3" fillId="0" borderId="18" xfId="48" applyFont="1" applyBorder="1" applyAlignment="1">
      <alignment vertical="center" textRotation="255"/>
    </xf>
    <xf numFmtId="38" fontId="0" fillId="0" borderId="14" xfId="48" applyFont="1" applyBorder="1" applyAlignment="1">
      <alignment vertical="center"/>
    </xf>
    <xf numFmtId="38" fontId="0" fillId="0" borderId="13" xfId="48" applyFont="1" applyBorder="1" applyAlignment="1">
      <alignment vertical="center"/>
    </xf>
    <xf numFmtId="38" fontId="0" fillId="33" borderId="14" xfId="48" applyFont="1" applyFill="1" applyBorder="1" applyAlignment="1" applyProtection="1">
      <alignment vertical="center"/>
      <protection locked="0"/>
    </xf>
    <xf numFmtId="38" fontId="0" fillId="33" borderId="13" xfId="48" applyFont="1" applyFill="1" applyBorder="1" applyAlignment="1" applyProtection="1">
      <alignment vertical="center"/>
      <protection locked="0"/>
    </xf>
    <xf numFmtId="0" fontId="2" fillId="0" borderId="21" xfId="0" applyFont="1" applyBorder="1" applyAlignment="1">
      <alignment vertical="center" wrapText="1"/>
    </xf>
    <xf numFmtId="0" fontId="2" fillId="0" borderId="51" xfId="0" applyFont="1" applyBorder="1" applyAlignment="1">
      <alignment vertical="center"/>
    </xf>
    <xf numFmtId="0" fontId="2" fillId="0" borderId="18" xfId="0" applyFont="1" applyBorder="1" applyAlignment="1">
      <alignment vertical="center"/>
    </xf>
    <xf numFmtId="0" fontId="25" fillId="0" borderId="15" xfId="61" applyFill="1" applyBorder="1" applyAlignment="1">
      <alignment horizontal="center" vertical="center" shrinkToFit="1"/>
      <protection/>
    </xf>
    <xf numFmtId="38" fontId="44" fillId="0" borderId="14" xfId="50" applyFont="1" applyFill="1" applyBorder="1" applyAlignment="1">
      <alignment vertical="center"/>
    </xf>
    <xf numFmtId="0" fontId="0" fillId="0" borderId="13" xfId="0" applyFont="1" applyFill="1" applyBorder="1" applyAlignment="1">
      <alignment vertical="center"/>
    </xf>
    <xf numFmtId="38" fontId="25" fillId="0" borderId="14" xfId="50" applyFont="1" applyFill="1" applyBorder="1" applyAlignment="1" applyProtection="1">
      <alignment vertical="center"/>
      <protection locked="0"/>
    </xf>
    <xf numFmtId="0" fontId="0" fillId="0" borderId="13" xfId="0" applyFill="1" applyBorder="1" applyAlignment="1" applyProtection="1">
      <alignment vertical="center"/>
      <protection locked="0"/>
    </xf>
    <xf numFmtId="190" fontId="44" fillId="0" borderId="14" xfId="50" applyNumberFormat="1" applyFont="1" applyFill="1" applyBorder="1" applyAlignment="1" applyProtection="1">
      <alignment vertical="center"/>
      <protection locked="0"/>
    </xf>
    <xf numFmtId="190" fontId="0" fillId="0" borderId="13" xfId="0" applyNumberFormat="1" applyFont="1" applyFill="1" applyBorder="1" applyAlignment="1" applyProtection="1">
      <alignment vertical="center"/>
      <protection locked="0"/>
    </xf>
    <xf numFmtId="38" fontId="44" fillId="33" borderId="14" xfId="50" applyFont="1" applyFill="1" applyBorder="1" applyAlignment="1" applyProtection="1">
      <alignment vertical="center"/>
      <protection locked="0"/>
    </xf>
    <xf numFmtId="0" fontId="0" fillId="33" borderId="13" xfId="0" applyFont="1" applyFill="1" applyBorder="1" applyAlignment="1" applyProtection="1">
      <alignment vertical="center"/>
      <protection locked="0"/>
    </xf>
    <xf numFmtId="38" fontId="44" fillId="0" borderId="14" xfId="5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25" fillId="0" borderId="15" xfId="61" applyBorder="1" applyAlignment="1">
      <alignment horizontal="left" vertical="center"/>
      <protection/>
    </xf>
    <xf numFmtId="0" fontId="25" fillId="0" borderId="19" xfId="61" applyBorder="1" applyAlignment="1">
      <alignment horizontal="left" vertical="center"/>
      <protection/>
    </xf>
    <xf numFmtId="0" fontId="25" fillId="0" borderId="11" xfId="61" applyBorder="1" applyAlignment="1">
      <alignment horizontal="left" vertical="center"/>
      <protection/>
    </xf>
    <xf numFmtId="0" fontId="25" fillId="0" borderId="14" xfId="61" applyBorder="1" applyAlignment="1">
      <alignment horizontal="left" vertical="center" shrinkToFit="1"/>
      <protection/>
    </xf>
    <xf numFmtId="0" fontId="25" fillId="0" borderId="12" xfId="61" applyBorder="1" applyAlignment="1">
      <alignment horizontal="left" vertical="center" shrinkToFit="1"/>
      <protection/>
    </xf>
    <xf numFmtId="0" fontId="25" fillId="0" borderId="15" xfId="61" applyBorder="1" applyAlignment="1">
      <alignment horizontal="center" vertical="center" textRotation="255"/>
      <protection/>
    </xf>
    <xf numFmtId="0" fontId="25" fillId="0" borderId="21" xfId="61" applyBorder="1" applyAlignment="1">
      <alignment horizontal="center" vertical="center" textRotation="255"/>
      <protection/>
    </xf>
    <xf numFmtId="0" fontId="25" fillId="0" borderId="51" xfId="61" applyBorder="1" applyAlignment="1">
      <alignment horizontal="center" vertical="center" textRotation="255"/>
      <protection/>
    </xf>
    <xf numFmtId="0" fontId="25" fillId="0" borderId="18" xfId="61" applyBorder="1" applyAlignment="1">
      <alignment horizontal="center" vertical="center" textRotation="255"/>
      <protection/>
    </xf>
    <xf numFmtId="0" fontId="25" fillId="0" borderId="14" xfId="61" applyBorder="1" applyAlignment="1">
      <alignment horizontal="left" vertical="center"/>
      <protection/>
    </xf>
    <xf numFmtId="0" fontId="25" fillId="0" borderId="13" xfId="61" applyBorder="1" applyAlignment="1">
      <alignment horizontal="left" vertical="center"/>
      <protection/>
    </xf>
    <xf numFmtId="0" fontId="25" fillId="0" borderId="14" xfId="61" applyBorder="1" applyAlignment="1">
      <alignment vertical="center"/>
      <protection/>
    </xf>
    <xf numFmtId="0" fontId="0" fillId="0" borderId="13" xfId="0" applyBorder="1" applyAlignment="1">
      <alignment vertical="center"/>
    </xf>
    <xf numFmtId="0" fontId="25" fillId="0" borderId="14" xfId="61" applyBorder="1" applyAlignment="1">
      <alignment vertical="center" shrinkToFit="1"/>
      <protection/>
    </xf>
    <xf numFmtId="0" fontId="0" fillId="0" borderId="13" xfId="0" applyBorder="1" applyAlignment="1">
      <alignment vertical="center" shrinkToFit="1"/>
    </xf>
    <xf numFmtId="0" fontId="25" fillId="0" borderId="14" xfId="61" applyBorder="1" applyAlignment="1">
      <alignment vertical="center" wrapText="1"/>
      <protection/>
    </xf>
    <xf numFmtId="0" fontId="25" fillId="0" borderId="14" xfId="61" applyBorder="1" applyAlignment="1">
      <alignment horizontal="center" vertical="center"/>
      <protection/>
    </xf>
    <xf numFmtId="0" fontId="0" fillId="0" borderId="13" xfId="0" applyBorder="1" applyAlignment="1">
      <alignment horizontal="center" vertical="center"/>
    </xf>
    <xf numFmtId="38" fontId="25" fillId="33" borderId="14" xfId="50" applyFont="1" applyFill="1" applyBorder="1" applyAlignment="1" applyProtection="1">
      <alignment vertical="center"/>
      <protection locked="0"/>
    </xf>
    <xf numFmtId="0" fontId="0" fillId="33" borderId="13" xfId="0" applyFill="1" applyBorder="1" applyAlignment="1" applyProtection="1">
      <alignment vertical="center"/>
      <protection locked="0"/>
    </xf>
    <xf numFmtId="38" fontId="25" fillId="0" borderId="14" xfId="61" applyNumberFormat="1" applyFill="1" applyBorder="1" applyAlignment="1">
      <alignment vertical="center" shrinkToFit="1"/>
      <protection/>
    </xf>
    <xf numFmtId="38" fontId="25" fillId="0" borderId="13" xfId="61" applyNumberFormat="1" applyFill="1" applyBorder="1" applyAlignment="1">
      <alignment vertical="center" shrinkToFit="1"/>
      <protection/>
    </xf>
    <xf numFmtId="38" fontId="25" fillId="33" borderId="14" xfId="48" applyFont="1" applyFill="1" applyBorder="1" applyAlignment="1" applyProtection="1">
      <alignment vertical="center" shrinkToFit="1"/>
      <protection locked="0"/>
    </xf>
    <xf numFmtId="38" fontId="25" fillId="33" borderId="13" xfId="48" applyFont="1" applyFill="1" applyBorder="1" applyAlignment="1" applyProtection="1">
      <alignment vertical="center" shrinkToFit="1"/>
      <protection locked="0"/>
    </xf>
    <xf numFmtId="0" fontId="25" fillId="0" borderId="13" xfId="61" applyBorder="1" applyAlignment="1">
      <alignment horizontal="center" vertical="center"/>
      <protection/>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0"/>
  <sheetViews>
    <sheetView tabSelected="1" zoomScalePageLayoutView="0" workbookViewId="0" topLeftCell="A1">
      <selection activeCell="C23" sqref="C23"/>
    </sheetView>
  </sheetViews>
  <sheetFormatPr defaultColWidth="9.00390625" defaultRowHeight="13.5"/>
  <cols>
    <col min="1" max="1" width="5.625" style="0" customWidth="1"/>
    <col min="9" max="9" width="12.75390625" style="0" customWidth="1"/>
  </cols>
  <sheetData>
    <row r="1" spans="1:9" ht="14.25">
      <c r="A1" s="193"/>
      <c r="B1" s="193"/>
      <c r="C1" s="193"/>
      <c r="D1" s="193"/>
      <c r="E1" s="193"/>
      <c r="F1" s="193"/>
      <c r="G1" s="193"/>
      <c r="H1" s="193"/>
      <c r="I1" s="193"/>
    </row>
    <row r="2" spans="1:9" ht="14.25">
      <c r="A2" s="193"/>
      <c r="B2" s="193"/>
      <c r="C2" s="193"/>
      <c r="D2" s="193"/>
      <c r="E2" s="193"/>
      <c r="F2" s="193"/>
      <c r="G2" s="193"/>
      <c r="H2" s="193" t="s">
        <v>146</v>
      </c>
      <c r="I2" s="193"/>
    </row>
    <row r="3" spans="1:9" ht="14.25">
      <c r="A3" s="193"/>
      <c r="B3" s="193"/>
      <c r="C3" s="193"/>
      <c r="D3" s="193"/>
      <c r="E3" s="193"/>
      <c r="F3" s="193"/>
      <c r="G3" s="193"/>
      <c r="H3" s="193"/>
      <c r="I3" s="193"/>
    </row>
    <row r="4" spans="1:9" ht="14.25">
      <c r="A4" s="193"/>
      <c r="B4" s="193"/>
      <c r="C4" s="193"/>
      <c r="D4" s="193"/>
      <c r="E4" s="193"/>
      <c r="F4" s="193"/>
      <c r="G4" s="193"/>
      <c r="H4" s="193"/>
      <c r="I4" s="193"/>
    </row>
    <row r="5" spans="1:9" ht="14.25">
      <c r="A5" s="193"/>
      <c r="B5" s="193" t="s">
        <v>145</v>
      </c>
      <c r="C5" s="193"/>
      <c r="D5" s="193"/>
      <c r="E5" s="193"/>
      <c r="F5" s="193"/>
      <c r="G5" s="193"/>
      <c r="H5" s="193"/>
      <c r="I5" s="193"/>
    </row>
    <row r="6" spans="1:9" ht="14.25">
      <c r="A6" s="193"/>
      <c r="B6" s="193"/>
      <c r="C6" s="193"/>
      <c r="D6" s="193"/>
      <c r="E6" s="193"/>
      <c r="F6" s="193"/>
      <c r="G6" s="193"/>
      <c r="H6" s="193"/>
      <c r="I6" s="193"/>
    </row>
    <row r="7" spans="1:9" ht="14.25">
      <c r="A7" s="193"/>
      <c r="B7" s="193"/>
      <c r="C7" s="193"/>
      <c r="D7" s="193"/>
      <c r="E7" s="193"/>
      <c r="F7" s="193"/>
      <c r="G7" s="193"/>
      <c r="H7" s="193"/>
      <c r="I7" s="193"/>
    </row>
    <row r="8" spans="1:9" ht="27.75" customHeight="1">
      <c r="A8" s="193"/>
      <c r="B8" s="193"/>
      <c r="C8" s="193"/>
      <c r="D8" s="193"/>
      <c r="E8" s="193"/>
      <c r="F8" s="195" t="s">
        <v>147</v>
      </c>
      <c r="G8" s="195"/>
      <c r="H8" s="195"/>
      <c r="I8" s="195"/>
    </row>
    <row r="9" spans="1:9" ht="27" customHeight="1">
      <c r="A9" s="193"/>
      <c r="B9" s="193"/>
      <c r="C9" s="193"/>
      <c r="D9" s="193"/>
      <c r="E9" s="193"/>
      <c r="F9" s="195" t="s">
        <v>148</v>
      </c>
      <c r="G9" s="195"/>
      <c r="H9" s="195"/>
      <c r="I9" s="195"/>
    </row>
    <row r="10" spans="1:9" ht="28.5" customHeight="1">
      <c r="A10" s="193"/>
      <c r="B10" s="193"/>
      <c r="C10" s="193"/>
      <c r="D10" s="193"/>
      <c r="E10" s="193"/>
      <c r="F10" s="195" t="s">
        <v>150</v>
      </c>
      <c r="G10" s="195"/>
      <c r="H10" s="195"/>
      <c r="I10" s="195"/>
    </row>
    <row r="11" spans="1:9" ht="14.25">
      <c r="A11" s="193"/>
      <c r="B11" s="193"/>
      <c r="C11" s="193"/>
      <c r="D11" s="193"/>
      <c r="E11" s="193"/>
      <c r="F11" s="193"/>
      <c r="G11" s="193"/>
      <c r="H11" s="193"/>
      <c r="I11" s="193"/>
    </row>
    <row r="12" spans="1:9" ht="14.25">
      <c r="A12" s="193"/>
      <c r="B12" s="193"/>
      <c r="C12" s="193"/>
      <c r="D12" s="193"/>
      <c r="E12" s="193"/>
      <c r="F12" s="193"/>
      <c r="G12" s="193"/>
      <c r="H12" s="193"/>
      <c r="I12" s="193"/>
    </row>
    <row r="13" spans="1:9" ht="14.25">
      <c r="A13" s="193"/>
      <c r="B13" s="193"/>
      <c r="C13" s="193"/>
      <c r="D13" s="193"/>
      <c r="E13" s="193"/>
      <c r="F13" s="193"/>
      <c r="G13" s="193"/>
      <c r="H13" s="193"/>
      <c r="I13" s="193"/>
    </row>
    <row r="14" spans="1:9" ht="14.25" customHeight="1">
      <c r="A14" s="194" t="s">
        <v>151</v>
      </c>
      <c r="B14" s="194"/>
      <c r="C14" s="194"/>
      <c r="D14" s="194"/>
      <c r="E14" s="194"/>
      <c r="F14" s="194"/>
      <c r="G14" s="194"/>
      <c r="H14" s="194"/>
      <c r="I14" s="194"/>
    </row>
    <row r="15" spans="1:9" ht="14.25" customHeight="1">
      <c r="A15" s="194"/>
      <c r="B15" s="194"/>
      <c r="C15" s="194"/>
      <c r="D15" s="194"/>
      <c r="E15" s="194"/>
      <c r="F15" s="194"/>
      <c r="G15" s="194"/>
      <c r="H15" s="194"/>
      <c r="I15" s="194"/>
    </row>
    <row r="16" spans="1:9" ht="45" customHeight="1">
      <c r="A16" s="193"/>
      <c r="B16" s="193"/>
      <c r="C16" s="193"/>
      <c r="D16" s="193"/>
      <c r="E16" s="193"/>
      <c r="F16" s="193"/>
      <c r="G16" s="193"/>
      <c r="H16" s="193"/>
      <c r="I16" s="193"/>
    </row>
    <row r="17" spans="1:9" ht="45" customHeight="1">
      <c r="A17" s="193"/>
      <c r="B17" s="193"/>
      <c r="C17" s="193"/>
      <c r="D17" s="193"/>
      <c r="E17" s="193"/>
      <c r="F17" s="193"/>
      <c r="G17" s="193"/>
      <c r="H17" s="193"/>
      <c r="I17" s="193"/>
    </row>
    <row r="18" spans="1:9" ht="45" customHeight="1">
      <c r="A18" s="193"/>
      <c r="B18" s="193"/>
      <c r="C18" s="193"/>
      <c r="D18" s="193"/>
      <c r="E18" s="193"/>
      <c r="F18" s="193"/>
      <c r="G18" s="193"/>
      <c r="H18" s="193"/>
      <c r="I18" s="193"/>
    </row>
    <row r="19" spans="1:9" ht="14.25">
      <c r="A19" s="193"/>
      <c r="B19" s="193" t="s">
        <v>149</v>
      </c>
      <c r="C19" s="193"/>
      <c r="D19" s="193"/>
      <c r="E19" s="193"/>
      <c r="F19" s="193"/>
      <c r="G19" s="193"/>
      <c r="H19" s="193"/>
      <c r="I19" s="193"/>
    </row>
    <row r="20" spans="1:9" ht="14.25">
      <c r="A20" s="193"/>
      <c r="B20" s="193"/>
      <c r="C20" s="193"/>
      <c r="D20" s="193"/>
      <c r="E20" s="193"/>
      <c r="F20" s="193"/>
      <c r="G20" s="193"/>
      <c r="H20" s="193"/>
      <c r="I20" s="193"/>
    </row>
    <row r="21" spans="1:9" ht="14.25">
      <c r="A21" s="193"/>
      <c r="B21" s="193"/>
      <c r="C21" s="193"/>
      <c r="D21" s="193"/>
      <c r="E21" s="193"/>
      <c r="F21" s="193"/>
      <c r="G21" s="193"/>
      <c r="H21" s="193"/>
      <c r="I21" s="193"/>
    </row>
    <row r="22" spans="1:9" ht="14.25">
      <c r="A22" s="193"/>
      <c r="B22" s="193" t="s">
        <v>152</v>
      </c>
      <c r="C22" s="193"/>
      <c r="D22" s="193"/>
      <c r="E22" s="193"/>
      <c r="F22" s="193"/>
      <c r="G22" s="193"/>
      <c r="H22" s="193"/>
      <c r="I22" s="193"/>
    </row>
    <row r="23" spans="1:9" ht="14.25">
      <c r="A23" s="193"/>
      <c r="B23" s="193"/>
      <c r="C23" s="193"/>
      <c r="D23" s="193"/>
      <c r="E23" s="193"/>
      <c r="F23" s="193"/>
      <c r="G23" s="193"/>
      <c r="H23" s="193"/>
      <c r="I23" s="193"/>
    </row>
    <row r="24" spans="1:9" ht="14.25">
      <c r="A24" s="193"/>
      <c r="B24" s="193"/>
      <c r="C24" s="193"/>
      <c r="D24" s="193"/>
      <c r="E24" s="193"/>
      <c r="F24" s="193"/>
      <c r="G24" s="193"/>
      <c r="H24" s="193"/>
      <c r="I24" s="193"/>
    </row>
    <row r="25" spans="1:9" ht="14.25">
      <c r="A25" s="193"/>
      <c r="B25" s="193"/>
      <c r="C25" s="193"/>
      <c r="D25" s="193"/>
      <c r="E25" s="193"/>
      <c r="F25" s="193"/>
      <c r="G25" s="193"/>
      <c r="H25" s="193"/>
      <c r="I25" s="193"/>
    </row>
    <row r="26" spans="1:9" ht="14.25">
      <c r="A26" s="193"/>
      <c r="B26" s="193"/>
      <c r="C26" s="193"/>
      <c r="D26" s="193"/>
      <c r="E26" s="193"/>
      <c r="F26" s="193"/>
      <c r="G26" s="193"/>
      <c r="H26" s="193"/>
      <c r="I26" s="193"/>
    </row>
    <row r="27" spans="1:9" ht="14.25">
      <c r="A27" s="193"/>
      <c r="B27" s="193"/>
      <c r="C27" s="193"/>
      <c r="D27" s="193"/>
      <c r="E27" s="193"/>
      <c r="F27" s="193"/>
      <c r="G27" s="193"/>
      <c r="H27" s="193"/>
      <c r="I27" s="193"/>
    </row>
    <row r="28" spans="1:9" ht="14.25">
      <c r="A28" s="193"/>
      <c r="B28" s="193"/>
      <c r="C28" s="193"/>
      <c r="D28" s="193"/>
      <c r="E28" s="193"/>
      <c r="F28" s="193"/>
      <c r="G28" s="193"/>
      <c r="H28" s="193"/>
      <c r="I28" s="193"/>
    </row>
    <row r="29" spans="1:9" ht="14.25">
      <c r="A29" s="193"/>
      <c r="B29" s="193"/>
      <c r="C29" s="193"/>
      <c r="D29" s="193"/>
      <c r="E29" s="193"/>
      <c r="F29" s="193"/>
      <c r="G29" s="193"/>
      <c r="H29" s="193"/>
      <c r="I29" s="193"/>
    </row>
    <row r="30" spans="1:9" ht="14.25">
      <c r="A30" s="193"/>
      <c r="B30" s="193"/>
      <c r="C30" s="193"/>
      <c r="D30" s="193"/>
      <c r="E30" s="193"/>
      <c r="F30" s="193"/>
      <c r="G30" s="193"/>
      <c r="H30" s="193"/>
      <c r="I30" s="193"/>
    </row>
    <row r="31" spans="1:9" ht="14.25">
      <c r="A31" s="193"/>
      <c r="B31" s="193"/>
      <c r="C31" s="193"/>
      <c r="D31" s="193"/>
      <c r="E31" s="193"/>
      <c r="F31" s="193"/>
      <c r="G31" s="193"/>
      <c r="H31" s="193"/>
      <c r="I31" s="193"/>
    </row>
    <row r="32" spans="1:9" ht="14.25">
      <c r="A32" s="193"/>
      <c r="B32" s="193"/>
      <c r="C32" s="193"/>
      <c r="D32" s="193"/>
      <c r="E32" s="193"/>
      <c r="F32" s="193"/>
      <c r="G32" s="193"/>
      <c r="H32" s="193"/>
      <c r="I32" s="193"/>
    </row>
    <row r="33" spans="1:9" ht="14.25">
      <c r="A33" s="193"/>
      <c r="B33" s="193"/>
      <c r="C33" s="193"/>
      <c r="D33" s="193"/>
      <c r="E33" s="193"/>
      <c r="F33" s="193"/>
      <c r="G33" s="193"/>
      <c r="H33" s="193"/>
      <c r="I33" s="193"/>
    </row>
    <row r="34" spans="1:9" ht="14.25">
      <c r="A34" s="193"/>
      <c r="B34" s="193"/>
      <c r="C34" s="193"/>
      <c r="D34" s="193"/>
      <c r="E34" s="193"/>
      <c r="F34" s="193"/>
      <c r="G34" s="193"/>
      <c r="H34" s="193"/>
      <c r="I34" s="193"/>
    </row>
    <row r="35" spans="1:9" ht="14.25">
      <c r="A35" s="193"/>
      <c r="B35" s="193"/>
      <c r="C35" s="193"/>
      <c r="D35" s="193"/>
      <c r="E35" s="193"/>
      <c r="F35" s="193"/>
      <c r="G35" s="193"/>
      <c r="H35" s="193"/>
      <c r="I35" s="193"/>
    </row>
    <row r="36" spans="1:9" ht="14.25">
      <c r="A36" s="193"/>
      <c r="B36" s="193"/>
      <c r="C36" s="193"/>
      <c r="D36" s="193"/>
      <c r="E36" s="193"/>
      <c r="F36" s="193"/>
      <c r="G36" s="193"/>
      <c r="H36" s="193"/>
      <c r="I36" s="193"/>
    </row>
    <row r="37" spans="1:9" ht="14.25">
      <c r="A37" s="193"/>
      <c r="B37" s="193"/>
      <c r="C37" s="193"/>
      <c r="D37" s="193"/>
      <c r="E37" s="193"/>
      <c r="F37" s="193"/>
      <c r="G37" s="193"/>
      <c r="H37" s="193"/>
      <c r="I37" s="193"/>
    </row>
    <row r="38" spans="1:9" ht="14.25">
      <c r="A38" s="193"/>
      <c r="B38" s="193"/>
      <c r="C38" s="193"/>
      <c r="D38" s="193"/>
      <c r="E38" s="193"/>
      <c r="F38" s="193"/>
      <c r="G38" s="193"/>
      <c r="H38" s="193"/>
      <c r="I38" s="193"/>
    </row>
    <row r="39" spans="1:9" ht="14.25">
      <c r="A39" s="193"/>
      <c r="B39" s="193"/>
      <c r="C39" s="193"/>
      <c r="D39" s="193"/>
      <c r="E39" s="193"/>
      <c r="F39" s="193"/>
      <c r="G39" s="193"/>
      <c r="H39" s="193"/>
      <c r="I39" s="193"/>
    </row>
    <row r="40" spans="1:9" ht="14.25">
      <c r="A40" s="193"/>
      <c r="B40" s="193"/>
      <c r="C40" s="193"/>
      <c r="D40" s="193"/>
      <c r="E40" s="193"/>
      <c r="F40" s="193"/>
      <c r="G40" s="193"/>
      <c r="H40" s="193"/>
      <c r="I40" s="193"/>
    </row>
    <row r="41" spans="1:9" ht="14.25">
      <c r="A41" s="193"/>
      <c r="B41" s="193"/>
      <c r="C41" s="193"/>
      <c r="D41" s="193"/>
      <c r="E41" s="193"/>
      <c r="F41" s="193"/>
      <c r="G41" s="193"/>
      <c r="H41" s="193"/>
      <c r="I41" s="193"/>
    </row>
    <row r="42" spans="1:9" ht="14.25">
      <c r="A42" s="193"/>
      <c r="B42" s="193"/>
      <c r="C42" s="193"/>
      <c r="D42" s="193"/>
      <c r="E42" s="193"/>
      <c r="F42" s="193"/>
      <c r="G42" s="193"/>
      <c r="H42" s="193"/>
      <c r="I42" s="193"/>
    </row>
    <row r="43" spans="1:9" ht="14.25">
      <c r="A43" s="193"/>
      <c r="B43" s="193"/>
      <c r="C43" s="193"/>
      <c r="D43" s="193"/>
      <c r="E43" s="193"/>
      <c r="F43" s="193"/>
      <c r="G43" s="193"/>
      <c r="H43" s="193"/>
      <c r="I43" s="193"/>
    </row>
    <row r="44" spans="1:9" ht="14.25">
      <c r="A44" s="193"/>
      <c r="B44" s="193"/>
      <c r="C44" s="193"/>
      <c r="D44" s="193"/>
      <c r="E44" s="193"/>
      <c r="F44" s="193"/>
      <c r="G44" s="193"/>
      <c r="H44" s="193"/>
      <c r="I44" s="193"/>
    </row>
    <row r="45" spans="1:9" ht="14.25">
      <c r="A45" s="193"/>
      <c r="B45" s="193"/>
      <c r="C45" s="193"/>
      <c r="D45" s="193"/>
      <c r="E45" s="193"/>
      <c r="F45" s="193"/>
      <c r="G45" s="193"/>
      <c r="H45" s="193"/>
      <c r="I45" s="193"/>
    </row>
    <row r="46" spans="1:9" ht="14.25">
      <c r="A46" s="193"/>
      <c r="B46" s="193"/>
      <c r="C46" s="193"/>
      <c r="D46" s="193"/>
      <c r="E46" s="193"/>
      <c r="F46" s="193"/>
      <c r="G46" s="193"/>
      <c r="H46" s="193"/>
      <c r="I46" s="193"/>
    </row>
    <row r="47" spans="1:9" ht="14.25">
      <c r="A47" s="193"/>
      <c r="B47" s="193"/>
      <c r="C47" s="193"/>
      <c r="D47" s="193"/>
      <c r="E47" s="193"/>
      <c r="F47" s="193"/>
      <c r="G47" s="193"/>
      <c r="H47" s="193"/>
      <c r="I47" s="193"/>
    </row>
    <row r="48" spans="1:9" ht="14.25">
      <c r="A48" s="193"/>
      <c r="B48" s="193"/>
      <c r="C48" s="193"/>
      <c r="D48" s="193"/>
      <c r="E48" s="193"/>
      <c r="F48" s="193"/>
      <c r="G48" s="193"/>
      <c r="H48" s="193"/>
      <c r="I48" s="193"/>
    </row>
    <row r="49" spans="1:9" ht="14.25">
      <c r="A49" s="193"/>
      <c r="B49" s="193"/>
      <c r="C49" s="193"/>
      <c r="D49" s="193"/>
      <c r="E49" s="193"/>
      <c r="F49" s="193"/>
      <c r="G49" s="193"/>
      <c r="H49" s="193"/>
      <c r="I49" s="193"/>
    </row>
    <row r="50" spans="1:9" ht="14.25">
      <c r="A50" s="193"/>
      <c r="B50" s="193"/>
      <c r="C50" s="193"/>
      <c r="D50" s="193"/>
      <c r="E50" s="193"/>
      <c r="F50" s="193"/>
      <c r="G50" s="193"/>
      <c r="H50" s="193"/>
      <c r="I50" s="193"/>
    </row>
    <row r="51" spans="1:9" ht="14.25">
      <c r="A51" s="193"/>
      <c r="B51" s="193"/>
      <c r="C51" s="193"/>
      <c r="D51" s="193"/>
      <c r="E51" s="193"/>
      <c r="F51" s="193"/>
      <c r="G51" s="193"/>
      <c r="H51" s="193"/>
      <c r="I51" s="193"/>
    </row>
    <row r="52" spans="1:9" ht="14.25">
      <c r="A52" s="193"/>
      <c r="B52" s="193"/>
      <c r="C52" s="193"/>
      <c r="D52" s="193"/>
      <c r="E52" s="193"/>
      <c r="F52" s="193"/>
      <c r="G52" s="193"/>
      <c r="H52" s="193"/>
      <c r="I52" s="193"/>
    </row>
    <row r="53" spans="1:9" ht="14.25">
      <c r="A53" s="193"/>
      <c r="B53" s="193"/>
      <c r="C53" s="193"/>
      <c r="D53" s="193"/>
      <c r="E53" s="193"/>
      <c r="F53" s="193"/>
      <c r="G53" s="193"/>
      <c r="H53" s="193"/>
      <c r="I53" s="193"/>
    </row>
    <row r="54" spans="1:9" ht="14.25">
      <c r="A54" s="193"/>
      <c r="B54" s="193"/>
      <c r="C54" s="193"/>
      <c r="D54" s="193"/>
      <c r="E54" s="193"/>
      <c r="F54" s="193"/>
      <c r="G54" s="193"/>
      <c r="H54" s="193"/>
      <c r="I54" s="193"/>
    </row>
    <row r="55" spans="1:9" ht="14.25">
      <c r="A55" s="193"/>
      <c r="B55" s="193"/>
      <c r="C55" s="193"/>
      <c r="D55" s="193"/>
      <c r="E55" s="193"/>
      <c r="F55" s="193"/>
      <c r="G55" s="193"/>
      <c r="H55" s="193"/>
      <c r="I55" s="193"/>
    </row>
    <row r="56" spans="1:9" ht="14.25">
      <c r="A56" s="193"/>
      <c r="B56" s="193"/>
      <c r="C56" s="193"/>
      <c r="D56" s="193"/>
      <c r="E56" s="193"/>
      <c r="F56" s="193"/>
      <c r="G56" s="193"/>
      <c r="H56" s="193"/>
      <c r="I56" s="193"/>
    </row>
    <row r="57" spans="1:9" ht="14.25">
      <c r="A57" s="193"/>
      <c r="B57" s="193"/>
      <c r="C57" s="193"/>
      <c r="D57" s="193"/>
      <c r="E57" s="193"/>
      <c r="F57" s="193"/>
      <c r="G57" s="193"/>
      <c r="H57" s="193"/>
      <c r="I57" s="193"/>
    </row>
    <row r="58" spans="1:9" ht="14.25">
      <c r="A58" s="193"/>
      <c r="B58" s="193"/>
      <c r="C58" s="193"/>
      <c r="D58" s="193"/>
      <c r="E58" s="193"/>
      <c r="F58" s="193"/>
      <c r="G58" s="193"/>
      <c r="H58" s="193"/>
      <c r="I58" s="193"/>
    </row>
    <row r="59" spans="1:9" ht="14.25">
      <c r="A59" s="193"/>
      <c r="B59" s="193"/>
      <c r="C59" s="193"/>
      <c r="D59" s="193"/>
      <c r="E59" s="193"/>
      <c r="F59" s="193"/>
      <c r="G59" s="193"/>
      <c r="H59" s="193"/>
      <c r="I59" s="193"/>
    </row>
    <row r="60" spans="1:9" ht="14.25">
      <c r="A60" s="193"/>
      <c r="B60" s="193"/>
      <c r="C60" s="193"/>
      <c r="D60" s="193"/>
      <c r="E60" s="193"/>
      <c r="F60" s="193"/>
      <c r="G60" s="193"/>
      <c r="H60" s="193"/>
      <c r="I60" s="193"/>
    </row>
  </sheetData>
  <sheetProtection/>
  <mergeCells count="1">
    <mergeCell ref="A14:I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6"/>
  <sheetViews>
    <sheetView zoomScale="85" zoomScaleNormal="85" zoomScaleSheetLayoutView="85" zoomScalePageLayoutView="0" workbookViewId="0" topLeftCell="A1">
      <selection activeCell="F17" sqref="F17"/>
    </sheetView>
  </sheetViews>
  <sheetFormatPr defaultColWidth="9.00390625" defaultRowHeight="13.5"/>
  <cols>
    <col min="1" max="2" width="3.00390625" style="0" bestFit="1" customWidth="1"/>
    <col min="4" max="4" width="13.875" style="0" bestFit="1" customWidth="1"/>
    <col min="5" max="6" width="11.125" style="0" customWidth="1"/>
    <col min="7" max="7" width="3.75390625" style="26" customWidth="1"/>
    <col min="8" max="8" width="95.00390625" style="90" bestFit="1" customWidth="1"/>
    <col min="9" max="9" width="2.375" style="26" customWidth="1"/>
  </cols>
  <sheetData>
    <row r="1" spans="1:9" ht="24.75" customHeight="1">
      <c r="A1" t="s">
        <v>59</v>
      </c>
      <c r="D1" s="68" t="s">
        <v>116</v>
      </c>
      <c r="E1" s="69" t="s">
        <v>109</v>
      </c>
      <c r="F1" s="96" t="s">
        <v>144</v>
      </c>
      <c r="G1" s="89"/>
      <c r="H1" s="98"/>
      <c r="I1" s="89"/>
    </row>
    <row r="2" spans="5:9" ht="24.75" customHeight="1">
      <c r="E2" s="108"/>
      <c r="F2" t="s">
        <v>142</v>
      </c>
      <c r="G2"/>
      <c r="H2" s="98"/>
      <c r="I2" s="89"/>
    </row>
    <row r="3" spans="1:9" ht="20.25" customHeight="1">
      <c r="A3" s="126"/>
      <c r="B3" s="127"/>
      <c r="C3" s="127"/>
      <c r="D3" s="127"/>
      <c r="E3" s="131" t="s">
        <v>143</v>
      </c>
      <c r="F3" s="131"/>
      <c r="G3" s="78"/>
      <c r="H3" s="101" t="s">
        <v>136</v>
      </c>
      <c r="I3" s="60"/>
    </row>
    <row r="4" spans="1:9" ht="20.25" customHeight="1">
      <c r="A4" s="128"/>
      <c r="B4" s="129"/>
      <c r="C4" s="129"/>
      <c r="D4" s="129"/>
      <c r="E4" s="72" t="s">
        <v>15</v>
      </c>
      <c r="F4" s="72" t="s">
        <v>16</v>
      </c>
      <c r="G4" s="78"/>
      <c r="H4" s="99" t="s">
        <v>120</v>
      </c>
      <c r="I4" s="60"/>
    </row>
    <row r="5" spans="1:9" ht="20.25" customHeight="1">
      <c r="A5" s="122" t="s">
        <v>17</v>
      </c>
      <c r="B5" s="122" t="s">
        <v>18</v>
      </c>
      <c r="C5" s="116" t="s">
        <v>1</v>
      </c>
      <c r="D5" s="117"/>
      <c r="E5" s="132">
        <f>'算出基礎資料①'!I30</f>
        <v>0</v>
      </c>
      <c r="F5" s="120" t="e">
        <f>E5/$E$26</f>
        <v>#DIV/0!</v>
      </c>
      <c r="G5" s="79"/>
      <c r="H5" s="114" t="s">
        <v>121</v>
      </c>
      <c r="I5" s="80"/>
    </row>
    <row r="6" spans="1:9" ht="20.25" customHeight="1">
      <c r="A6" s="122"/>
      <c r="B6" s="122"/>
      <c r="C6" s="118"/>
      <c r="D6" s="119"/>
      <c r="E6" s="133"/>
      <c r="F6" s="121"/>
      <c r="G6" s="79"/>
      <c r="H6" s="115"/>
      <c r="I6" s="80"/>
    </row>
    <row r="7" spans="1:9" ht="20.25" customHeight="1">
      <c r="A7" s="122"/>
      <c r="B7" s="122"/>
      <c r="C7" s="130" t="s">
        <v>2</v>
      </c>
      <c r="D7" s="125"/>
      <c r="E7" s="109"/>
      <c r="F7" s="74" t="e">
        <f aca="true" t="shared" si="0" ref="F7:F26">E7/$E$26</f>
        <v>#DIV/0!</v>
      </c>
      <c r="G7" s="79"/>
      <c r="H7" s="99" t="s">
        <v>122</v>
      </c>
      <c r="I7" s="80"/>
    </row>
    <row r="8" spans="1:10" ht="20.25" customHeight="1">
      <c r="A8" s="122"/>
      <c r="B8" s="122"/>
      <c r="C8" s="130" t="s">
        <v>3</v>
      </c>
      <c r="D8" s="125"/>
      <c r="E8" s="109"/>
      <c r="F8" s="74" t="e">
        <f t="shared" si="0"/>
        <v>#DIV/0!</v>
      </c>
      <c r="G8" s="79"/>
      <c r="H8" s="99" t="s">
        <v>123</v>
      </c>
      <c r="I8" s="80"/>
      <c r="J8" s="73"/>
    </row>
    <row r="9" spans="1:9" ht="20.25" customHeight="1">
      <c r="A9" s="122"/>
      <c r="B9" s="122"/>
      <c r="C9" s="130" t="s">
        <v>19</v>
      </c>
      <c r="D9" s="125"/>
      <c r="E9" s="109"/>
      <c r="F9" s="74" t="e">
        <f t="shared" si="0"/>
        <v>#DIV/0!</v>
      </c>
      <c r="G9" s="79"/>
      <c r="H9" s="99" t="s">
        <v>124</v>
      </c>
      <c r="I9" s="80"/>
    </row>
    <row r="10" spans="1:9" ht="20.25" customHeight="1">
      <c r="A10" s="122"/>
      <c r="B10" s="122"/>
      <c r="C10" s="122" t="s">
        <v>20</v>
      </c>
      <c r="D10" s="62" t="s">
        <v>21</v>
      </c>
      <c r="E10" s="109"/>
      <c r="F10" s="74" t="e">
        <f t="shared" si="0"/>
        <v>#DIV/0!</v>
      </c>
      <c r="G10" s="79"/>
      <c r="H10" s="99" t="s">
        <v>125</v>
      </c>
      <c r="I10" s="80"/>
    </row>
    <row r="11" spans="1:9" ht="20.25" customHeight="1">
      <c r="A11" s="122"/>
      <c r="B11" s="122"/>
      <c r="C11" s="122"/>
      <c r="D11" s="62" t="s">
        <v>22</v>
      </c>
      <c r="E11" s="109"/>
      <c r="F11" s="74" t="e">
        <f t="shared" si="0"/>
        <v>#DIV/0!</v>
      </c>
      <c r="G11" s="79"/>
      <c r="H11" s="99" t="s">
        <v>126</v>
      </c>
      <c r="I11" s="80"/>
    </row>
    <row r="12" spans="1:9" ht="20.25" customHeight="1">
      <c r="A12" s="122"/>
      <c r="B12" s="122"/>
      <c r="C12" s="122"/>
      <c r="D12" s="62" t="s">
        <v>9</v>
      </c>
      <c r="E12" s="109"/>
      <c r="F12" s="74" t="e">
        <f t="shared" si="0"/>
        <v>#DIV/0!</v>
      </c>
      <c r="G12" s="79"/>
      <c r="H12" s="99" t="s">
        <v>127</v>
      </c>
      <c r="I12" s="80"/>
    </row>
    <row r="13" spans="1:9" ht="20.25" customHeight="1">
      <c r="A13" s="122"/>
      <c r="B13" s="122"/>
      <c r="C13" s="122" t="s">
        <v>8</v>
      </c>
      <c r="D13" s="62" t="s">
        <v>23</v>
      </c>
      <c r="E13" s="109"/>
      <c r="F13" s="74" t="e">
        <f t="shared" si="0"/>
        <v>#DIV/0!</v>
      </c>
      <c r="G13" s="79"/>
      <c r="H13" s="99" t="s">
        <v>128</v>
      </c>
      <c r="I13" s="80"/>
    </row>
    <row r="14" spans="1:9" ht="20.25" customHeight="1" thickBot="1">
      <c r="A14" s="122"/>
      <c r="B14" s="122"/>
      <c r="C14" s="123"/>
      <c r="D14" s="92" t="s">
        <v>24</v>
      </c>
      <c r="E14" s="110"/>
      <c r="F14" s="93" t="e">
        <f t="shared" si="0"/>
        <v>#DIV/0!</v>
      </c>
      <c r="G14" s="79"/>
      <c r="H14" s="99" t="s">
        <v>139</v>
      </c>
      <c r="I14" s="80"/>
    </row>
    <row r="15" spans="1:9" ht="20.25" customHeight="1" thickBot="1">
      <c r="A15" s="122"/>
      <c r="B15" s="140"/>
      <c r="C15" s="135" t="s">
        <v>111</v>
      </c>
      <c r="D15" s="136"/>
      <c r="E15" s="111"/>
      <c r="F15" s="95" t="e">
        <f t="shared" si="0"/>
        <v>#DIV/0!</v>
      </c>
      <c r="G15" s="80"/>
      <c r="H15" s="99" t="s">
        <v>130</v>
      </c>
      <c r="I15" s="80"/>
    </row>
    <row r="16" spans="1:9" ht="20.25" customHeight="1">
      <c r="A16" s="122"/>
      <c r="B16" s="122"/>
      <c r="C16" s="139" t="s">
        <v>25</v>
      </c>
      <c r="D16" s="118"/>
      <c r="E16" s="112"/>
      <c r="F16" s="94" t="e">
        <f t="shared" si="0"/>
        <v>#DIV/0!</v>
      </c>
      <c r="G16" s="79"/>
      <c r="H16" s="100" t="s">
        <v>129</v>
      </c>
      <c r="I16" s="80"/>
    </row>
    <row r="17" spans="1:9" ht="20.25" customHeight="1">
      <c r="A17" s="122"/>
      <c r="B17" s="140"/>
      <c r="C17" s="124" t="s">
        <v>4</v>
      </c>
      <c r="D17" s="125"/>
      <c r="E17" s="75">
        <f>SUM(E5:E16)</f>
        <v>0</v>
      </c>
      <c r="F17" s="74" t="e">
        <f t="shared" si="0"/>
        <v>#DIV/0!</v>
      </c>
      <c r="G17" s="79"/>
      <c r="H17" s="99" t="s">
        <v>131</v>
      </c>
      <c r="I17" s="80"/>
    </row>
    <row r="18" spans="1:9" ht="20.25" customHeight="1">
      <c r="A18" s="122"/>
      <c r="B18" s="122" t="s">
        <v>5</v>
      </c>
      <c r="C18" s="130" t="s">
        <v>1</v>
      </c>
      <c r="D18" s="125"/>
      <c r="E18" s="88">
        <f>'算出基礎資料①'!J30</f>
        <v>0</v>
      </c>
      <c r="F18" s="74" t="e">
        <f t="shared" si="0"/>
        <v>#DIV/0!</v>
      </c>
      <c r="G18" s="79"/>
      <c r="H18" s="99" t="s">
        <v>132</v>
      </c>
      <c r="I18" s="80"/>
    </row>
    <row r="19" spans="1:9" ht="20.25" customHeight="1">
      <c r="A19" s="122"/>
      <c r="B19" s="122"/>
      <c r="C19" s="130" t="s">
        <v>25</v>
      </c>
      <c r="D19" s="125"/>
      <c r="E19" s="113"/>
      <c r="F19" s="74" t="e">
        <f t="shared" si="0"/>
        <v>#DIV/0!</v>
      </c>
      <c r="G19" s="79"/>
      <c r="H19" s="99" t="s">
        <v>133</v>
      </c>
      <c r="I19" s="80"/>
    </row>
    <row r="20" spans="1:9" ht="20.25" customHeight="1">
      <c r="A20" s="122"/>
      <c r="B20" s="140"/>
      <c r="C20" s="124" t="s">
        <v>4</v>
      </c>
      <c r="D20" s="125"/>
      <c r="E20" s="76">
        <f>SUM(E18:E19)</f>
        <v>0</v>
      </c>
      <c r="F20" s="74" t="e">
        <f t="shared" si="0"/>
        <v>#DIV/0!</v>
      </c>
      <c r="G20" s="79"/>
      <c r="H20" s="99"/>
      <c r="I20" s="80"/>
    </row>
    <row r="21" spans="1:9" ht="20.25" customHeight="1">
      <c r="A21" s="122"/>
      <c r="B21" s="122" t="s">
        <v>6</v>
      </c>
      <c r="C21" s="130" t="s">
        <v>11</v>
      </c>
      <c r="D21" s="125"/>
      <c r="E21" s="113"/>
      <c r="F21" s="74" t="e">
        <f t="shared" si="0"/>
        <v>#DIV/0!</v>
      </c>
      <c r="G21" s="79"/>
      <c r="H21" s="99" t="s">
        <v>134</v>
      </c>
      <c r="I21" s="80"/>
    </row>
    <row r="22" spans="1:9" ht="20.25" customHeight="1">
      <c r="A22" s="122"/>
      <c r="B22" s="122"/>
      <c r="C22" s="130" t="s">
        <v>25</v>
      </c>
      <c r="D22" s="125"/>
      <c r="E22" s="113"/>
      <c r="F22" s="74" t="e">
        <f t="shared" si="0"/>
        <v>#DIV/0!</v>
      </c>
      <c r="G22" s="79"/>
      <c r="H22" s="99" t="s">
        <v>135</v>
      </c>
      <c r="I22" s="80"/>
    </row>
    <row r="23" spans="1:9" ht="20.25" customHeight="1">
      <c r="A23" s="122"/>
      <c r="B23" s="140"/>
      <c r="C23" s="124" t="s">
        <v>4</v>
      </c>
      <c r="D23" s="125"/>
      <c r="E23" s="76">
        <f>SUM(E21:E22)</f>
        <v>0</v>
      </c>
      <c r="F23" s="74" t="e">
        <f t="shared" si="0"/>
        <v>#DIV/0!</v>
      </c>
      <c r="G23" s="79"/>
      <c r="H23" s="99"/>
      <c r="I23" s="80"/>
    </row>
    <row r="24" spans="1:9" ht="20.25" customHeight="1">
      <c r="A24" s="122"/>
      <c r="B24" s="125" t="s">
        <v>7</v>
      </c>
      <c r="C24" s="134"/>
      <c r="D24" s="134"/>
      <c r="E24" s="76" t="e">
        <f>'算出基礎資料③'!E22</f>
        <v>#DIV/0!</v>
      </c>
      <c r="F24" s="74" t="e">
        <f t="shared" si="0"/>
        <v>#DIV/0!</v>
      </c>
      <c r="G24" s="79"/>
      <c r="H24" s="99" t="s">
        <v>138</v>
      </c>
      <c r="I24" s="80"/>
    </row>
    <row r="25" spans="1:9" ht="20.25" customHeight="1">
      <c r="A25" s="122"/>
      <c r="B25" s="125" t="s">
        <v>110</v>
      </c>
      <c r="C25" s="134"/>
      <c r="D25" s="134"/>
      <c r="E25" s="76">
        <f>'算出基礎資料③'!C9</f>
        <v>0</v>
      </c>
      <c r="F25" s="74" t="e">
        <f t="shared" si="0"/>
        <v>#DIV/0!</v>
      </c>
      <c r="G25" s="79"/>
      <c r="H25" s="99" t="s">
        <v>137</v>
      </c>
      <c r="I25" s="80"/>
    </row>
    <row r="26" spans="1:9" ht="20.25" customHeight="1">
      <c r="A26" s="140"/>
      <c r="B26" s="137" t="s">
        <v>0</v>
      </c>
      <c r="C26" s="138"/>
      <c r="D26" s="138"/>
      <c r="E26" s="77" t="e">
        <f>E25+E24+E23+E20+E17</f>
        <v>#DIV/0!</v>
      </c>
      <c r="F26" s="74" t="e">
        <f t="shared" si="0"/>
        <v>#DIV/0!</v>
      </c>
      <c r="G26" s="79"/>
      <c r="H26" s="99"/>
      <c r="I26" s="80"/>
    </row>
    <row r="27" ht="13.5" customHeight="1"/>
    <row r="28" ht="19.5" customHeight="1"/>
  </sheetData>
  <sheetProtection password="E101" sheet="1"/>
  <mergeCells count="27">
    <mergeCell ref="B26:D26"/>
    <mergeCell ref="B25:D25"/>
    <mergeCell ref="C16:D16"/>
    <mergeCell ref="B18:B20"/>
    <mergeCell ref="C18:D18"/>
    <mergeCell ref="A5:A26"/>
    <mergeCell ref="B5:B17"/>
    <mergeCell ref="B21:B23"/>
    <mergeCell ref="C22:D22"/>
    <mergeCell ref="C21:D21"/>
    <mergeCell ref="C9:D9"/>
    <mergeCell ref="C10:C12"/>
    <mergeCell ref="C23:D23"/>
    <mergeCell ref="B24:D24"/>
    <mergeCell ref="C19:D19"/>
    <mergeCell ref="C20:D20"/>
    <mergeCell ref="C15:D15"/>
    <mergeCell ref="H5:H6"/>
    <mergeCell ref="C5:D6"/>
    <mergeCell ref="F5:F6"/>
    <mergeCell ref="C13:C14"/>
    <mergeCell ref="C17:D17"/>
    <mergeCell ref="A3:D4"/>
    <mergeCell ref="C7:D7"/>
    <mergeCell ref="E3:F3"/>
    <mergeCell ref="E5:E6"/>
    <mergeCell ref="C8:D8"/>
  </mergeCells>
  <dataValidations count="2">
    <dataValidation type="whole" allowBlank="1" showInputMessage="1" showErrorMessage="1" sqref="E7:E16 E19 E21:E22">
      <formula1>0</formula1>
      <formula2>999999999</formula2>
    </dataValidation>
    <dataValidation type="whole" allowBlank="1" showInputMessage="1" showErrorMessage="1" sqref="E2">
      <formula1>1</formula1>
      <formula2>2050</formula2>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85" r:id="rId3"/>
  <legacyDrawing r:id="rId2"/>
</worksheet>
</file>

<file path=xl/worksheets/sheet3.xml><?xml version="1.0" encoding="utf-8"?>
<worksheet xmlns="http://schemas.openxmlformats.org/spreadsheetml/2006/main" xmlns:r="http://schemas.openxmlformats.org/officeDocument/2006/relationships">
  <dimension ref="A1:K32"/>
  <sheetViews>
    <sheetView zoomScale="70" zoomScaleNormal="70" zoomScalePageLayoutView="0" workbookViewId="0" topLeftCell="A1">
      <selection activeCell="J17" sqref="J17"/>
    </sheetView>
  </sheetViews>
  <sheetFormatPr defaultColWidth="9.00390625" defaultRowHeight="13.5"/>
  <cols>
    <col min="1" max="1" width="3.50390625" style="45" customWidth="1"/>
    <col min="2" max="2" width="14.00390625" style="45" customWidth="1"/>
    <col min="3" max="6" width="11.125" style="45" bestFit="1" customWidth="1"/>
    <col min="7" max="8" width="9.00390625" style="45" customWidth="1"/>
    <col min="9" max="9" width="10.25390625" style="45" bestFit="1" customWidth="1"/>
    <col min="10" max="11" width="12.25390625" style="45" customWidth="1"/>
    <col min="12" max="16384" width="9.00390625" style="45" customWidth="1"/>
  </cols>
  <sheetData>
    <row r="1" ht="13.5">
      <c r="A1" s="45" t="s">
        <v>60</v>
      </c>
    </row>
    <row r="2" spans="1:4" ht="13.5">
      <c r="A2" s="45" t="s">
        <v>58</v>
      </c>
      <c r="D2" s="81" t="s">
        <v>113</v>
      </c>
    </row>
    <row r="3" spans="1:4" ht="13.5">
      <c r="A3" s="46"/>
      <c r="B3" s="47"/>
      <c r="C3" s="142" t="s">
        <v>53</v>
      </c>
      <c r="D3" s="143"/>
    </row>
    <row r="4" spans="1:4" ht="13.5">
      <c r="A4" s="142" t="s">
        <v>54</v>
      </c>
      <c r="B4" s="143"/>
      <c r="C4" s="152"/>
      <c r="D4" s="153"/>
    </row>
    <row r="5" spans="1:4" ht="13.5">
      <c r="A5" s="142" t="s">
        <v>55</v>
      </c>
      <c r="B5" s="143"/>
      <c r="C5" s="152"/>
      <c r="D5" s="153"/>
    </row>
    <row r="6" spans="1:4" ht="13.5">
      <c r="A6" s="142" t="s">
        <v>56</v>
      </c>
      <c r="B6" s="143"/>
      <c r="C6" s="152"/>
      <c r="D6" s="153"/>
    </row>
    <row r="7" spans="1:4" ht="13.5">
      <c r="A7" s="142" t="s">
        <v>76</v>
      </c>
      <c r="B7" s="143"/>
      <c r="C7" s="150">
        <f>SUM(C4:D6)</f>
        <v>0</v>
      </c>
      <c r="D7" s="151"/>
    </row>
    <row r="8" ht="13.5"/>
    <row r="9" ht="13.5"/>
    <row r="10" spans="1:11" ht="13.5">
      <c r="A10" s="45" t="s">
        <v>57</v>
      </c>
      <c r="B10" s="45" t="s">
        <v>62</v>
      </c>
      <c r="K10" s="97" t="s">
        <v>119</v>
      </c>
    </row>
    <row r="11" spans="1:11" ht="13.5">
      <c r="A11" s="48"/>
      <c r="B11" s="49"/>
      <c r="C11" s="53"/>
      <c r="D11" s="144" t="s">
        <v>77</v>
      </c>
      <c r="E11" s="144"/>
      <c r="F11" s="144"/>
      <c r="G11" s="144"/>
      <c r="H11" s="144"/>
      <c r="I11" s="54"/>
      <c r="J11" s="145" t="s">
        <v>5</v>
      </c>
      <c r="K11" s="141" t="s">
        <v>83</v>
      </c>
    </row>
    <row r="12" spans="1:11" ht="13.5">
      <c r="A12" s="50"/>
      <c r="B12" s="55"/>
      <c r="C12" s="52" t="s">
        <v>64</v>
      </c>
      <c r="D12" s="52" t="s">
        <v>65</v>
      </c>
      <c r="E12" s="52" t="s">
        <v>66</v>
      </c>
      <c r="F12" s="52" t="s">
        <v>67</v>
      </c>
      <c r="G12" s="52" t="s">
        <v>68</v>
      </c>
      <c r="H12" s="52" t="s">
        <v>10</v>
      </c>
      <c r="I12" s="52" t="s">
        <v>4</v>
      </c>
      <c r="J12" s="146"/>
      <c r="K12" s="141"/>
    </row>
    <row r="13" spans="1:11" ht="13.5">
      <c r="A13" s="53" t="s">
        <v>69</v>
      </c>
      <c r="B13" s="54"/>
      <c r="C13" s="63"/>
      <c r="D13" s="63"/>
      <c r="E13" s="63"/>
      <c r="F13" s="63"/>
      <c r="G13" s="63"/>
      <c r="H13" s="63"/>
      <c r="I13" s="51">
        <f>SUM(C13:H13)</f>
        <v>0</v>
      </c>
      <c r="J13" s="64"/>
      <c r="K13" s="51">
        <f>I13+J13</f>
        <v>0</v>
      </c>
    </row>
    <row r="14" spans="1:11" ht="13.5">
      <c r="A14" s="53" t="s">
        <v>63</v>
      </c>
      <c r="B14" s="54"/>
      <c r="C14" s="51">
        <f aca="true" t="shared" si="0" ref="C14:J14">C20</f>
        <v>0</v>
      </c>
      <c r="D14" s="51">
        <f t="shared" si="0"/>
        <v>0</v>
      </c>
      <c r="E14" s="51">
        <f t="shared" si="0"/>
        <v>0</v>
      </c>
      <c r="F14" s="51">
        <f t="shared" si="0"/>
        <v>0</v>
      </c>
      <c r="G14" s="51">
        <f t="shared" si="0"/>
        <v>0</v>
      </c>
      <c r="H14" s="51">
        <f t="shared" si="0"/>
        <v>0</v>
      </c>
      <c r="I14" s="51">
        <f t="shared" si="0"/>
        <v>0</v>
      </c>
      <c r="J14" s="53">
        <f t="shared" si="0"/>
        <v>0</v>
      </c>
      <c r="K14" s="51">
        <f>I14+J14</f>
        <v>0</v>
      </c>
    </row>
    <row r="15" spans="1:11" ht="14.25" thickBot="1">
      <c r="A15" s="53" t="s">
        <v>112</v>
      </c>
      <c r="B15" s="87"/>
      <c r="C15" s="102" t="e">
        <f>C14/C13</f>
        <v>#DIV/0!</v>
      </c>
      <c r="D15" s="57"/>
      <c r="E15" s="57"/>
      <c r="F15" s="57"/>
      <c r="G15" s="57"/>
      <c r="H15" s="57"/>
      <c r="I15" s="57"/>
      <c r="J15" s="57"/>
      <c r="K15" s="57"/>
    </row>
    <row r="16" spans="1:11" ht="13.5">
      <c r="A16" s="57"/>
      <c r="B16" s="57"/>
      <c r="C16" s="61"/>
      <c r="D16" s="57"/>
      <c r="E16" s="57"/>
      <c r="F16" s="57"/>
      <c r="G16" s="57"/>
      <c r="H16" s="57"/>
      <c r="I16" s="57"/>
      <c r="J16" s="57"/>
      <c r="K16" s="57"/>
    </row>
    <row r="17" spans="1:11" ht="13.5">
      <c r="A17" s="147" t="s">
        <v>72</v>
      </c>
      <c r="B17" s="51" t="s">
        <v>79</v>
      </c>
      <c r="C17" s="63"/>
      <c r="D17" s="63"/>
      <c r="E17" s="63"/>
      <c r="F17" s="63"/>
      <c r="G17" s="63"/>
      <c r="H17" s="63"/>
      <c r="I17" s="51">
        <f>SUM(C17:H17)</f>
        <v>0</v>
      </c>
      <c r="J17" s="64"/>
      <c r="K17" s="51">
        <f aca="true" t="shared" si="1" ref="K17:K23">I17+J17</f>
        <v>0</v>
      </c>
    </row>
    <row r="18" spans="1:11" ht="13.5">
      <c r="A18" s="148"/>
      <c r="B18" s="51" t="s">
        <v>80</v>
      </c>
      <c r="C18" s="63"/>
      <c r="D18" s="63"/>
      <c r="E18" s="63"/>
      <c r="F18" s="63"/>
      <c r="G18" s="63"/>
      <c r="H18" s="63"/>
      <c r="I18" s="51">
        <f aca="true" t="shared" si="2" ref="I18:I23">SUM(C18:H18)</f>
        <v>0</v>
      </c>
      <c r="J18" s="64"/>
      <c r="K18" s="51">
        <f t="shared" si="1"/>
        <v>0</v>
      </c>
    </row>
    <row r="19" spans="1:11" ht="13.5">
      <c r="A19" s="148"/>
      <c r="B19" s="51" t="s">
        <v>81</v>
      </c>
      <c r="C19" s="63"/>
      <c r="D19" s="63"/>
      <c r="E19" s="63"/>
      <c r="F19" s="63"/>
      <c r="G19" s="63"/>
      <c r="H19" s="63"/>
      <c r="I19" s="51">
        <f t="shared" si="2"/>
        <v>0</v>
      </c>
      <c r="J19" s="64"/>
      <c r="K19" s="51">
        <f t="shared" si="1"/>
        <v>0</v>
      </c>
    </row>
    <row r="20" spans="1:11" ht="13.5">
      <c r="A20" s="149"/>
      <c r="B20" s="51" t="s">
        <v>82</v>
      </c>
      <c r="C20" s="51">
        <f aca="true" t="shared" si="3" ref="C20:H20">SUM(C17:C19)</f>
        <v>0</v>
      </c>
      <c r="D20" s="51">
        <f t="shared" si="3"/>
        <v>0</v>
      </c>
      <c r="E20" s="51">
        <f t="shared" si="3"/>
        <v>0</v>
      </c>
      <c r="F20" s="51">
        <f t="shared" si="3"/>
        <v>0</v>
      </c>
      <c r="G20" s="51">
        <f t="shared" si="3"/>
        <v>0</v>
      </c>
      <c r="H20" s="51">
        <f t="shared" si="3"/>
        <v>0</v>
      </c>
      <c r="I20" s="51">
        <f t="shared" si="2"/>
        <v>0</v>
      </c>
      <c r="J20" s="53">
        <f>SUM(J17:J19)</f>
        <v>0</v>
      </c>
      <c r="K20" s="51">
        <f t="shared" si="1"/>
        <v>0</v>
      </c>
    </row>
    <row r="21" spans="1:11" ht="13.5">
      <c r="A21" s="142" t="s">
        <v>78</v>
      </c>
      <c r="B21" s="143"/>
      <c r="C21" s="63"/>
      <c r="D21" s="63"/>
      <c r="E21" s="63"/>
      <c r="F21" s="63"/>
      <c r="G21" s="63"/>
      <c r="H21" s="63"/>
      <c r="I21" s="51">
        <f t="shared" si="2"/>
        <v>0</v>
      </c>
      <c r="J21" s="64"/>
      <c r="K21" s="51">
        <f t="shared" si="1"/>
        <v>0</v>
      </c>
    </row>
    <row r="22" spans="1:11" ht="13.5">
      <c r="A22" s="142" t="s">
        <v>70</v>
      </c>
      <c r="B22" s="143"/>
      <c r="C22" s="63"/>
      <c r="D22" s="63"/>
      <c r="E22" s="63"/>
      <c r="F22" s="63"/>
      <c r="G22" s="63"/>
      <c r="H22" s="63"/>
      <c r="I22" s="51">
        <f t="shared" si="2"/>
        <v>0</v>
      </c>
      <c r="J22" s="64"/>
      <c r="K22" s="51">
        <f t="shared" si="1"/>
        <v>0</v>
      </c>
    </row>
    <row r="23" spans="1:11" ht="13.5">
      <c r="A23" s="142" t="s">
        <v>71</v>
      </c>
      <c r="B23" s="143"/>
      <c r="C23" s="63"/>
      <c r="D23" s="63"/>
      <c r="E23" s="63"/>
      <c r="F23" s="63"/>
      <c r="G23" s="63"/>
      <c r="H23" s="63"/>
      <c r="I23" s="51">
        <f t="shared" si="2"/>
        <v>0</v>
      </c>
      <c r="J23" s="64"/>
      <c r="K23" s="51">
        <f t="shared" si="1"/>
        <v>0</v>
      </c>
    </row>
    <row r="24" ht="13.5"/>
    <row r="25" spans="1:11" ht="13.5">
      <c r="A25" s="53" t="s">
        <v>73</v>
      </c>
      <c r="B25" s="54"/>
      <c r="C25" s="63"/>
      <c r="D25" s="63"/>
      <c r="E25" s="63"/>
      <c r="F25" s="63"/>
      <c r="G25" s="63"/>
      <c r="H25" s="63"/>
      <c r="I25" s="51">
        <f>SUM(C25:H25)</f>
        <v>0</v>
      </c>
      <c r="J25" s="64"/>
      <c r="K25" s="51">
        <f>I25+J25</f>
        <v>0</v>
      </c>
    </row>
    <row r="26" spans="1:11" ht="13.5">
      <c r="A26" s="53" t="s">
        <v>74</v>
      </c>
      <c r="B26" s="54"/>
      <c r="C26" s="63"/>
      <c r="D26" s="63"/>
      <c r="E26" s="63"/>
      <c r="F26" s="63"/>
      <c r="G26" s="63"/>
      <c r="H26" s="63"/>
      <c r="I26" s="51">
        <f>SUM(C26:H26)</f>
        <v>0</v>
      </c>
      <c r="J26" s="64"/>
      <c r="K26" s="51">
        <f>I26+J26</f>
        <v>0</v>
      </c>
    </row>
    <row r="27" ht="13.5"/>
    <row r="28" spans="1:11" ht="13.5">
      <c r="A28" s="53" t="s">
        <v>75</v>
      </c>
      <c r="B28" s="54"/>
      <c r="C28" s="63"/>
      <c r="D28" s="63"/>
      <c r="E28" s="63"/>
      <c r="F28" s="63"/>
      <c r="G28" s="63"/>
      <c r="H28" s="63"/>
      <c r="I28" s="51">
        <f>SUM(C28:H28)</f>
        <v>0</v>
      </c>
      <c r="J28" s="64"/>
      <c r="K28" s="51">
        <f>I28+J28</f>
        <v>0</v>
      </c>
    </row>
    <row r="29" spans="1:11" s="83" customFormat="1" ht="14.25" thickBot="1">
      <c r="A29" s="58"/>
      <c r="B29" s="58"/>
      <c r="C29" s="82"/>
      <c r="D29" s="82"/>
      <c r="E29" s="82"/>
      <c r="F29" s="82"/>
      <c r="G29" s="82"/>
      <c r="H29" s="82"/>
      <c r="I29" s="58"/>
      <c r="J29" s="82"/>
      <c r="K29" s="58"/>
    </row>
    <row r="30" spans="1:11" s="83" customFormat="1" ht="14.25" thickBot="1">
      <c r="A30" s="84" t="s">
        <v>114</v>
      </c>
      <c r="B30" s="84"/>
      <c r="C30" s="85"/>
      <c r="D30" s="85"/>
      <c r="E30" s="85"/>
      <c r="F30" s="85"/>
      <c r="G30" s="85"/>
      <c r="H30" s="86"/>
      <c r="I30" s="56">
        <f>I20+I21+I22+I23+I26+I28</f>
        <v>0</v>
      </c>
      <c r="J30" s="56">
        <f>J20+J21+J22+J23+J26+J28</f>
        <v>0</v>
      </c>
      <c r="K30" s="56">
        <f>K20+K21+K22+K23+K26+K28</f>
        <v>0</v>
      </c>
    </row>
    <row r="31" ht="13.5">
      <c r="A31" s="58" t="s">
        <v>117</v>
      </c>
    </row>
    <row r="32" ht="13.5">
      <c r="A32" s="58" t="s">
        <v>118</v>
      </c>
    </row>
  </sheetData>
  <sheetProtection password="E101" sheet="1"/>
  <mergeCells count="16">
    <mergeCell ref="A23:B23"/>
    <mergeCell ref="A17:A20"/>
    <mergeCell ref="C3:D3"/>
    <mergeCell ref="C7:D7"/>
    <mergeCell ref="A6:B6"/>
    <mergeCell ref="A4:B4"/>
    <mergeCell ref="A5:B5"/>
    <mergeCell ref="C6:D6"/>
    <mergeCell ref="C5:D5"/>
    <mergeCell ref="C4:D4"/>
    <mergeCell ref="K11:K12"/>
    <mergeCell ref="A7:B7"/>
    <mergeCell ref="A21:B21"/>
    <mergeCell ref="D11:H11"/>
    <mergeCell ref="J11:J12"/>
    <mergeCell ref="A22:B22"/>
  </mergeCells>
  <dataValidations count="4">
    <dataValidation type="whole" allowBlank="1" showInputMessage="1" showErrorMessage="1" sqref="C4:D6">
      <formula1>0</formula1>
      <formula2>300</formula2>
    </dataValidation>
    <dataValidation type="whole" allowBlank="1" showInputMessage="1" showErrorMessage="1" sqref="C17:H19 J17:J19 J21:J23 C21:H23 C26:H26 J26 C28:H28 J28">
      <formula1>0</formula1>
      <formula2>999999999</formula2>
    </dataValidation>
    <dataValidation type="whole" allowBlank="1" showInputMessage="1" showErrorMessage="1" sqref="C13:H13 J13">
      <formula1>0</formula1>
      <formula2>9999</formula2>
    </dataValidation>
    <dataValidation type="whole" allowBlank="1" showInputMessage="1" showErrorMessage="1" sqref="C25:H25 J25">
      <formula1>1</formula1>
      <formula2>9999</formula2>
    </dataValidation>
  </dataValidations>
  <printOptions/>
  <pageMargins left="0.7086614173228347" right="0.7086614173228347" top="0.4330708661417323" bottom="0.2362204724409449" header="0.31496062992125984" footer="0.15748031496062992"/>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F21"/>
  <sheetViews>
    <sheetView zoomScale="85" zoomScaleNormal="85" zoomScalePageLayoutView="0" workbookViewId="0" topLeftCell="A1">
      <selection activeCell="D14" sqref="D14:D21"/>
    </sheetView>
  </sheetViews>
  <sheetFormatPr defaultColWidth="9.00390625" defaultRowHeight="13.5"/>
  <cols>
    <col min="1" max="1" width="4.125" style="0" customWidth="1"/>
    <col min="2" max="2" width="13.00390625" style="0" bestFit="1" customWidth="1"/>
    <col min="3" max="3" width="2.50390625" style="0" bestFit="1" customWidth="1"/>
    <col min="4" max="4" width="13.625" style="0" customWidth="1"/>
    <col min="5" max="5" width="5.875" style="0" bestFit="1" customWidth="1"/>
    <col min="6" max="6" width="69.00390625" style="0" customWidth="1"/>
  </cols>
  <sheetData>
    <row r="1" ht="19.5" customHeight="1">
      <c r="A1" t="s">
        <v>99</v>
      </c>
    </row>
    <row r="2" spans="1:6" ht="21" customHeight="1">
      <c r="A2" s="5"/>
      <c r="B2" s="4"/>
      <c r="C2" s="5"/>
      <c r="D2" s="3" t="s">
        <v>14</v>
      </c>
      <c r="E2" s="4"/>
      <c r="F2" s="6" t="s">
        <v>84</v>
      </c>
    </row>
    <row r="3" spans="1:6" ht="21" customHeight="1">
      <c r="A3" s="17" t="s">
        <v>85</v>
      </c>
      <c r="B3" s="2"/>
      <c r="C3" s="17"/>
      <c r="D3" s="65"/>
      <c r="E3" s="2" t="s">
        <v>93</v>
      </c>
      <c r="F3" s="21"/>
    </row>
    <row r="4" spans="1:6" ht="21" customHeight="1">
      <c r="A4" s="7" t="s">
        <v>86</v>
      </c>
      <c r="B4" s="1"/>
      <c r="C4" s="27" t="s">
        <v>94</v>
      </c>
      <c r="D4" s="66"/>
      <c r="E4" s="1" t="s">
        <v>95</v>
      </c>
      <c r="F4" s="9"/>
    </row>
    <row r="5" spans="1:6" ht="21" customHeight="1">
      <c r="A5" s="17" t="s">
        <v>87</v>
      </c>
      <c r="B5" s="2"/>
      <c r="C5" s="5"/>
      <c r="D5" s="103"/>
      <c r="E5" s="4" t="s">
        <v>96</v>
      </c>
      <c r="F5" s="154" t="s">
        <v>98</v>
      </c>
    </row>
    <row r="6" spans="1:6" ht="21" customHeight="1">
      <c r="A6" s="18"/>
      <c r="B6" s="6" t="s">
        <v>88</v>
      </c>
      <c r="C6" s="5"/>
      <c r="D6" s="104"/>
      <c r="E6" s="4" t="s">
        <v>96</v>
      </c>
      <c r="F6" s="155"/>
    </row>
    <row r="7" spans="1:6" ht="21" customHeight="1">
      <c r="A7" s="7"/>
      <c r="B7" s="6" t="s">
        <v>89</v>
      </c>
      <c r="C7" s="5"/>
      <c r="D7" s="104"/>
      <c r="E7" s="4" t="s">
        <v>96</v>
      </c>
      <c r="F7" s="156"/>
    </row>
    <row r="8" spans="1:6" ht="21" customHeight="1">
      <c r="A8" s="5" t="s">
        <v>90</v>
      </c>
      <c r="B8" s="4"/>
      <c r="C8" s="5"/>
      <c r="D8" s="67"/>
      <c r="E8" s="4" t="s">
        <v>97</v>
      </c>
      <c r="F8" s="6"/>
    </row>
    <row r="9" spans="1:6" ht="21" customHeight="1">
      <c r="A9" s="5" t="s">
        <v>91</v>
      </c>
      <c r="B9" s="4"/>
      <c r="C9" s="5"/>
      <c r="D9" s="67"/>
      <c r="E9" s="4" t="s">
        <v>97</v>
      </c>
      <c r="F9" s="6"/>
    </row>
    <row r="10" spans="1:6" ht="21" customHeight="1">
      <c r="A10" s="5" t="s">
        <v>92</v>
      </c>
      <c r="B10" s="4"/>
      <c r="C10" s="5"/>
      <c r="D10" s="59" t="e">
        <f>D9/D8*100</f>
        <v>#DIV/0!</v>
      </c>
      <c r="E10" s="4" t="s">
        <v>61</v>
      </c>
      <c r="F10" s="6"/>
    </row>
    <row r="11" spans="1:6" ht="17.25" customHeight="1">
      <c r="A11" s="26"/>
      <c r="B11" s="26"/>
      <c r="C11" s="26"/>
      <c r="D11" s="10"/>
      <c r="E11" s="10"/>
      <c r="F11" s="26"/>
    </row>
    <row r="12" ht="17.25" customHeight="1" thickBot="1">
      <c r="A12" s="10" t="s">
        <v>105</v>
      </c>
    </row>
    <row r="13" spans="1:6" ht="17.25" customHeight="1" thickBot="1">
      <c r="A13" s="38"/>
      <c r="B13" s="39"/>
      <c r="C13" s="38"/>
      <c r="D13" s="40" t="s">
        <v>14</v>
      </c>
      <c r="E13" s="39"/>
      <c r="F13" s="24" t="s">
        <v>84</v>
      </c>
    </row>
    <row r="14" spans="1:6" ht="17.25" customHeight="1">
      <c r="A14" s="28" t="s">
        <v>100</v>
      </c>
      <c r="B14" s="8"/>
      <c r="C14" s="35"/>
      <c r="D14" s="105"/>
      <c r="E14" s="29" t="s">
        <v>104</v>
      </c>
      <c r="F14" s="41"/>
    </row>
    <row r="15" spans="1:6" ht="17.25" customHeight="1">
      <c r="A15" s="30"/>
      <c r="B15" s="25" t="s">
        <v>101</v>
      </c>
      <c r="C15" s="36"/>
      <c r="D15" s="104"/>
      <c r="E15" s="31" t="s">
        <v>104</v>
      </c>
      <c r="F15" s="22"/>
    </row>
    <row r="16" spans="1:6" ht="17.25" customHeight="1">
      <c r="A16" s="30"/>
      <c r="B16" s="25" t="s">
        <v>102</v>
      </c>
      <c r="C16" s="36"/>
      <c r="D16" s="104"/>
      <c r="E16" s="31" t="s">
        <v>104</v>
      </c>
      <c r="F16" s="22"/>
    </row>
    <row r="17" spans="1:6" ht="17.25" customHeight="1" thickBot="1">
      <c r="A17" s="32"/>
      <c r="B17" s="34" t="s">
        <v>56</v>
      </c>
      <c r="C17" s="37"/>
      <c r="D17" s="106"/>
      <c r="E17" s="33" t="s">
        <v>104</v>
      </c>
      <c r="F17" s="23"/>
    </row>
    <row r="18" spans="1:6" ht="17.25" customHeight="1">
      <c r="A18" s="28" t="s">
        <v>103</v>
      </c>
      <c r="B18" s="8"/>
      <c r="C18" s="35"/>
      <c r="D18" s="105"/>
      <c r="E18" s="29" t="s">
        <v>97</v>
      </c>
      <c r="F18" s="41"/>
    </row>
    <row r="19" spans="1:6" ht="17.25" customHeight="1">
      <c r="A19" s="30"/>
      <c r="B19" s="25" t="s">
        <v>101</v>
      </c>
      <c r="C19" s="36"/>
      <c r="D19" s="104"/>
      <c r="E19" s="31" t="s">
        <v>97</v>
      </c>
      <c r="F19" s="22"/>
    </row>
    <row r="20" spans="1:6" ht="17.25" customHeight="1">
      <c r="A20" s="30"/>
      <c r="B20" s="25" t="s">
        <v>102</v>
      </c>
      <c r="C20" s="36"/>
      <c r="D20" s="104"/>
      <c r="E20" s="31" t="s">
        <v>97</v>
      </c>
      <c r="F20" s="22"/>
    </row>
    <row r="21" spans="1:6" ht="17.25" customHeight="1" thickBot="1">
      <c r="A21" s="32"/>
      <c r="B21" s="34" t="s">
        <v>56</v>
      </c>
      <c r="C21" s="37"/>
      <c r="D21" s="106"/>
      <c r="E21" s="33" t="s">
        <v>97</v>
      </c>
      <c r="F21" s="23"/>
    </row>
  </sheetData>
  <sheetProtection password="E101" sheet="1"/>
  <mergeCells count="1">
    <mergeCell ref="F5:F7"/>
  </mergeCells>
  <dataValidations count="6">
    <dataValidation type="whole" allowBlank="1" showInputMessage="1" showErrorMessage="1" sqref="D18">
      <formula1>0</formula1>
      <formula2>500</formula2>
    </dataValidation>
    <dataValidation type="decimal" allowBlank="1" showInputMessage="1" showErrorMessage="1" sqref="D14:D17">
      <formula1>0</formula1>
      <formula2>50</formula2>
    </dataValidation>
    <dataValidation type="whole" allowBlank="1" showInputMessage="1" showErrorMessage="1" sqref="D8:D9">
      <formula1>1</formula1>
      <formula2>999999999</formula2>
    </dataValidation>
    <dataValidation type="whole" allowBlank="1" showInputMessage="1" showErrorMessage="1" sqref="D5:D7">
      <formula1>1</formula1>
      <formula2>9999999999</formula2>
    </dataValidation>
    <dataValidation type="whole" allowBlank="1" showInputMessage="1" showErrorMessage="1" sqref="D3:D4">
      <formula1>1</formula1>
      <formula2>9999999999</formula2>
    </dataValidation>
    <dataValidation type="whole" allowBlank="1" showInputMessage="1" showErrorMessage="1" sqref="D19:D21">
      <formula1>0</formula1>
      <formula2>300</formula2>
    </dataValidation>
  </dataValidations>
  <printOptions/>
  <pageMargins left="0.7086614173228347" right="0.7086614173228347" top="0.49" bottom="0.7480314960629921" header="0.31496062992125984" footer="0.31496062992125984"/>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H22"/>
  <sheetViews>
    <sheetView zoomScale="85" zoomScaleNormal="85" zoomScalePageLayoutView="0" workbookViewId="0" topLeftCell="A1">
      <selection activeCell="E18" sqref="E18:F19"/>
    </sheetView>
  </sheetViews>
  <sheetFormatPr defaultColWidth="9.00390625" defaultRowHeight="13.5"/>
  <cols>
    <col min="1" max="1" width="9.00390625" style="11" customWidth="1"/>
    <col min="2" max="2" width="16.75390625" style="11" bestFit="1" customWidth="1"/>
    <col min="3" max="3" width="15.625" style="11" customWidth="1"/>
    <col min="4" max="4" width="5.625" style="11" customWidth="1"/>
    <col min="5" max="5" width="15.625" style="11" customWidth="1"/>
    <col min="6" max="6" width="5.625" style="11" customWidth="1"/>
    <col min="7" max="8" width="20.625" style="11" customWidth="1"/>
    <col min="9" max="16384" width="9.00390625" style="11" customWidth="1"/>
  </cols>
  <sheetData>
    <row r="1" spans="1:8" ht="18" customHeight="1">
      <c r="A1" s="11" t="s">
        <v>26</v>
      </c>
      <c r="H1" s="12" t="s">
        <v>34</v>
      </c>
    </row>
    <row r="2" spans="1:8" ht="18" customHeight="1">
      <c r="A2" s="173"/>
      <c r="B2" s="173"/>
      <c r="C2" s="184" t="s">
        <v>14</v>
      </c>
      <c r="D2" s="192"/>
      <c r="E2" s="184" t="s">
        <v>140</v>
      </c>
      <c r="F2" s="192"/>
      <c r="G2" s="19" t="s">
        <v>141</v>
      </c>
      <c r="H2" s="19" t="s">
        <v>106</v>
      </c>
    </row>
    <row r="3" spans="1:8" ht="18" customHeight="1">
      <c r="A3" s="171" t="s">
        <v>27</v>
      </c>
      <c r="B3" s="172"/>
      <c r="C3" s="190"/>
      <c r="D3" s="191"/>
      <c r="E3" s="190"/>
      <c r="F3" s="191"/>
      <c r="G3" s="107"/>
      <c r="H3" s="70">
        <f aca="true" t="shared" si="0" ref="H3:H8">SUM(C3:G3)/3</f>
        <v>0</v>
      </c>
    </row>
    <row r="4" spans="1:8" ht="18" customHeight="1">
      <c r="A4" s="171" t="s">
        <v>28</v>
      </c>
      <c r="B4" s="172"/>
      <c r="C4" s="190"/>
      <c r="D4" s="191"/>
      <c r="E4" s="190"/>
      <c r="F4" s="191"/>
      <c r="G4" s="107"/>
      <c r="H4" s="70">
        <f t="shared" si="0"/>
        <v>0</v>
      </c>
    </row>
    <row r="5" spans="1:8" ht="18" customHeight="1">
      <c r="A5" s="171" t="s">
        <v>29</v>
      </c>
      <c r="B5" s="172"/>
      <c r="C5" s="190"/>
      <c r="D5" s="191"/>
      <c r="E5" s="190"/>
      <c r="F5" s="191"/>
      <c r="G5" s="107"/>
      <c r="H5" s="70">
        <f t="shared" si="0"/>
        <v>0</v>
      </c>
    </row>
    <row r="6" spans="1:8" ht="18" customHeight="1">
      <c r="A6" s="171" t="s">
        <v>30</v>
      </c>
      <c r="B6" s="172"/>
      <c r="C6" s="190"/>
      <c r="D6" s="191"/>
      <c r="E6" s="190"/>
      <c r="F6" s="191"/>
      <c r="G6" s="107"/>
      <c r="H6" s="70">
        <f t="shared" si="0"/>
        <v>0</v>
      </c>
    </row>
    <row r="7" spans="1:8" ht="18" customHeight="1">
      <c r="A7" s="171" t="s">
        <v>31</v>
      </c>
      <c r="B7" s="172"/>
      <c r="C7" s="190"/>
      <c r="D7" s="191"/>
      <c r="E7" s="190"/>
      <c r="F7" s="191"/>
      <c r="G7" s="107"/>
      <c r="H7" s="70">
        <f t="shared" si="0"/>
        <v>0</v>
      </c>
    </row>
    <row r="8" spans="1:8" ht="18" customHeight="1">
      <c r="A8" s="171" t="s">
        <v>32</v>
      </c>
      <c r="B8" s="172"/>
      <c r="C8" s="190"/>
      <c r="D8" s="191"/>
      <c r="E8" s="190"/>
      <c r="F8" s="191"/>
      <c r="G8" s="107"/>
      <c r="H8" s="70">
        <f t="shared" si="0"/>
        <v>0</v>
      </c>
    </row>
    <row r="9" spans="1:8" s="15" customFormat="1" ht="13.5" customHeight="1">
      <c r="A9" s="157" t="s">
        <v>115</v>
      </c>
      <c r="B9" s="157"/>
      <c r="C9" s="188">
        <f>SUM(C3:C8)</f>
        <v>0</v>
      </c>
      <c r="D9" s="189"/>
      <c r="E9" s="188">
        <f>SUM(E3:E8)</f>
        <v>0</v>
      </c>
      <c r="F9" s="189"/>
      <c r="G9" s="91">
        <f>SUM(G3:G8)</f>
        <v>0</v>
      </c>
      <c r="H9" s="91">
        <f>SUM(H3:H8)</f>
        <v>0</v>
      </c>
    </row>
    <row r="10" spans="1:8" s="15" customFormat="1" ht="13.5" customHeight="1">
      <c r="A10" s="13"/>
      <c r="B10" s="13"/>
      <c r="C10" s="14"/>
      <c r="D10" s="14"/>
      <c r="E10" s="14"/>
      <c r="F10" s="14"/>
      <c r="G10" s="14"/>
      <c r="H10" s="71"/>
    </row>
    <row r="11" spans="1:6" ht="13.5">
      <c r="A11" s="11" t="s">
        <v>33</v>
      </c>
      <c r="F11" s="12" t="s">
        <v>34</v>
      </c>
    </row>
    <row r="12" spans="1:6" ht="21" customHeight="1">
      <c r="A12" s="42"/>
      <c r="B12" s="43"/>
      <c r="C12" s="184" t="s">
        <v>107</v>
      </c>
      <c r="D12" s="185"/>
      <c r="E12" s="184" t="s">
        <v>14</v>
      </c>
      <c r="F12" s="185"/>
    </row>
    <row r="13" spans="1:6" ht="18" customHeight="1">
      <c r="A13" s="168" t="s">
        <v>35</v>
      </c>
      <c r="B13" s="168"/>
      <c r="C13" s="179" t="s">
        <v>12</v>
      </c>
      <c r="D13" s="180"/>
      <c r="E13" s="186"/>
      <c r="F13" s="187"/>
    </row>
    <row r="14" spans="1:6" ht="18" customHeight="1">
      <c r="A14" s="169" t="s">
        <v>36</v>
      </c>
      <c r="B14" s="170"/>
      <c r="C14" s="179" t="s">
        <v>13</v>
      </c>
      <c r="D14" s="180"/>
      <c r="E14" s="186"/>
      <c r="F14" s="187"/>
    </row>
    <row r="15" spans="1:6" ht="18" customHeight="1">
      <c r="A15" s="16"/>
      <c r="B15" s="20" t="s">
        <v>37</v>
      </c>
      <c r="C15" s="181" t="s">
        <v>38</v>
      </c>
      <c r="D15" s="182"/>
      <c r="E15" s="186"/>
      <c r="F15" s="187"/>
    </row>
    <row r="16" spans="1:6" ht="18" customHeight="1">
      <c r="A16" s="20" t="s">
        <v>39</v>
      </c>
      <c r="B16" s="20"/>
      <c r="C16" s="179" t="s">
        <v>40</v>
      </c>
      <c r="D16" s="180"/>
      <c r="E16" s="160">
        <f>E13+E14</f>
        <v>0</v>
      </c>
      <c r="F16" s="161"/>
    </row>
    <row r="17" spans="1:6" ht="44.25" customHeight="1">
      <c r="A17" s="20" t="s">
        <v>41</v>
      </c>
      <c r="B17" s="20"/>
      <c r="C17" s="183" t="s">
        <v>42</v>
      </c>
      <c r="D17" s="180"/>
      <c r="E17" s="162" t="e">
        <f>ROUND(IF(E14&lt;0,E15/(E15+E13),E14/E16),3)</f>
        <v>#DIV/0!</v>
      </c>
      <c r="F17" s="163"/>
    </row>
    <row r="18" spans="1:6" ht="24" customHeight="1">
      <c r="A18" s="174" t="s">
        <v>43</v>
      </c>
      <c r="B18" s="44" t="s">
        <v>44</v>
      </c>
      <c r="C18" s="179" t="s">
        <v>45</v>
      </c>
      <c r="D18" s="180"/>
      <c r="E18" s="164"/>
      <c r="F18" s="165"/>
    </row>
    <row r="19" spans="1:6" ht="24" customHeight="1">
      <c r="A19" s="175"/>
      <c r="B19" s="44" t="s">
        <v>46</v>
      </c>
      <c r="C19" s="179" t="s">
        <v>47</v>
      </c>
      <c r="D19" s="180"/>
      <c r="E19" s="164"/>
      <c r="F19" s="165"/>
    </row>
    <row r="20" spans="1:6" ht="24" customHeight="1">
      <c r="A20" s="175"/>
      <c r="B20" s="44" t="s">
        <v>48</v>
      </c>
      <c r="C20" s="179" t="s">
        <v>108</v>
      </c>
      <c r="D20" s="180"/>
      <c r="E20" s="166">
        <f>('原価計算書'!E17-'原価計算書'!E9)*0.04</f>
        <v>0</v>
      </c>
      <c r="F20" s="167"/>
    </row>
    <row r="21" spans="1:6" ht="24" customHeight="1">
      <c r="A21" s="176"/>
      <c r="B21" s="44" t="s">
        <v>49</v>
      </c>
      <c r="C21" s="179" t="s">
        <v>50</v>
      </c>
      <c r="D21" s="180"/>
      <c r="E21" s="158">
        <f>SUM(E18:F20)</f>
        <v>0</v>
      </c>
      <c r="F21" s="159"/>
    </row>
    <row r="22" spans="1:6" ht="24" customHeight="1">
      <c r="A22" s="177" t="s">
        <v>51</v>
      </c>
      <c r="B22" s="178"/>
      <c r="C22" s="181" t="s">
        <v>52</v>
      </c>
      <c r="D22" s="182"/>
      <c r="E22" s="158" t="e">
        <f>E17*E21*0.112</f>
        <v>#DIV/0!</v>
      </c>
      <c r="F22" s="159"/>
    </row>
  </sheetData>
  <sheetProtection password="E101" sheet="1"/>
  <mergeCells count="50">
    <mergeCell ref="C3:D3"/>
    <mergeCell ref="C2:D2"/>
    <mergeCell ref="E9:F9"/>
    <mergeCell ref="E8:F8"/>
    <mergeCell ref="E7:F7"/>
    <mergeCell ref="E6:F6"/>
    <mergeCell ref="E5:F5"/>
    <mergeCell ref="E4:F4"/>
    <mergeCell ref="E3:F3"/>
    <mergeCell ref="E2:F2"/>
    <mergeCell ref="C9:D9"/>
    <mergeCell ref="C8:D8"/>
    <mergeCell ref="C7:D7"/>
    <mergeCell ref="C6:D6"/>
    <mergeCell ref="C5:D5"/>
    <mergeCell ref="C4:D4"/>
    <mergeCell ref="E12:F12"/>
    <mergeCell ref="C18:D18"/>
    <mergeCell ref="C19:D19"/>
    <mergeCell ref="C20:D20"/>
    <mergeCell ref="C21:D21"/>
    <mergeCell ref="C22:D22"/>
    <mergeCell ref="C12:D12"/>
    <mergeCell ref="E13:F13"/>
    <mergeCell ref="E14:F14"/>
    <mergeCell ref="E15:F15"/>
    <mergeCell ref="A18:A21"/>
    <mergeCell ref="A22:B22"/>
    <mergeCell ref="C13:D13"/>
    <mergeCell ref="C14:D14"/>
    <mergeCell ref="C15:D15"/>
    <mergeCell ref="C16:D16"/>
    <mergeCell ref="C17:D17"/>
    <mergeCell ref="A7:B7"/>
    <mergeCell ref="A8:B8"/>
    <mergeCell ref="A2:B2"/>
    <mergeCell ref="A3:B3"/>
    <mergeCell ref="A4:B4"/>
    <mergeCell ref="A5:B5"/>
    <mergeCell ref="A6:B6"/>
    <mergeCell ref="A9:B9"/>
    <mergeCell ref="E22:F22"/>
    <mergeCell ref="E16:F16"/>
    <mergeCell ref="E17:F17"/>
    <mergeCell ref="E18:F18"/>
    <mergeCell ref="E19:F19"/>
    <mergeCell ref="E20:F20"/>
    <mergeCell ref="E21:F21"/>
    <mergeCell ref="A13:B13"/>
    <mergeCell ref="A14:B14"/>
  </mergeCells>
  <dataValidations count="4">
    <dataValidation type="whole" allowBlank="1" showInputMessage="1" showErrorMessage="1" sqref="C3:G8 E13:F13">
      <formula1>0</formula1>
      <formula2>999999999</formula2>
    </dataValidation>
    <dataValidation type="whole" allowBlank="1" showInputMessage="1" showErrorMessage="1" sqref="E18:F19">
      <formula1>0</formula1>
      <formula2>999999999</formula2>
    </dataValidation>
    <dataValidation type="whole" allowBlank="1" showInputMessage="1" showErrorMessage="1" sqref="E15:F15">
      <formula1>0</formula1>
      <formula2>999999999</formula2>
    </dataValidation>
    <dataValidation type="whole" allowBlank="1" showInputMessage="1" showErrorMessage="1" sqref="E14:F14">
      <formula1>-999999999</formula1>
      <formula2>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なし</cp:lastModifiedBy>
  <cp:lastPrinted>2022-06-15T01:50:03Z</cp:lastPrinted>
  <dcterms:created xsi:type="dcterms:W3CDTF">2007-11-08T06:25:15Z</dcterms:created>
  <dcterms:modified xsi:type="dcterms:W3CDTF">2022-06-15T01:50:11Z</dcterms:modified>
  <cp:category/>
  <cp:version/>
  <cp:contentType/>
  <cp:contentStatus/>
</cp:coreProperties>
</file>