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32767" windowWidth="20496" windowHeight="7992" tabRatio="726" activeTab="1"/>
  </bookViews>
  <sheets>
    <sheet name="記入例" sheetId="1" r:id="rId1"/>
    <sheet name="輸送実績" sheetId="2" r:id="rId2"/>
  </sheets>
  <externalReferences>
    <externalReference r:id="rId5"/>
    <externalReference r:id="rId6"/>
  </externalReferences>
  <definedNames>
    <definedName name="_Fill" localSheetId="0" hidden="1">'[2]３種原型'!#REF!</definedName>
    <definedName name="_Fill" localSheetId="1" hidden="1">'[2]３種原型'!#REF!</definedName>
    <definedName name="_Fill" hidden="1">'[2]３種原型'!#REF!</definedName>
    <definedName name="print">#REF!</definedName>
    <definedName name="_xlnm.Print_Area" localSheetId="0">'記入例'!$A$1:$T$38</definedName>
    <definedName name="_xlnm.Print_Area" localSheetId="1">'輸送実績'!$A$1:$T$40</definedName>
    <definedName name="Print_Title">#REF!</definedName>
  </definedNames>
  <calcPr fullCalcOnLoad="1"/>
</workbook>
</file>

<file path=xl/comments1.xml><?xml version="1.0" encoding="utf-8"?>
<comments xmlns="http://schemas.openxmlformats.org/spreadsheetml/2006/main">
  <authors>
    <author>国土交通省</author>
  </authors>
  <commentList>
    <comment ref="R16" authorId="0">
      <text>
        <r>
          <rPr>
            <b/>
            <sz val="9"/>
            <rFont val="ＭＳ Ｐゴシック"/>
            <family val="3"/>
          </rPr>
          <t>様式１－８「二の欄」×実車走行キロ又はサービス提供時間</t>
        </r>
      </text>
    </comment>
  </commentList>
</comments>
</file>

<file path=xl/sharedStrings.xml><?xml version="1.0" encoding="utf-8"?>
<sst xmlns="http://schemas.openxmlformats.org/spreadsheetml/2006/main" count="135" uniqueCount="67">
  <si>
    <t>合計</t>
  </si>
  <si>
    <t>起点</t>
  </si>
  <si>
    <t>終点</t>
  </si>
  <si>
    <t>（担当部門の名称）</t>
  </si>
  <si>
    <t>（責任者役職・氏名）</t>
  </si>
  <si>
    <t>キロ程</t>
  </si>
  <si>
    <t>運送収入</t>
  </si>
  <si>
    <t>計</t>
  </si>
  <si>
    <t>（㎞）</t>
  </si>
  <si>
    <t>(回)</t>
  </si>
  <si>
    <t>(人)</t>
  </si>
  <si>
    <t>(人キロ)</t>
  </si>
  <si>
    <t>(円)</t>
  </si>
  <si>
    <t>年間輸送実績</t>
  </si>
  <si>
    <t>運行系統</t>
  </si>
  <si>
    <t>営業外
収益</t>
  </si>
  <si>
    <t>輸送
人キロ</t>
  </si>
  <si>
    <t>運送雑収</t>
  </si>
  <si>
    <t>事業者名</t>
  </si>
  <si>
    <t>運行計画担当部門</t>
  </si>
  <si>
    <t>補助金担当部門</t>
  </si>
  <si>
    <t>サービス
提供時間</t>
  </si>
  <si>
    <t>市町村の別</t>
  </si>
  <si>
    <t>（時間）</t>
  </si>
  <si>
    <t>主な
経由地</t>
  </si>
  <si>
    <t>申請
番号</t>
  </si>
  <si>
    <t>運行
系統名</t>
  </si>
  <si>
    <t>(C)</t>
  </si>
  <si>
    <t>［記載要領]</t>
  </si>
  <si>
    <t>実車走行
キロ</t>
  </si>
  <si>
    <t>様式第１－５（日本工業規格A列４番）</t>
  </si>
  <si>
    <t>運行
回数
(A)</t>
  </si>
  <si>
    <t>輸送人員
(B)</t>
  </si>
  <si>
    <t>１運行当たり輸送人員
(B)/(A)</t>
  </si>
  <si>
    <t>(人/回)</t>
  </si>
  <si>
    <t>(D)</t>
  </si>
  <si>
    <t>(E)</t>
  </si>
  <si>
    <t>(C)+(D)+(E)</t>
  </si>
  <si>
    <t>１系統当たり
経常費用</t>
  </si>
  <si>
    <t>経　常　費　用</t>
  </si>
  <si>
    <t>備　　考</t>
  </si>
  <si>
    <t>１人平均
乗車キロ</t>
  </si>
  <si>
    <t>A①</t>
  </si>
  <si>
    <t>○○</t>
  </si>
  <si>
    <t>××</t>
  </si>
  <si>
    <t>A②</t>
  </si>
  <si>
    <t>▽▽</t>
  </si>
  <si>
    <t>A③</t>
  </si>
  <si>
    <t>□□</t>
  </si>
  <si>
    <t>A④</t>
  </si>
  <si>
    <t>※※</t>
  </si>
  <si>
    <t>○○市</t>
  </si>
  <si>
    <t>－</t>
  </si>
  <si>
    <t>運 行 系 統 別 輸 送 実 績（令和　　年度）【フィーダー系統】</t>
  </si>
  <si>
    <t>運行
系統名</t>
  </si>
  <si>
    <t>　１．この書類は、補助対象期間（補助金交付要綱第５条で定める期間）の実績について、補助対象期間の末日現在における状態に応じて、運行系統ごとに作成すること（補助対象系統のみ記載すること）。</t>
  </si>
  <si>
    <t>　２．申請番号は、地域公共交通計画認定申請書の申請番号と同一のものとすること。</t>
  </si>
  <si>
    <t>　３．起点及び終点は停留所名をもって記載し、主な経由地は他の運行系統と区別できる停留所名をもって記載し、キロ程は小数点第１位（第２位以下切り捨て）まで記載すること。</t>
  </si>
  <si>
    <t xml:space="preserve">　４．運行回数は、補助対象期間における合計運行回数を記載すること。なお１往復を運行回数１回とし、循環系統の場合は、１循環で運行回数１回とする。往路若しくは復路のみの場合は、0.5回とする。
</t>
  </si>
  <si>
    <t>　５．１運行当たり輸送人員は、小数点第１位（第２位以下切り捨て）まで算出すること。</t>
  </si>
  <si>
    <t xml:space="preserve">  ６．実車走行キロ及びｻｰﾋﾞｽ提供時間は、小数点第１位（第２位以下切り捨て）まで算出して記載すること。</t>
  </si>
  <si>
    <t>　７．１系統当たり経常費用は、乗合バス型にあっては補助対象事業者の実車走行キロ当たり経常費用に当該系統の実車走行キロを乗じたもの、デマンド型にあっては補助対象事業者のサービス提供時間当たり経常費用に当該系統のサービス提供時間を乗じたものとする。</t>
  </si>
  <si>
    <t xml:space="preserve">  ８．備考欄には、補助対象期間中にスト及び積雪等の理由によりバスが運行されなかった期間があった場合等特記すべき事項について、変更年月日又は期間及びその内容を記載すること。</t>
  </si>
  <si>
    <t xml:space="preserve">　９．各運行系統のキロ程、運行回数、輸送人員、輸送人キロ、運送収入、実車走行キロ、ｻｰﾋﾞｽ提供時間、運送雑収及び営業外収益の欄については必ず記載すること。 </t>
  </si>
  <si>
    <t>運送収入
(C)</t>
  </si>
  <si>
    <t>(円)</t>
  </si>
  <si>
    <t>経常収益</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</si>
</sst>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000;[Red]\-#,##0.0000"/>
    <numFmt numFmtId="179" formatCode="#,###&quot; 千円&quot;"/>
    <numFmt numFmtId="180" formatCode="#,###&quot;千円&quot;"/>
    <numFmt numFmtId="181" formatCode="#,###&quot;km&quot;"/>
    <numFmt numFmtId="182" formatCode="#,###&quot;円&quot;"/>
    <numFmt numFmtId="183" formatCode="#,###.0&quot;千円&quot;"/>
    <numFmt numFmtId="184" formatCode="#,###.00&quot;千円&quot;"/>
    <numFmt numFmtId="185" formatCode="#,###.00&quot;km&quot;"/>
    <numFmt numFmtId="186" formatCode="#,###.0&quot;km&quot;"/>
    <numFmt numFmtId="187" formatCode="#,###.00&quot;円&quot;"/>
    <numFmt numFmtId="188" formatCode="0&quot;円&quot;00&quot;銭&quot;"/>
    <numFmt numFmtId="189" formatCode="#,###.0&quot;円&quot;"/>
    <numFmt numFmtId="190" formatCode="#,###.000&quot;円&quot;"/>
    <numFmt numFmtId="191" formatCode="#,###.0000&quot;円&quot;"/>
    <numFmt numFmtId="192" formatCode="#,###.00000&quot;円&quot;"/>
    <numFmt numFmtId="193" formatCode="#,##0\ "/>
    <numFmt numFmtId="194" formatCode="#,##0.0\ "/>
    <numFmt numFmtId="195" formatCode="#,##0.00\ "/>
    <numFmt numFmtId="196" formatCode="0.00_ "/>
    <numFmt numFmtId="197" formatCode="#,##0.000;[Red]\-#,##0.000"/>
    <numFmt numFmtId="198" formatCode="#,##0.00000;[Red]\-#,##0.00000"/>
    <numFmt numFmtId="199" formatCode="#,##0.000000;[Red]\-#,##0.000000"/>
    <numFmt numFmtId="200" formatCode="#,##0;&quot;△&quot;#,##0&quot;千円&quot;"/>
    <numFmt numFmtId="201" formatCode="#,##0&quot;千円&quot;;&quot;△&quot;#,##0&quot;千円&quot;"/>
    <numFmt numFmtId="202" formatCode="[$-411]ggge&quot;年&quot;m&quot;月&quot;d&quot;日&quot;;@"/>
    <numFmt numFmtId="203" formatCode="General&quot;円&quot;"/>
    <numFmt numFmtId="204" formatCode="0.0000%"/>
    <numFmt numFmtId="205" formatCode="0.0_ "/>
    <numFmt numFmtId="206" formatCode="#,##0.00_ ;[Red]\-#,##0.00\ "/>
    <numFmt numFmtId="207" formatCode="#,##0&quot;円&quot;"/>
    <numFmt numFmtId="208" formatCode="#,##0&quot;千円&quot;"/>
    <numFmt numFmtId="209" formatCode="#,##0.0&quot;千円&quot;"/>
    <numFmt numFmtId="210" formatCode="#,##0.00_ "/>
    <numFmt numFmtId="211" formatCode="0_ ;[Red]\-0\ "/>
    <numFmt numFmtId="212" formatCode="0.00_ ;[Red]\-0.00\ "/>
    <numFmt numFmtId="213" formatCode="0.0"/>
    <numFmt numFmtId="214" formatCode="[$]ggge&quot;年&quot;m&quot;月&quot;d&quot;日&quot;;@"/>
    <numFmt numFmtId="215" formatCode="[$-411]gge&quot;年&quot;m&quot;月&quot;d&quot;日&quot;;@"/>
    <numFmt numFmtId="216" formatCode="[$]gge&quot;年&quot;m&quot;月&quot;d&quot;日&quot;;@"/>
    <numFmt numFmtId="217" formatCode="#,##0.0_ ;[Red]\-#,##0.0\ "/>
  </numFmts>
  <fonts count="3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ゴシック"/>
      <family val="3"/>
    </font>
    <font>
      <sz val="7"/>
      <name val="ＭＳ Ｐゴシック"/>
      <family val="3"/>
    </font>
    <font>
      <sz val="10"/>
      <name val="ＭＳ ゴシック"/>
      <family val="3"/>
    </font>
    <font>
      <sz val="7"/>
      <name val="ＭＳ ゴシック"/>
      <family val="3"/>
    </font>
    <font>
      <u val="single"/>
      <sz val="10"/>
      <name val="ＭＳ ゴシック"/>
      <family val="3"/>
    </font>
    <font>
      <u val="single"/>
      <sz val="14"/>
      <name val="ＭＳ ゴシック"/>
      <family val="3"/>
    </font>
    <font>
      <sz val="14"/>
      <name val="ＭＳ Ｐゴシック"/>
      <family val="3"/>
    </font>
    <font>
      <sz val="8"/>
      <name val="ＭＳ Ｐゴシック"/>
      <family val="3"/>
    </font>
    <font>
      <b/>
      <sz val="9"/>
      <name val="ＭＳ Ｐゴシック"/>
      <family val="3"/>
    </font>
    <font>
      <sz val="10"/>
      <color indexed="10"/>
      <name val="ＭＳ ゴシック"/>
      <family val="3"/>
    </font>
    <font>
      <sz val="10"/>
      <color indexed="10"/>
      <name val="ＭＳ Ｐゴシック"/>
      <family val="3"/>
    </font>
    <font>
      <sz val="8"/>
      <color indexed="8"/>
      <name val="ＭＳ Ｐゴシック"/>
      <family val="3"/>
    </font>
    <font>
      <sz val="11"/>
      <color theme="1"/>
      <name val="Calibri"/>
      <family val="3"/>
    </font>
    <font>
      <sz val="10"/>
      <color rgb="FFFF0000"/>
      <name val="ＭＳ ゴシック"/>
      <family val="3"/>
    </font>
    <font>
      <sz val="8"/>
      <color theme="1"/>
      <name val="Calibri"/>
      <family val="3"/>
    </font>
    <font>
      <sz val="10"/>
      <color rgb="FFFF000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medium"/>
      <right style="thin"/>
      <top style="thin"/>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style="medium"/>
      <top style="thin"/>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medium"/>
      <right style="medium"/>
      <top style="medium"/>
      <bottom style="medium"/>
      <diagonal style="thin"/>
    </border>
    <border>
      <left style="medium"/>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style="thin"/>
      <top>
        <color indexed="63"/>
      </top>
      <bottom style="medium"/>
    </border>
    <border>
      <left style="medium"/>
      <right style="medium"/>
      <top style="medium"/>
      <bottom style="thin"/>
    </border>
    <border>
      <left style="thin"/>
      <right/>
      <top style="thin"/>
      <bottom style="thin"/>
    </border>
    <border>
      <left>
        <color indexed="63"/>
      </left>
      <right style="thin"/>
      <top>
        <color indexed="63"/>
      </top>
      <bottom>
        <color indexed="63"/>
      </bottom>
    </border>
    <border>
      <left style="thin"/>
      <right style="medium"/>
      <top style="medium"/>
      <bottom style="thin"/>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33"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61">
    <xf numFmtId="0" fontId="0" fillId="0" borderId="0" xfId="0" applyAlignment="1">
      <alignment vertical="center"/>
    </xf>
    <xf numFmtId="0" fontId="25" fillId="0" borderId="0" xfId="0" applyFont="1" applyFill="1" applyAlignment="1">
      <alignment horizontal="right" vertical="center" indent="1"/>
    </xf>
    <xf numFmtId="194" fontId="21" fillId="0" borderId="10" xfId="0" applyNumberFormat="1" applyFont="1" applyFill="1" applyBorder="1" applyAlignment="1">
      <alignment vertical="center"/>
    </xf>
    <xf numFmtId="177" fontId="21" fillId="0" borderId="10" xfId="49" applyNumberFormat="1" applyFont="1" applyFill="1" applyBorder="1" applyAlignment="1">
      <alignment vertical="center"/>
    </xf>
    <xf numFmtId="38" fontId="21" fillId="24" borderId="10" xfId="49" applyNumberFormat="1" applyFont="1" applyFill="1" applyBorder="1" applyAlignment="1">
      <alignment vertical="center"/>
    </xf>
    <xf numFmtId="38" fontId="21" fillId="0" borderId="10" xfId="49" applyNumberFormat="1" applyFont="1" applyFill="1" applyBorder="1" applyAlignment="1">
      <alignment vertical="center"/>
    </xf>
    <xf numFmtId="0" fontId="23" fillId="0" borderId="0" xfId="0" applyNumberFormat="1" applyFont="1" applyAlignment="1">
      <alignment horizontal="left" vertical="center"/>
    </xf>
    <xf numFmtId="0" fontId="21" fillId="0" borderId="0" xfId="0" applyFont="1" applyAlignment="1">
      <alignment vertical="center"/>
    </xf>
    <xf numFmtId="0" fontId="23" fillId="0" borderId="0" xfId="0" applyNumberFormat="1" applyFont="1" applyAlignment="1">
      <alignment horizontal="center" vertical="center"/>
    </xf>
    <xf numFmtId="0" fontId="23" fillId="0" borderId="0" xfId="0" applyFont="1" applyAlignment="1">
      <alignment vertical="center"/>
    </xf>
    <xf numFmtId="0" fontId="23" fillId="0" borderId="0" xfId="0" applyNumberFormat="1" applyFont="1" applyFill="1" applyAlignment="1">
      <alignment horizontal="center" vertical="center"/>
    </xf>
    <xf numFmtId="0" fontId="23" fillId="0" borderId="0" xfId="0" applyFont="1" applyFill="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25" fillId="0" borderId="0" xfId="0" applyFont="1" applyAlignment="1">
      <alignment vertical="center"/>
    </xf>
    <xf numFmtId="0" fontId="23" fillId="0" borderId="0" xfId="0" applyFont="1" applyBorder="1" applyAlignment="1">
      <alignment vertical="center"/>
    </xf>
    <xf numFmtId="0" fontId="23" fillId="0" borderId="11" xfId="0" applyFont="1" applyBorder="1" applyAlignment="1">
      <alignment horizontal="center" vertical="center"/>
    </xf>
    <xf numFmtId="0" fontId="21" fillId="0" borderId="10" xfId="0" applyFont="1" applyFill="1" applyBorder="1" applyAlignment="1">
      <alignment vertical="center" wrapText="1"/>
    </xf>
    <xf numFmtId="0" fontId="21" fillId="0" borderId="10" xfId="0" applyFont="1" applyFill="1" applyBorder="1" applyAlignment="1">
      <alignment vertical="center" shrinkToFit="1"/>
    </xf>
    <xf numFmtId="0" fontId="21" fillId="0" borderId="0" xfId="0" applyNumberFormat="1" applyFont="1" applyAlignment="1">
      <alignment horizontal="center" vertical="center"/>
    </xf>
    <xf numFmtId="0" fontId="21" fillId="0" borderId="0" xfId="0" applyNumberFormat="1" applyFont="1" applyAlignment="1">
      <alignment horizontal="left" vertical="center" indent="1"/>
    </xf>
    <xf numFmtId="0" fontId="21" fillId="0" borderId="12" xfId="0" applyNumberFormat="1" applyFont="1" applyFill="1" applyBorder="1" applyAlignment="1">
      <alignment vertical="center"/>
    </xf>
    <xf numFmtId="38" fontId="21" fillId="24" borderId="13" xfId="49" applyNumberFormat="1" applyFont="1" applyFill="1" applyBorder="1" applyAlignment="1">
      <alignment vertical="center"/>
    </xf>
    <xf numFmtId="38" fontId="21" fillId="0" borderId="13" xfId="49" applyNumberFormat="1" applyFont="1" applyFill="1" applyBorder="1" applyAlignment="1">
      <alignment vertical="center"/>
    </xf>
    <xf numFmtId="0" fontId="23" fillId="0" borderId="14" xfId="0" applyFont="1" applyBorder="1" applyAlignment="1">
      <alignment horizontal="center" vertical="center"/>
    </xf>
    <xf numFmtId="0" fontId="24" fillId="0" borderId="15" xfId="0" applyFont="1" applyFill="1" applyBorder="1" applyAlignment="1">
      <alignment vertical="center"/>
    </xf>
    <xf numFmtId="0" fontId="23" fillId="0" borderId="16" xfId="0" applyFont="1" applyFill="1" applyBorder="1" applyAlignment="1">
      <alignment vertical="center"/>
    </xf>
    <xf numFmtId="0" fontId="24" fillId="0" borderId="0" xfId="0" applyFont="1" applyFill="1" applyBorder="1" applyAlignment="1">
      <alignment vertical="center"/>
    </xf>
    <xf numFmtId="0" fontId="23" fillId="0" borderId="17" xfId="0" applyFont="1" applyBorder="1" applyAlignment="1">
      <alignment horizontal="center" vertical="center"/>
    </xf>
    <xf numFmtId="194" fontId="21" fillId="0" borderId="18" xfId="0" applyNumberFormat="1" applyFont="1" applyFill="1" applyBorder="1" applyAlignment="1">
      <alignment vertical="center"/>
    </xf>
    <xf numFmtId="0" fontId="23" fillId="0" borderId="19" xfId="0" applyFont="1" applyBorder="1" applyAlignment="1">
      <alignment horizontal="center" vertical="center"/>
    </xf>
    <xf numFmtId="38" fontId="21" fillId="0" borderId="12" xfId="49" applyFont="1" applyFill="1" applyBorder="1" applyAlignment="1">
      <alignment vertical="center"/>
    </xf>
    <xf numFmtId="177" fontId="21" fillId="0" borderId="18" xfId="49" applyNumberFormat="1" applyFont="1" applyFill="1" applyBorder="1" applyAlignment="1">
      <alignment vertical="center"/>
    </xf>
    <xf numFmtId="0" fontId="23" fillId="0" borderId="20" xfId="0" applyFont="1" applyBorder="1" applyAlignment="1">
      <alignment horizontal="center" vertical="center"/>
    </xf>
    <xf numFmtId="193" fontId="21" fillId="24" borderId="21" xfId="0" applyNumberFormat="1" applyFont="1" applyFill="1" applyBorder="1" applyAlignment="1">
      <alignment vertical="center"/>
    </xf>
    <xf numFmtId="4" fontId="21" fillId="0" borderId="22" xfId="0" applyNumberFormat="1" applyFont="1" applyFill="1" applyBorder="1" applyAlignment="1">
      <alignment vertical="center" wrapText="1"/>
    </xf>
    <xf numFmtId="0" fontId="21" fillId="0" borderId="23" xfId="0" applyNumberFormat="1" applyFont="1" applyFill="1" applyBorder="1" applyAlignment="1">
      <alignment vertical="center"/>
    </xf>
    <xf numFmtId="0" fontId="21" fillId="0" borderId="24" xfId="0" applyFont="1" applyFill="1" applyBorder="1" applyAlignment="1">
      <alignment vertical="center" wrapText="1"/>
    </xf>
    <xf numFmtId="0" fontId="21" fillId="0" borderId="24" xfId="0" applyFont="1" applyFill="1" applyBorder="1" applyAlignment="1">
      <alignment vertical="center" shrinkToFit="1"/>
    </xf>
    <xf numFmtId="194" fontId="21" fillId="0" borderId="24" xfId="0" applyNumberFormat="1" applyFont="1" applyFill="1" applyBorder="1" applyAlignment="1">
      <alignment vertical="center"/>
    </xf>
    <xf numFmtId="194" fontId="21" fillId="0" borderId="25" xfId="0" applyNumberFormat="1" applyFont="1" applyFill="1" applyBorder="1" applyAlignment="1">
      <alignment vertical="center"/>
    </xf>
    <xf numFmtId="38" fontId="21" fillId="0" borderId="23" xfId="49" applyFont="1" applyFill="1" applyBorder="1" applyAlignment="1">
      <alignment vertical="center"/>
    </xf>
    <xf numFmtId="177" fontId="21" fillId="0" borderId="24" xfId="49" applyNumberFormat="1" applyFont="1" applyFill="1" applyBorder="1" applyAlignment="1">
      <alignment vertical="center"/>
    </xf>
    <xf numFmtId="177" fontId="21" fillId="0" borderId="25" xfId="49" applyNumberFormat="1" applyFont="1" applyFill="1" applyBorder="1" applyAlignment="1">
      <alignment vertical="center"/>
    </xf>
    <xf numFmtId="4" fontId="21" fillId="0" borderId="26" xfId="0" applyNumberFormat="1" applyFont="1" applyFill="1" applyBorder="1" applyAlignment="1">
      <alignment vertical="center" wrapText="1"/>
    </xf>
    <xf numFmtId="0" fontId="21" fillId="0" borderId="27" xfId="0" applyNumberFormat="1" applyFont="1" applyBorder="1" applyAlignment="1">
      <alignment horizontal="center" vertical="center"/>
    </xf>
    <xf numFmtId="0" fontId="21" fillId="0" borderId="28" xfId="0" applyFont="1" applyBorder="1" applyAlignment="1">
      <alignment vertical="center"/>
    </xf>
    <xf numFmtId="194" fontId="21" fillId="0" borderId="29" xfId="0" applyNumberFormat="1" applyFont="1" applyBorder="1" applyAlignment="1">
      <alignment vertical="center"/>
    </xf>
    <xf numFmtId="38" fontId="21" fillId="0" borderId="27" xfId="49" applyFont="1" applyBorder="1" applyAlignment="1">
      <alignment vertical="center" shrinkToFit="1"/>
    </xf>
    <xf numFmtId="177" fontId="21" fillId="0" borderId="29" xfId="49" applyNumberFormat="1" applyFont="1" applyBorder="1" applyAlignment="1">
      <alignment vertical="center" shrinkToFit="1"/>
    </xf>
    <xf numFmtId="38" fontId="21" fillId="0" borderId="29" xfId="49" applyNumberFormat="1" applyFont="1" applyBorder="1" applyAlignment="1">
      <alignment vertical="center" shrinkToFit="1"/>
    </xf>
    <xf numFmtId="38" fontId="21" fillId="0" borderId="30" xfId="49" applyNumberFormat="1" applyFont="1" applyBorder="1" applyAlignment="1">
      <alignment vertical="center" shrinkToFit="1"/>
    </xf>
    <xf numFmtId="0" fontId="21" fillId="0" borderId="31" xfId="0" applyFont="1" applyBorder="1" applyAlignment="1">
      <alignment vertical="center"/>
    </xf>
    <xf numFmtId="4" fontId="21" fillId="0" borderId="32" xfId="0" applyNumberFormat="1" applyFont="1" applyFill="1" applyBorder="1" applyAlignment="1">
      <alignment horizontal="center" vertical="center" wrapText="1"/>
    </xf>
    <xf numFmtId="4" fontId="21" fillId="0" borderId="22" xfId="0" applyNumberFormat="1" applyFont="1" applyFill="1" applyBorder="1" applyAlignment="1">
      <alignment horizontal="center" vertical="center" wrapText="1"/>
    </xf>
    <xf numFmtId="4" fontId="21" fillId="0" borderId="26" xfId="0" applyNumberFormat="1" applyFont="1" applyFill="1" applyBorder="1" applyAlignment="1">
      <alignment horizontal="center" vertical="center" wrapText="1"/>
    </xf>
    <xf numFmtId="194" fontId="21" fillId="0" borderId="30" xfId="0" applyNumberFormat="1" applyFont="1" applyBorder="1" applyAlignment="1">
      <alignment vertical="center"/>
    </xf>
    <xf numFmtId="38" fontId="21" fillId="24" borderId="21" xfId="0" applyNumberFormat="1" applyFont="1" applyFill="1" applyBorder="1" applyAlignment="1">
      <alignment vertical="center"/>
    </xf>
    <xf numFmtId="38" fontId="21" fillId="0" borderId="33" xfId="49" applyFont="1" applyFill="1" applyBorder="1" applyAlignment="1">
      <alignment vertical="center"/>
    </xf>
    <xf numFmtId="38" fontId="21" fillId="0" borderId="34" xfId="49" applyFont="1" applyFill="1" applyBorder="1" applyAlignment="1">
      <alignment vertical="center"/>
    </xf>
    <xf numFmtId="38" fontId="21" fillId="0" borderId="35" xfId="49" applyFont="1" applyBorder="1" applyAlignment="1">
      <alignment vertical="center" shrinkToFit="1"/>
    </xf>
    <xf numFmtId="193" fontId="21" fillId="24" borderId="36" xfId="0" applyNumberFormat="1" applyFont="1" applyFill="1" applyBorder="1" applyAlignment="1">
      <alignment vertical="center"/>
    </xf>
    <xf numFmtId="38" fontId="21" fillId="24" borderId="37" xfId="0" applyNumberFormat="1" applyFont="1" applyFill="1" applyBorder="1" applyAlignment="1">
      <alignment vertical="center"/>
    </xf>
    <xf numFmtId="38" fontId="21" fillId="0" borderId="38" xfId="49" applyNumberFormat="1" applyFont="1" applyBorder="1" applyAlignment="1">
      <alignment vertical="center" shrinkToFit="1"/>
    </xf>
    <xf numFmtId="0" fontId="23" fillId="0" borderId="39" xfId="0" applyFont="1" applyBorder="1" applyAlignment="1">
      <alignment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28" fillId="0" borderId="10" xfId="0" applyFont="1" applyFill="1" applyBorder="1" applyAlignment="1">
      <alignment vertical="center" wrapText="1"/>
    </xf>
    <xf numFmtId="0" fontId="35" fillId="0" borderId="42" xfId="62" applyFont="1" applyBorder="1" applyAlignment="1">
      <alignment vertical="center" shrinkToFit="1"/>
      <protection/>
    </xf>
    <xf numFmtId="0" fontId="35" fillId="0" borderId="10" xfId="62" applyFont="1" applyBorder="1" applyAlignment="1">
      <alignment vertical="center" shrinkToFit="1"/>
      <protection/>
    </xf>
    <xf numFmtId="177" fontId="35" fillId="0" borderId="10" xfId="51" applyNumberFormat="1" applyFont="1" applyFill="1" applyBorder="1" applyAlignment="1">
      <alignment vertical="center" shrinkToFit="1"/>
    </xf>
    <xf numFmtId="177" fontId="21" fillId="24" borderId="21" xfId="49" applyNumberFormat="1" applyFont="1" applyFill="1" applyBorder="1" applyAlignment="1">
      <alignment horizontal="center" vertical="center"/>
    </xf>
    <xf numFmtId="177" fontId="21" fillId="24" borderId="18" xfId="49" applyNumberFormat="1" applyFont="1" applyFill="1" applyBorder="1" applyAlignment="1">
      <alignment horizontal="center" vertical="center"/>
    </xf>
    <xf numFmtId="177" fontId="21" fillId="0" borderId="18" xfId="49" applyNumberFormat="1" applyFont="1" applyFill="1" applyBorder="1" applyAlignment="1">
      <alignment horizontal="center" vertical="center"/>
    </xf>
    <xf numFmtId="193" fontId="21" fillId="25" borderId="21" xfId="0" applyNumberFormat="1" applyFont="1" applyFill="1" applyBorder="1" applyAlignment="1">
      <alignment vertical="center"/>
    </xf>
    <xf numFmtId="213" fontId="35" fillId="25" borderId="10" xfId="62" applyNumberFormat="1" applyFont="1" applyFill="1" applyBorder="1" applyAlignment="1">
      <alignment horizontal="right" vertical="center" shrinkToFit="1"/>
      <protection/>
    </xf>
    <xf numFmtId="177" fontId="35" fillId="25" borderId="10" xfId="51" applyNumberFormat="1" applyFont="1" applyFill="1" applyBorder="1" applyAlignment="1">
      <alignment vertical="center" shrinkToFit="1"/>
    </xf>
    <xf numFmtId="0" fontId="35" fillId="0" borderId="12" xfId="62" applyFont="1" applyFill="1" applyBorder="1" applyAlignment="1">
      <alignment vertical="center" shrinkToFit="1"/>
      <protection/>
    </xf>
    <xf numFmtId="0" fontId="23" fillId="0" borderId="43" xfId="0" applyFont="1" applyBorder="1" applyAlignment="1">
      <alignment horizontal="center" vertical="center"/>
    </xf>
    <xf numFmtId="0" fontId="23" fillId="0" borderId="40" xfId="0" applyFont="1" applyBorder="1" applyAlignment="1">
      <alignment horizontal="center" vertical="center"/>
    </xf>
    <xf numFmtId="38" fontId="35" fillId="0" borderId="33" xfId="51" applyFont="1" applyFill="1" applyBorder="1" applyAlignment="1">
      <alignment vertical="center" shrinkToFit="1"/>
    </xf>
    <xf numFmtId="38" fontId="21" fillId="0" borderId="33" xfId="49" applyNumberFormat="1" applyFont="1" applyFill="1" applyBorder="1" applyAlignment="1">
      <alignment vertical="center"/>
    </xf>
    <xf numFmtId="177" fontId="21" fillId="0" borderId="34" xfId="49" applyNumberFormat="1" applyFont="1" applyFill="1" applyBorder="1" applyAlignment="1">
      <alignment vertical="center"/>
    </xf>
    <xf numFmtId="0" fontId="36" fillId="0" borderId="0" xfId="0" applyFont="1" applyAlignment="1">
      <alignment vertical="center"/>
    </xf>
    <xf numFmtId="38" fontId="35" fillId="0" borderId="33" xfId="51" applyFont="1" applyBorder="1" applyAlignment="1">
      <alignment vertical="center" shrinkToFit="1"/>
    </xf>
    <xf numFmtId="177" fontId="28" fillId="0" borderId="44" xfId="49" applyNumberFormat="1" applyFont="1" applyFill="1" applyBorder="1" applyAlignment="1">
      <alignment vertical="center"/>
    </xf>
    <xf numFmtId="177" fontId="28" fillId="0" borderId="18" xfId="49" applyNumberFormat="1" applyFont="1" applyFill="1" applyBorder="1" applyAlignment="1">
      <alignment vertical="center"/>
    </xf>
    <xf numFmtId="0" fontId="23" fillId="0" borderId="41" xfId="0" applyFont="1" applyBorder="1" applyAlignment="1">
      <alignment horizontal="center" vertical="center"/>
    </xf>
    <xf numFmtId="4" fontId="21" fillId="0" borderId="45" xfId="0" applyNumberFormat="1" applyFont="1" applyFill="1" applyBorder="1" applyAlignment="1">
      <alignment vertical="center" wrapText="1"/>
    </xf>
    <xf numFmtId="4" fontId="21" fillId="0" borderId="32" xfId="0" applyNumberFormat="1" applyFont="1" applyFill="1" applyBorder="1" applyAlignment="1">
      <alignment vertical="center" wrapText="1"/>
    </xf>
    <xf numFmtId="177" fontId="35" fillId="0" borderId="24" xfId="51" applyNumberFormat="1" applyFont="1" applyFill="1" applyBorder="1" applyAlignment="1">
      <alignment vertical="center" shrinkToFi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25" xfId="0" applyFont="1" applyBorder="1" applyAlignment="1">
      <alignment horizontal="center" vertical="center"/>
    </xf>
    <xf numFmtId="0" fontId="23" fillId="0" borderId="20" xfId="0" applyFont="1" applyBorder="1" applyAlignment="1">
      <alignment horizontal="center" vertical="center"/>
    </xf>
    <xf numFmtId="0" fontId="34" fillId="0" borderId="26" xfId="0" applyFont="1" applyBorder="1" applyAlignment="1">
      <alignment horizontal="center" vertical="center" wrapText="1"/>
    </xf>
    <xf numFmtId="0" fontId="34" fillId="0" borderId="48" xfId="0" applyFont="1" applyBorder="1" applyAlignment="1">
      <alignment horizontal="center" vertical="center"/>
    </xf>
    <xf numFmtId="4" fontId="21" fillId="0" borderId="45" xfId="0" applyNumberFormat="1" applyFont="1" applyFill="1" applyBorder="1" applyAlignment="1">
      <alignment horizontal="center" vertical="center" wrapText="1"/>
    </xf>
    <xf numFmtId="4" fontId="21" fillId="0" borderId="48" xfId="0" applyNumberFormat="1" applyFont="1" applyFill="1" applyBorder="1" applyAlignment="1">
      <alignment horizontal="center" vertical="center" wrapText="1"/>
    </xf>
    <xf numFmtId="4" fontId="21" fillId="0" borderId="32" xfId="0" applyNumberFormat="1" applyFont="1" applyFill="1" applyBorder="1" applyAlignment="1">
      <alignment horizontal="center" vertical="center" wrapText="1"/>
    </xf>
    <xf numFmtId="0" fontId="23" fillId="0" borderId="24" xfId="0" applyFont="1" applyBorder="1" applyAlignment="1">
      <alignment horizontal="distributed" vertical="center" wrapText="1" indent="1"/>
    </xf>
    <xf numFmtId="0" fontId="23" fillId="0" borderId="11" xfId="0" applyFont="1" applyBorder="1" applyAlignment="1">
      <alignment horizontal="distributed" vertical="center" indent="1"/>
    </xf>
    <xf numFmtId="0" fontId="23" fillId="0" borderId="24" xfId="0" applyFont="1" applyBorder="1" applyAlignment="1">
      <alignment horizontal="center" vertical="center" wrapText="1"/>
    </xf>
    <xf numFmtId="0" fontId="0" fillId="0" borderId="11" xfId="0" applyBorder="1" applyAlignment="1">
      <alignment vertical="center"/>
    </xf>
    <xf numFmtId="0" fontId="23" fillId="0" borderId="25" xfId="0" applyFont="1" applyBorder="1" applyAlignment="1">
      <alignment horizontal="center" vertical="center" wrapText="1"/>
    </xf>
    <xf numFmtId="0" fontId="0" fillId="0" borderId="20" xfId="0" applyBorder="1" applyAlignment="1">
      <alignment vertical="center"/>
    </xf>
    <xf numFmtId="0" fontId="23" fillId="0" borderId="34" xfId="0" applyFont="1" applyBorder="1" applyAlignment="1">
      <alignment horizontal="center" vertical="center" wrapText="1"/>
    </xf>
    <xf numFmtId="0" fontId="23" fillId="0" borderId="43" xfId="0" applyFont="1" applyBorder="1" applyAlignment="1">
      <alignment horizontal="center" vertical="center"/>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25"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49" xfId="0" applyFont="1" applyBorder="1" applyAlignment="1">
      <alignment horizontal="center" vertical="center"/>
    </xf>
    <xf numFmtId="0" fontId="34" fillId="0" borderId="24" xfId="0" applyFont="1" applyBorder="1" applyAlignment="1">
      <alignment horizontal="center" vertical="center" wrapText="1"/>
    </xf>
    <xf numFmtId="0" fontId="34" fillId="0" borderId="11" xfId="0" applyFont="1" applyBorder="1" applyAlignment="1">
      <alignment horizontal="center" vertical="center" wrapText="1"/>
    </xf>
    <xf numFmtId="0" fontId="23" fillId="0" borderId="24" xfId="0" applyNumberFormat="1" applyFont="1" applyBorder="1" applyAlignment="1">
      <alignment horizontal="center" vertical="center" wrapText="1"/>
    </xf>
    <xf numFmtId="0" fontId="23" fillId="0" borderId="11"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7" fillId="0" borderId="0" xfId="0" applyFont="1" applyAlignment="1">
      <alignment horizontal="center" vertical="center"/>
    </xf>
    <xf numFmtId="0" fontId="23" fillId="0" borderId="50" xfId="0" applyFont="1" applyBorder="1" applyAlignment="1">
      <alignment horizontal="distributed" vertical="center"/>
    </xf>
    <xf numFmtId="0" fontId="23" fillId="0" borderId="51" xfId="0" applyFont="1" applyBorder="1" applyAlignment="1">
      <alignment horizontal="distributed" vertical="center"/>
    </xf>
    <xf numFmtId="0" fontId="23" fillId="0" borderId="52" xfId="0" applyFont="1" applyBorder="1" applyAlignment="1">
      <alignment horizontal="distributed" vertical="center"/>
    </xf>
    <xf numFmtId="0" fontId="23" fillId="0" borderId="44" xfId="0" applyFont="1" applyBorder="1" applyAlignment="1">
      <alignment horizontal="distributed" vertical="center"/>
    </xf>
    <xf numFmtId="0" fontId="23" fillId="0" borderId="45"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23" xfId="0" applyNumberFormat="1" applyFont="1" applyBorder="1" applyAlignment="1">
      <alignment horizontal="center" vertical="center" wrapText="1"/>
    </xf>
    <xf numFmtId="0" fontId="23" fillId="0" borderId="49" xfId="0" applyNumberFormat="1" applyFont="1" applyBorder="1" applyAlignment="1">
      <alignment horizontal="center" vertical="center"/>
    </xf>
    <xf numFmtId="0" fontId="23" fillId="0" borderId="19" xfId="0" applyNumberFormat="1" applyFont="1" applyBorder="1" applyAlignment="1">
      <alignment horizontal="center" vertical="center"/>
    </xf>
    <xf numFmtId="0" fontId="23" fillId="0" borderId="14" xfId="0" applyFont="1" applyBorder="1" applyAlignment="1">
      <alignment horizontal="distributed" vertical="center" indent="1"/>
    </xf>
    <xf numFmtId="0" fontId="23" fillId="0" borderId="24" xfId="0" applyFont="1" applyBorder="1" applyAlignment="1">
      <alignment horizontal="distributed" vertical="center" wrapText="1"/>
    </xf>
    <xf numFmtId="0" fontId="23" fillId="0" borderId="11" xfId="0" applyFont="1" applyBorder="1" applyAlignment="1">
      <alignment horizontal="distributed" vertical="center"/>
    </xf>
    <xf numFmtId="0" fontId="21" fillId="0" borderId="11" xfId="0" applyFont="1" applyBorder="1" applyAlignment="1">
      <alignment horizontal="distributed" vertical="center"/>
    </xf>
    <xf numFmtId="0" fontId="21" fillId="0" borderId="14" xfId="0" applyFont="1" applyBorder="1" applyAlignment="1">
      <alignment horizontal="distributed" vertical="center"/>
    </xf>
    <xf numFmtId="0" fontId="23" fillId="0" borderId="54" xfId="0" applyFont="1" applyBorder="1" applyAlignment="1">
      <alignment horizontal="distributed" vertical="center" indent="1"/>
    </xf>
    <xf numFmtId="0" fontId="23" fillId="0" borderId="55" xfId="0" applyFont="1" applyBorder="1" applyAlignment="1">
      <alignment horizontal="distributed" vertical="center" indent="1"/>
    </xf>
    <xf numFmtId="0" fontId="23" fillId="0" borderId="15"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distributed" vertical="center" indent="1"/>
    </xf>
    <xf numFmtId="0" fontId="23" fillId="0" borderId="57" xfId="0" applyFont="1" applyBorder="1" applyAlignment="1">
      <alignment horizontal="distributed" vertical="center" indent="1"/>
    </xf>
    <xf numFmtId="0" fontId="24" fillId="0" borderId="58" xfId="0" applyFont="1" applyFill="1" applyBorder="1" applyAlignment="1">
      <alignment horizontal="center" vertical="center"/>
    </xf>
    <xf numFmtId="0" fontId="24" fillId="0" borderId="55"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60" xfId="0" applyFont="1" applyBorder="1" applyAlignment="1">
      <alignment horizontal="distributed" vertical="center" indent="1"/>
    </xf>
    <xf numFmtId="0" fontId="23" fillId="0" borderId="37" xfId="0" applyFont="1" applyBorder="1" applyAlignment="1">
      <alignment horizontal="distributed" vertical="center" indent="1"/>
    </xf>
    <xf numFmtId="0" fontId="23" fillId="0" borderId="1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8" xfId="0" applyFont="1" applyBorder="1" applyAlignment="1">
      <alignment horizontal="center" vertical="center"/>
    </xf>
    <xf numFmtId="38" fontId="35" fillId="0" borderId="51" xfId="51" applyFont="1" applyBorder="1" applyAlignment="1">
      <alignment vertical="center" shrinkToFit="1"/>
    </xf>
    <xf numFmtId="177" fontId="21" fillId="0" borderId="61" xfId="49" applyNumberFormat="1" applyFont="1" applyBorder="1" applyAlignment="1">
      <alignment vertical="center" shrinkToFit="1"/>
    </xf>
    <xf numFmtId="38" fontId="21" fillId="0" borderId="27" xfId="49" applyNumberFormat="1"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dxfs count="5">
    <dxf>
      <font>
        <color indexed="9"/>
      </font>
    </dxf>
    <dxf>
      <fill>
        <patternFill>
          <bgColor indexed="26"/>
        </patternFill>
      </fill>
    </dxf>
    <dxf>
      <font>
        <color indexed="9"/>
      </font>
    </dxf>
    <dxf>
      <fill>
        <patternFill>
          <bgColor indexed="26"/>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stqsudt003\g&#65288;i.o%20date&#65289;\16&#24180;&#24230;\16&#24180;&#24230;&#35036;&#21161;&#37329;\&#38598;&#35336;&#34920;\&#36092;&#20837;&#35336;&#30011;&#35519;&#26619;\&#23616;&#21029;&#30003;&#35531;&#27010;&#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65304;&#24180;&#24230;&#23455;&#34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車両原型"/>
      <sheetName val="３種原型"/>
      <sheetName val="２種九州・沖縄"/>
      <sheetName val="２種四国"/>
      <sheetName val="Sheet1"/>
      <sheetName val="２種中国"/>
      <sheetName val="２種近畿"/>
      <sheetName val="２種関東"/>
      <sheetName val="２種新潟"/>
      <sheetName val="２種東北"/>
      <sheetName val="２種北海道"/>
      <sheetName val="２種原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3"/>
  <sheetViews>
    <sheetView zoomScale="85" zoomScaleNormal="85" workbookViewId="0" topLeftCell="A1">
      <selection activeCell="U24" sqref="U24"/>
    </sheetView>
  </sheetViews>
  <sheetFormatPr defaultColWidth="9.00390625" defaultRowHeight="13.5"/>
  <cols>
    <col min="1" max="1" width="4.375" style="19" customWidth="1"/>
    <col min="2" max="2" width="10.875" style="7" customWidth="1"/>
    <col min="3" max="5" width="8.375" style="7" customWidth="1"/>
    <col min="6" max="6" width="7.125" style="7" customWidth="1"/>
    <col min="7" max="7" width="5.75390625" style="7" customWidth="1"/>
    <col min="8" max="10" width="8.75390625" style="7" customWidth="1"/>
    <col min="11" max="11" width="10.50390625" style="7" bestFit="1" customWidth="1"/>
    <col min="12" max="12" width="10.50390625" style="7" customWidth="1"/>
    <col min="13" max="14" width="9.50390625" style="7" customWidth="1"/>
    <col min="15" max="16" width="10.50390625" style="7" customWidth="1"/>
    <col min="17" max="17" width="12.00390625" style="7" customWidth="1"/>
    <col min="18" max="18" width="18.00390625" style="7" customWidth="1"/>
    <col min="19" max="20" width="17.75390625" style="7" customWidth="1"/>
    <col min="21" max="30" width="9.00390625" style="7" customWidth="1"/>
    <col min="31" max="31" width="4.50390625" style="7" customWidth="1"/>
    <col min="32" max="16384" width="9.00390625" style="7" customWidth="1"/>
  </cols>
  <sheetData>
    <row r="1" ht="13.5" thickBot="1">
      <c r="A1" s="6" t="s">
        <v>30</v>
      </c>
    </row>
    <row r="2" spans="1:20" ht="30" customHeight="1" thickBot="1">
      <c r="A2" s="8"/>
      <c r="B2" s="9"/>
      <c r="C2" s="9"/>
      <c r="D2" s="9"/>
      <c r="E2" s="9"/>
      <c r="F2" s="9"/>
      <c r="G2" s="9"/>
      <c r="H2" s="9"/>
      <c r="I2" s="9"/>
      <c r="J2" s="9"/>
      <c r="K2" s="9"/>
      <c r="L2" s="9"/>
      <c r="M2" s="9"/>
      <c r="N2" s="9"/>
      <c r="O2" s="9"/>
      <c r="P2" s="141" t="s">
        <v>18</v>
      </c>
      <c r="Q2" s="142"/>
      <c r="R2" s="143"/>
      <c r="S2" s="143"/>
      <c r="T2" s="144"/>
    </row>
    <row r="3" spans="1:20" ht="11.25" customHeight="1">
      <c r="A3" s="8"/>
      <c r="B3" s="9"/>
      <c r="C3" s="9"/>
      <c r="D3" s="9"/>
      <c r="E3" s="9"/>
      <c r="F3" s="9"/>
      <c r="G3" s="9"/>
      <c r="H3" s="9"/>
      <c r="I3" s="9"/>
      <c r="J3" s="9"/>
      <c r="K3" s="9"/>
      <c r="L3" s="9"/>
      <c r="M3" s="9"/>
      <c r="N3" s="9"/>
      <c r="O3" s="9"/>
      <c r="P3" s="141" t="s">
        <v>19</v>
      </c>
      <c r="Q3" s="142"/>
      <c r="R3" s="25" t="s">
        <v>3</v>
      </c>
      <c r="S3" s="147" t="s">
        <v>4</v>
      </c>
      <c r="T3" s="148"/>
    </row>
    <row r="4" spans="1:20" ht="19.5" customHeight="1" thickBot="1">
      <c r="A4" s="10"/>
      <c r="B4" s="11"/>
      <c r="C4" s="11"/>
      <c r="D4" s="11"/>
      <c r="E4" s="11"/>
      <c r="F4" s="11"/>
      <c r="G4" s="11"/>
      <c r="H4" s="11"/>
      <c r="I4" s="11"/>
      <c r="J4" s="11"/>
      <c r="K4" s="11"/>
      <c r="L4" s="11"/>
      <c r="M4" s="11"/>
      <c r="N4" s="11"/>
      <c r="O4" s="11"/>
      <c r="P4" s="145"/>
      <c r="Q4" s="146"/>
      <c r="R4" s="26"/>
      <c r="S4" s="149"/>
      <c r="T4" s="150"/>
    </row>
    <row r="5" spans="1:20" ht="11.25" customHeight="1">
      <c r="A5" s="10"/>
      <c r="B5" s="11"/>
      <c r="C5" s="11"/>
      <c r="D5" s="11"/>
      <c r="E5" s="11"/>
      <c r="F5" s="11"/>
      <c r="G5" s="11"/>
      <c r="H5" s="11"/>
      <c r="I5" s="11"/>
      <c r="J5" s="11"/>
      <c r="K5" s="11"/>
      <c r="L5" s="11"/>
      <c r="M5" s="11"/>
      <c r="N5" s="11"/>
      <c r="O5" s="11"/>
      <c r="P5" s="151" t="s">
        <v>20</v>
      </c>
      <c r="Q5" s="152"/>
      <c r="R5" s="27" t="s">
        <v>3</v>
      </c>
      <c r="S5" s="147" t="s">
        <v>4</v>
      </c>
      <c r="T5" s="148"/>
    </row>
    <row r="6" spans="1:20" ht="19.5" customHeight="1" thickBot="1">
      <c r="A6" s="10"/>
      <c r="B6" s="11"/>
      <c r="C6" s="11"/>
      <c r="D6" s="11"/>
      <c r="E6" s="11"/>
      <c r="F6" s="11"/>
      <c r="G6" s="11"/>
      <c r="H6" s="11"/>
      <c r="I6" s="11"/>
      <c r="J6" s="11"/>
      <c r="K6" s="11"/>
      <c r="L6" s="11"/>
      <c r="M6" s="11"/>
      <c r="N6" s="11"/>
      <c r="O6" s="11"/>
      <c r="P6" s="145"/>
      <c r="Q6" s="146"/>
      <c r="R6" s="26"/>
      <c r="S6" s="149"/>
      <c r="T6" s="150"/>
    </row>
    <row r="7" spans="1:22" ht="12" customHeight="1">
      <c r="A7" s="8"/>
      <c r="B7" s="9"/>
      <c r="C7" s="9"/>
      <c r="D7" s="9"/>
      <c r="E7" s="9"/>
      <c r="F7" s="9"/>
      <c r="G7" s="9"/>
      <c r="H7" s="9"/>
      <c r="I7" s="9"/>
      <c r="J7" s="9"/>
      <c r="K7" s="9"/>
      <c r="L7" s="9"/>
      <c r="M7" s="9"/>
      <c r="N7" s="9"/>
      <c r="O7" s="9"/>
      <c r="P7" s="9"/>
      <c r="Q7" s="12"/>
      <c r="R7" s="12"/>
      <c r="S7" s="12"/>
      <c r="T7" s="12"/>
      <c r="U7" s="13"/>
      <c r="V7" s="13"/>
    </row>
    <row r="8" spans="1:22" ht="19.5" customHeight="1">
      <c r="A8" s="121" t="s">
        <v>53</v>
      </c>
      <c r="B8" s="122"/>
      <c r="C8" s="122"/>
      <c r="D8" s="122"/>
      <c r="E8" s="122"/>
      <c r="F8" s="122"/>
      <c r="G8" s="122"/>
      <c r="H8" s="122"/>
      <c r="I8" s="122"/>
      <c r="J8" s="122"/>
      <c r="K8" s="122"/>
      <c r="L8" s="122"/>
      <c r="M8" s="122"/>
      <c r="N8" s="122"/>
      <c r="O8" s="122"/>
      <c r="P8" s="122"/>
      <c r="Q8" s="122"/>
      <c r="R8" s="122"/>
      <c r="S8" s="122"/>
      <c r="T8" s="122"/>
      <c r="U8" s="14"/>
      <c r="V8" s="14"/>
    </row>
    <row r="9" spans="1:20" ht="12.75">
      <c r="A9" s="8"/>
      <c r="B9" s="9"/>
      <c r="C9" s="9"/>
      <c r="D9" s="9"/>
      <c r="E9" s="15"/>
      <c r="F9" s="15"/>
      <c r="G9" s="15"/>
      <c r="H9" s="15"/>
      <c r="I9" s="15"/>
      <c r="J9" s="15"/>
      <c r="K9" s="15"/>
      <c r="L9" s="15"/>
      <c r="M9" s="15"/>
      <c r="N9" s="15"/>
      <c r="O9" s="15"/>
      <c r="P9" s="15"/>
      <c r="Q9" s="15"/>
      <c r="T9" s="1"/>
    </row>
    <row r="10" spans="1:22" ht="14.25" customHeight="1" thickBot="1">
      <c r="A10" s="8"/>
      <c r="B10" s="9"/>
      <c r="C10" s="9"/>
      <c r="D10" s="9"/>
      <c r="E10" s="9"/>
      <c r="F10" s="9"/>
      <c r="G10" s="9"/>
      <c r="H10" s="9"/>
      <c r="I10" s="9"/>
      <c r="J10" s="9"/>
      <c r="K10" s="9"/>
      <c r="L10" s="9"/>
      <c r="M10" s="9"/>
      <c r="N10" s="9"/>
      <c r="O10" s="9"/>
      <c r="P10" s="9"/>
      <c r="Q10" s="9"/>
      <c r="T10" s="1"/>
      <c r="U10" s="11"/>
      <c r="V10" s="11"/>
    </row>
    <row r="11" spans="1:20" ht="24" customHeight="1">
      <c r="A11" s="123" t="s">
        <v>14</v>
      </c>
      <c r="B11" s="125"/>
      <c r="C11" s="125"/>
      <c r="D11" s="125"/>
      <c r="E11" s="125"/>
      <c r="F11" s="125"/>
      <c r="G11" s="126"/>
      <c r="H11" s="123" t="s">
        <v>13</v>
      </c>
      <c r="I11" s="124"/>
      <c r="J11" s="125"/>
      <c r="K11" s="125"/>
      <c r="L11" s="125"/>
      <c r="M11" s="125"/>
      <c r="N11" s="126"/>
      <c r="O11" s="93"/>
      <c r="P11" s="93"/>
      <c r="Q11" s="94"/>
      <c r="R11" s="66" t="s">
        <v>39</v>
      </c>
      <c r="S11" s="127" t="s">
        <v>22</v>
      </c>
      <c r="T11" s="130" t="s">
        <v>40</v>
      </c>
    </row>
    <row r="12" spans="1:20" ht="19.5" customHeight="1">
      <c r="A12" s="133" t="s">
        <v>25</v>
      </c>
      <c r="B12" s="102" t="s">
        <v>26</v>
      </c>
      <c r="C12" s="110" t="s">
        <v>1</v>
      </c>
      <c r="D12" s="137" t="s">
        <v>24</v>
      </c>
      <c r="E12" s="110" t="s">
        <v>2</v>
      </c>
      <c r="F12" s="110" t="s">
        <v>5</v>
      </c>
      <c r="G12" s="113" t="s">
        <v>31</v>
      </c>
      <c r="H12" s="115" t="s">
        <v>32</v>
      </c>
      <c r="I12" s="117" t="s">
        <v>33</v>
      </c>
      <c r="J12" s="119" t="s">
        <v>41</v>
      </c>
      <c r="K12" s="102" t="s">
        <v>16</v>
      </c>
      <c r="L12" s="91" t="s">
        <v>6</v>
      </c>
      <c r="M12" s="104" t="s">
        <v>29</v>
      </c>
      <c r="N12" s="106" t="s">
        <v>21</v>
      </c>
      <c r="O12" s="108" t="s">
        <v>17</v>
      </c>
      <c r="P12" s="137" t="s">
        <v>15</v>
      </c>
      <c r="Q12" s="95" t="s">
        <v>7</v>
      </c>
      <c r="R12" s="97" t="s">
        <v>38</v>
      </c>
      <c r="S12" s="128"/>
      <c r="T12" s="131"/>
    </row>
    <row r="13" spans="1:20" ht="19.5" customHeight="1">
      <c r="A13" s="134"/>
      <c r="B13" s="103"/>
      <c r="C13" s="111"/>
      <c r="D13" s="138"/>
      <c r="E13" s="111"/>
      <c r="F13" s="105"/>
      <c r="G13" s="114"/>
      <c r="H13" s="116"/>
      <c r="I13" s="118"/>
      <c r="J13" s="120"/>
      <c r="K13" s="103"/>
      <c r="L13" s="92"/>
      <c r="M13" s="105"/>
      <c r="N13" s="107"/>
      <c r="O13" s="109"/>
      <c r="P13" s="138"/>
      <c r="Q13" s="96"/>
      <c r="R13" s="98"/>
      <c r="S13" s="128"/>
      <c r="T13" s="131"/>
    </row>
    <row r="14" spans="1:20" ht="19.5" customHeight="1">
      <c r="A14" s="134"/>
      <c r="B14" s="103"/>
      <c r="C14" s="111"/>
      <c r="D14" s="139"/>
      <c r="E14" s="111"/>
      <c r="F14" s="105"/>
      <c r="G14" s="114"/>
      <c r="H14" s="116"/>
      <c r="I14" s="118"/>
      <c r="J14" s="120"/>
      <c r="K14" s="103"/>
      <c r="L14" s="16" t="s">
        <v>27</v>
      </c>
      <c r="M14" s="105"/>
      <c r="N14" s="107"/>
      <c r="O14" s="78" t="s">
        <v>35</v>
      </c>
      <c r="P14" s="16" t="s">
        <v>36</v>
      </c>
      <c r="Q14" s="33" t="s">
        <v>37</v>
      </c>
      <c r="R14" s="98"/>
      <c r="S14" s="128"/>
      <c r="T14" s="131"/>
    </row>
    <row r="15" spans="1:20" ht="19.5" customHeight="1" thickBot="1">
      <c r="A15" s="135"/>
      <c r="B15" s="136"/>
      <c r="C15" s="112"/>
      <c r="D15" s="140"/>
      <c r="E15" s="112"/>
      <c r="F15" s="24" t="s">
        <v>8</v>
      </c>
      <c r="G15" s="28" t="s">
        <v>9</v>
      </c>
      <c r="H15" s="30" t="s">
        <v>10</v>
      </c>
      <c r="I15" s="65" t="s">
        <v>34</v>
      </c>
      <c r="J15" s="24" t="s">
        <v>8</v>
      </c>
      <c r="K15" s="24" t="s">
        <v>11</v>
      </c>
      <c r="L15" s="24" t="s">
        <v>12</v>
      </c>
      <c r="M15" s="24" t="s">
        <v>8</v>
      </c>
      <c r="N15" s="28" t="s">
        <v>23</v>
      </c>
      <c r="O15" s="79" t="s">
        <v>12</v>
      </c>
      <c r="P15" s="24" t="s">
        <v>12</v>
      </c>
      <c r="Q15" s="28"/>
      <c r="R15" s="64"/>
      <c r="S15" s="129"/>
      <c r="T15" s="132"/>
    </row>
    <row r="16" spans="1:20" ht="33" customHeight="1">
      <c r="A16" s="77">
        <v>1</v>
      </c>
      <c r="B16" s="67" t="s">
        <v>42</v>
      </c>
      <c r="C16" s="67" t="s">
        <v>43</v>
      </c>
      <c r="D16" s="67" t="s">
        <v>44</v>
      </c>
      <c r="E16" s="67" t="s">
        <v>43</v>
      </c>
      <c r="F16" s="68">
        <v>25.6</v>
      </c>
      <c r="G16" s="85">
        <v>200</v>
      </c>
      <c r="H16" s="158">
        <v>650</v>
      </c>
      <c r="I16" s="75">
        <f>ROUNDDOWN(H16/G16,1)</f>
        <v>3.2</v>
      </c>
      <c r="J16" s="69">
        <v>9.5</v>
      </c>
      <c r="K16" s="76">
        <f>H16*J16</f>
        <v>6175</v>
      </c>
      <c r="L16" s="22">
        <v>130350</v>
      </c>
      <c r="M16" s="70">
        <v>5120</v>
      </c>
      <c r="N16" s="71" t="s">
        <v>52</v>
      </c>
      <c r="O16" s="80">
        <v>13000</v>
      </c>
      <c r="P16" s="23">
        <v>15035</v>
      </c>
      <c r="Q16" s="74">
        <f>L16+O16+P16</f>
        <v>158385</v>
      </c>
      <c r="R16" s="61">
        <f>284.45*M16</f>
        <v>1456384</v>
      </c>
      <c r="S16" s="99" t="s">
        <v>51</v>
      </c>
      <c r="T16" s="53"/>
    </row>
    <row r="17" spans="1:20" ht="33" customHeight="1">
      <c r="A17" s="77">
        <v>2</v>
      </c>
      <c r="B17" s="67" t="s">
        <v>45</v>
      </c>
      <c r="C17" s="67" t="s">
        <v>43</v>
      </c>
      <c r="D17" s="67" t="s">
        <v>46</v>
      </c>
      <c r="E17" s="67" t="s">
        <v>43</v>
      </c>
      <c r="F17" s="68">
        <v>30.2</v>
      </c>
      <c r="G17" s="86">
        <v>100</v>
      </c>
      <c r="H17" s="84">
        <v>40</v>
      </c>
      <c r="I17" s="75">
        <f>ROUNDDOWN(H17/G17,1)</f>
        <v>0.4</v>
      </c>
      <c r="J17" s="69">
        <v>10.2</v>
      </c>
      <c r="K17" s="76">
        <f>H17*J17</f>
        <v>408</v>
      </c>
      <c r="L17" s="4">
        <v>21160</v>
      </c>
      <c r="M17" s="70">
        <v>1510</v>
      </c>
      <c r="N17" s="72" t="s">
        <v>52</v>
      </c>
      <c r="O17" s="80">
        <v>2340</v>
      </c>
      <c r="P17" s="5">
        <v>2500</v>
      </c>
      <c r="Q17" s="74">
        <f aca="true" t="shared" si="0" ref="Q17:Q25">L17+O17+P17</f>
        <v>26000</v>
      </c>
      <c r="R17" s="61">
        <f>284.45*M17</f>
        <v>429519.5</v>
      </c>
      <c r="S17" s="100"/>
      <c r="T17" s="54"/>
    </row>
    <row r="18" spans="1:20" ht="33" customHeight="1">
      <c r="A18" s="77">
        <v>3</v>
      </c>
      <c r="B18" s="67" t="s">
        <v>47</v>
      </c>
      <c r="C18" s="67" t="s">
        <v>43</v>
      </c>
      <c r="D18" s="67" t="s">
        <v>48</v>
      </c>
      <c r="E18" s="67" t="s">
        <v>43</v>
      </c>
      <c r="F18" s="68">
        <v>33.3</v>
      </c>
      <c r="G18" s="86">
        <v>200</v>
      </c>
      <c r="H18" s="84">
        <v>85</v>
      </c>
      <c r="I18" s="75">
        <f>ROUNDDOWN(H18/G18,1)</f>
        <v>0.4</v>
      </c>
      <c r="J18" s="69">
        <v>9.5</v>
      </c>
      <c r="K18" s="76">
        <f>H18*J18</f>
        <v>807.5</v>
      </c>
      <c r="L18" s="5">
        <v>390055</v>
      </c>
      <c r="M18" s="70">
        <v>1332</v>
      </c>
      <c r="N18" s="73">
        <v>300</v>
      </c>
      <c r="O18" s="80">
        <v>3900</v>
      </c>
      <c r="P18" s="5">
        <v>4100</v>
      </c>
      <c r="Q18" s="74">
        <f t="shared" si="0"/>
        <v>398055</v>
      </c>
      <c r="R18" s="61">
        <f>284.45*M18</f>
        <v>378887.39999999997</v>
      </c>
      <c r="S18" s="100"/>
      <c r="T18" s="54"/>
    </row>
    <row r="19" spans="1:20" ht="33" customHeight="1">
      <c r="A19" s="77">
        <v>4</v>
      </c>
      <c r="B19" s="67" t="s">
        <v>49</v>
      </c>
      <c r="C19" s="67" t="s">
        <v>43</v>
      </c>
      <c r="D19" s="67" t="s">
        <v>50</v>
      </c>
      <c r="E19" s="67" t="s">
        <v>43</v>
      </c>
      <c r="F19" s="68">
        <v>28.4</v>
      </c>
      <c r="G19" s="86">
        <v>100</v>
      </c>
      <c r="H19" s="84">
        <v>700</v>
      </c>
      <c r="I19" s="75">
        <f>ROUNDDOWN(H19/G19,1)</f>
        <v>7</v>
      </c>
      <c r="J19" s="69">
        <v>3.8</v>
      </c>
      <c r="K19" s="76">
        <f>H19*J19</f>
        <v>2660</v>
      </c>
      <c r="L19" s="5">
        <v>275000</v>
      </c>
      <c r="M19" s="70">
        <v>2556</v>
      </c>
      <c r="N19" s="73">
        <v>230</v>
      </c>
      <c r="O19" s="80">
        <v>2750</v>
      </c>
      <c r="P19" s="5">
        <v>2800</v>
      </c>
      <c r="Q19" s="74">
        <f t="shared" si="0"/>
        <v>280550</v>
      </c>
      <c r="R19" s="61">
        <f>284.45*M19</f>
        <v>727054.2</v>
      </c>
      <c r="S19" s="101"/>
      <c r="T19" s="54"/>
    </row>
    <row r="20" spans="1:20" ht="33" customHeight="1">
      <c r="A20" s="21"/>
      <c r="B20" s="17"/>
      <c r="C20" s="17"/>
      <c r="D20" s="18"/>
      <c r="E20" s="18"/>
      <c r="F20" s="2"/>
      <c r="G20" s="29"/>
      <c r="H20" s="31"/>
      <c r="I20" s="58"/>
      <c r="J20" s="3"/>
      <c r="K20" s="3"/>
      <c r="L20" s="3"/>
      <c r="M20" s="3"/>
      <c r="N20" s="32"/>
      <c r="O20" s="81"/>
      <c r="P20" s="5"/>
      <c r="Q20" s="34">
        <f t="shared" si="0"/>
        <v>0</v>
      </c>
      <c r="R20" s="61"/>
      <c r="S20" s="35"/>
      <c r="T20" s="54"/>
    </row>
    <row r="21" spans="1:20" ht="33" customHeight="1">
      <c r="A21" s="21"/>
      <c r="B21" s="17"/>
      <c r="C21" s="17"/>
      <c r="D21" s="18"/>
      <c r="E21" s="18"/>
      <c r="F21" s="2"/>
      <c r="G21" s="29"/>
      <c r="H21" s="31"/>
      <c r="I21" s="58"/>
      <c r="J21" s="3"/>
      <c r="K21" s="3"/>
      <c r="L21" s="3"/>
      <c r="M21" s="3"/>
      <c r="N21" s="32"/>
      <c r="O21" s="81"/>
      <c r="P21" s="5"/>
      <c r="Q21" s="34">
        <f t="shared" si="0"/>
        <v>0</v>
      </c>
      <c r="R21" s="61"/>
      <c r="S21" s="35"/>
      <c r="T21" s="54"/>
    </row>
    <row r="22" spans="1:20" ht="33" customHeight="1">
      <c r="A22" s="21"/>
      <c r="B22" s="17"/>
      <c r="C22" s="17"/>
      <c r="D22" s="18"/>
      <c r="E22" s="18"/>
      <c r="F22" s="2"/>
      <c r="G22" s="29"/>
      <c r="H22" s="31"/>
      <c r="I22" s="58"/>
      <c r="J22" s="3"/>
      <c r="K22" s="3"/>
      <c r="L22" s="3"/>
      <c r="M22" s="3"/>
      <c r="N22" s="32"/>
      <c r="O22" s="81"/>
      <c r="P22" s="5"/>
      <c r="Q22" s="34">
        <f t="shared" si="0"/>
        <v>0</v>
      </c>
      <c r="R22" s="61"/>
      <c r="S22" s="35"/>
      <c r="T22" s="54"/>
    </row>
    <row r="23" spans="1:20" ht="33" customHeight="1">
      <c r="A23" s="21"/>
      <c r="B23" s="17"/>
      <c r="C23" s="17"/>
      <c r="D23" s="18"/>
      <c r="E23" s="18"/>
      <c r="F23" s="2"/>
      <c r="G23" s="29"/>
      <c r="H23" s="31"/>
      <c r="I23" s="58"/>
      <c r="J23" s="3"/>
      <c r="K23" s="3"/>
      <c r="L23" s="3"/>
      <c r="M23" s="3"/>
      <c r="N23" s="32"/>
      <c r="O23" s="81"/>
      <c r="P23" s="5"/>
      <c r="Q23" s="34">
        <f t="shared" si="0"/>
        <v>0</v>
      </c>
      <c r="R23" s="61"/>
      <c r="S23" s="35"/>
      <c r="T23" s="54"/>
    </row>
    <row r="24" spans="1:20" ht="33" customHeight="1">
      <c r="A24" s="21"/>
      <c r="B24" s="17"/>
      <c r="C24" s="17"/>
      <c r="D24" s="18"/>
      <c r="E24" s="18"/>
      <c r="F24" s="2"/>
      <c r="G24" s="29"/>
      <c r="H24" s="31"/>
      <c r="I24" s="58"/>
      <c r="J24" s="3"/>
      <c r="K24" s="3"/>
      <c r="L24" s="3"/>
      <c r="M24" s="3"/>
      <c r="N24" s="32"/>
      <c r="O24" s="81"/>
      <c r="P24" s="5"/>
      <c r="Q24" s="34">
        <f t="shared" si="0"/>
        <v>0</v>
      </c>
      <c r="R24" s="61"/>
      <c r="S24" s="35"/>
      <c r="T24" s="54"/>
    </row>
    <row r="25" spans="1:20" ht="33" customHeight="1" thickBot="1">
      <c r="A25" s="36"/>
      <c r="B25" s="37"/>
      <c r="C25" s="37"/>
      <c r="D25" s="38"/>
      <c r="E25" s="38"/>
      <c r="F25" s="39"/>
      <c r="G25" s="40"/>
      <c r="H25" s="41"/>
      <c r="I25" s="59"/>
      <c r="J25" s="42"/>
      <c r="K25" s="42"/>
      <c r="L25" s="42"/>
      <c r="M25" s="42"/>
      <c r="N25" s="43"/>
      <c r="O25" s="82"/>
      <c r="P25" s="42"/>
      <c r="Q25" s="57">
        <f t="shared" si="0"/>
        <v>0</v>
      </c>
      <c r="R25" s="62"/>
      <c r="S25" s="44"/>
      <c r="T25" s="55"/>
    </row>
    <row r="26" spans="1:20" ht="33" customHeight="1" thickBot="1">
      <c r="A26" s="45" t="s">
        <v>0</v>
      </c>
      <c r="B26" s="46"/>
      <c r="C26" s="46"/>
      <c r="D26" s="46"/>
      <c r="E26" s="46"/>
      <c r="F26" s="47">
        <f>SUM(F16:F25)</f>
        <v>117.5</v>
      </c>
      <c r="G26" s="56">
        <f>SUM(G16:G25)</f>
        <v>600</v>
      </c>
      <c r="H26" s="48">
        <f>SUM(H16:H25)</f>
        <v>1475</v>
      </c>
      <c r="I26" s="60"/>
      <c r="J26" s="46"/>
      <c r="K26" s="46"/>
      <c r="L26" s="49">
        <f aca="true" t="shared" si="1" ref="L26:Q26">SUM(L16:L25)</f>
        <v>816565</v>
      </c>
      <c r="M26" s="49">
        <f t="shared" si="1"/>
        <v>10518</v>
      </c>
      <c r="N26" s="159">
        <f t="shared" si="1"/>
        <v>530</v>
      </c>
      <c r="O26" s="160">
        <f t="shared" si="1"/>
        <v>21990</v>
      </c>
      <c r="P26" s="50">
        <f t="shared" si="1"/>
        <v>24435</v>
      </c>
      <c r="Q26" s="51">
        <f t="shared" si="1"/>
        <v>862990</v>
      </c>
      <c r="R26" s="63"/>
      <c r="S26" s="52"/>
      <c r="T26" s="52"/>
    </row>
    <row r="28" ht="15.75" customHeight="1">
      <c r="A28" s="20" t="s">
        <v>28</v>
      </c>
    </row>
    <row r="29" ht="15.75" customHeight="1">
      <c r="A29" s="20" t="s">
        <v>55</v>
      </c>
    </row>
    <row r="30" ht="15.75" customHeight="1">
      <c r="A30" s="20" t="s">
        <v>56</v>
      </c>
    </row>
    <row r="31" spans="1:7" ht="15.75" customHeight="1">
      <c r="A31" s="20" t="s">
        <v>57</v>
      </c>
      <c r="B31" s="83"/>
      <c r="C31" s="83"/>
      <c r="D31" s="83"/>
      <c r="E31" s="83"/>
      <c r="F31" s="83"/>
      <c r="G31" s="83"/>
    </row>
    <row r="32" ht="15.75" customHeight="1">
      <c r="A32" s="20" t="s">
        <v>58</v>
      </c>
    </row>
    <row r="33" ht="15.75" customHeight="1">
      <c r="A33" s="20" t="s">
        <v>59</v>
      </c>
    </row>
    <row r="34" ht="15.75" customHeight="1">
      <c r="A34" s="20" t="s">
        <v>60</v>
      </c>
    </row>
    <row r="35" ht="15.75" customHeight="1">
      <c r="A35" s="20" t="s">
        <v>61</v>
      </c>
    </row>
    <row r="36" ht="15.75" customHeight="1">
      <c r="A36" s="20" t="s">
        <v>62</v>
      </c>
    </row>
    <row r="37" ht="15.75" customHeight="1">
      <c r="A37" s="20" t="s">
        <v>63</v>
      </c>
    </row>
    <row r="38" ht="13.5" customHeight="1">
      <c r="A38" s="20"/>
    </row>
    <row r="39" ht="13.5" customHeight="1">
      <c r="A39" s="20"/>
    </row>
    <row r="40" ht="12">
      <c r="A40" s="20"/>
    </row>
    <row r="41" ht="12">
      <c r="A41" s="20"/>
    </row>
    <row r="42" ht="12">
      <c r="A42" s="20"/>
    </row>
    <row r="43" ht="12">
      <c r="A43" s="20"/>
    </row>
    <row r="44" ht="12">
      <c r="A44" s="20"/>
    </row>
    <row r="45" ht="12">
      <c r="A45" s="20"/>
    </row>
    <row r="46" ht="12">
      <c r="A46" s="20"/>
    </row>
    <row r="47" ht="12">
      <c r="A47" s="20"/>
    </row>
    <row r="48" ht="12">
      <c r="A48" s="20"/>
    </row>
    <row r="49" ht="12">
      <c r="A49" s="20"/>
    </row>
    <row r="50" ht="12">
      <c r="A50" s="20"/>
    </row>
    <row r="51" ht="12">
      <c r="A51" s="20"/>
    </row>
    <row r="52" ht="12">
      <c r="A52" s="20"/>
    </row>
    <row r="53" ht="12">
      <c r="A53" s="20"/>
    </row>
  </sheetData>
  <sheetProtection/>
  <mergeCells count="33">
    <mergeCell ref="L12:L13"/>
    <mergeCell ref="P2:Q2"/>
    <mergeCell ref="R2:T2"/>
    <mergeCell ref="P3:Q4"/>
    <mergeCell ref="S3:T3"/>
    <mergeCell ref="S4:T4"/>
    <mergeCell ref="P5:Q6"/>
    <mergeCell ref="S5:T5"/>
    <mergeCell ref="S6:T6"/>
    <mergeCell ref="A8:T8"/>
    <mergeCell ref="A11:G11"/>
    <mergeCell ref="H11:N11"/>
    <mergeCell ref="S11:S15"/>
    <mergeCell ref="T11:T15"/>
    <mergeCell ref="A12:A15"/>
    <mergeCell ref="B12:B15"/>
    <mergeCell ref="C12:C15"/>
    <mergeCell ref="D12:D15"/>
    <mergeCell ref="P12:P13"/>
    <mergeCell ref="E12:E15"/>
    <mergeCell ref="F12:F14"/>
    <mergeCell ref="G12:G14"/>
    <mergeCell ref="H12:H14"/>
    <mergeCell ref="I12:I14"/>
    <mergeCell ref="J12:J14"/>
    <mergeCell ref="O11:Q11"/>
    <mergeCell ref="Q12:Q13"/>
    <mergeCell ref="R12:R14"/>
    <mergeCell ref="S16:S19"/>
    <mergeCell ref="K12:K14"/>
    <mergeCell ref="M12:M14"/>
    <mergeCell ref="N12:N14"/>
    <mergeCell ref="O12:O13"/>
  </mergeCells>
  <conditionalFormatting sqref="Q16:R25">
    <cfRule type="cellIs" priority="2" dxfId="1" operator="equal" stopIfTrue="1">
      <formula>"NG"</formula>
    </cfRule>
  </conditionalFormatting>
  <conditionalFormatting sqref="T16:T25 S16 S20:S25">
    <cfRule type="cellIs" priority="1" dxfId="4" operator="equal" stopIfTrue="1">
      <formula>0</formula>
    </cfRule>
  </conditionalFormatting>
  <printOptions horizontalCentered="1"/>
  <pageMargins left="0.31496062992125984" right="0.31496062992125984" top="0.5118110236220472" bottom="0.2755905511811024" header="0.5118110236220472" footer="0.1968503937007874"/>
  <pageSetup cellComments="asDisplayed" fitToHeight="1" fitToWidth="1" horizontalDpi="300" verticalDpi="300" orientation="landscape" paperSize="9" scale="6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55"/>
  <sheetViews>
    <sheetView tabSelected="1" zoomScale="85" zoomScaleNormal="85" workbookViewId="0" topLeftCell="A1">
      <selection activeCell="W26" sqref="W26"/>
    </sheetView>
  </sheetViews>
  <sheetFormatPr defaultColWidth="9.00390625" defaultRowHeight="13.5"/>
  <cols>
    <col min="1" max="1" width="4.375" style="19" customWidth="1"/>
    <col min="2" max="2" width="11.875" style="7" customWidth="1"/>
    <col min="3" max="5" width="8.375" style="7" customWidth="1"/>
    <col min="6" max="6" width="7.125" style="7" customWidth="1"/>
    <col min="7" max="7" width="5.75390625" style="7" customWidth="1"/>
    <col min="8" max="8" width="8.75390625" style="7" customWidth="1"/>
    <col min="9" max="9" width="11.00390625" style="7" customWidth="1"/>
    <col min="10" max="10" width="8.75390625" style="7" customWidth="1"/>
    <col min="11" max="12" width="12.125" style="7" customWidth="1"/>
    <col min="13" max="14" width="9.50390625" style="7" customWidth="1"/>
    <col min="15" max="16" width="10.50390625" style="7" customWidth="1"/>
    <col min="17" max="17" width="12.00390625" style="7" customWidth="1"/>
    <col min="18" max="18" width="18.00390625" style="7" customWidth="1"/>
    <col min="19" max="20" width="17.75390625" style="7" customWidth="1"/>
    <col min="21" max="30" width="9.00390625" style="7" customWidth="1"/>
    <col min="31" max="31" width="4.50390625" style="7" customWidth="1"/>
    <col min="32" max="16384" width="9.00390625" style="7" customWidth="1"/>
  </cols>
  <sheetData>
    <row r="1" ht="12" thickBot="1">
      <c r="A1" s="6" t="s">
        <v>30</v>
      </c>
    </row>
    <row r="2" spans="1:20" ht="30" customHeight="1" thickBot="1">
      <c r="A2" s="8"/>
      <c r="B2" s="9"/>
      <c r="C2" s="9"/>
      <c r="D2" s="9"/>
      <c r="E2" s="9"/>
      <c r="F2" s="9"/>
      <c r="G2" s="9"/>
      <c r="H2" s="9"/>
      <c r="I2" s="9"/>
      <c r="J2" s="9"/>
      <c r="K2" s="9"/>
      <c r="L2" s="9"/>
      <c r="M2" s="9"/>
      <c r="N2" s="9"/>
      <c r="O2" s="9"/>
      <c r="P2" s="141" t="s">
        <v>18</v>
      </c>
      <c r="Q2" s="142"/>
      <c r="R2" s="143"/>
      <c r="S2" s="143"/>
      <c r="T2" s="144"/>
    </row>
    <row r="3" spans="1:20" ht="11.25" customHeight="1">
      <c r="A3" s="8"/>
      <c r="B3" s="9"/>
      <c r="C3" s="9"/>
      <c r="D3" s="9"/>
      <c r="E3" s="9"/>
      <c r="F3" s="9"/>
      <c r="G3" s="9"/>
      <c r="H3" s="9"/>
      <c r="I3" s="9"/>
      <c r="J3" s="9"/>
      <c r="K3" s="9"/>
      <c r="L3" s="9"/>
      <c r="M3" s="9"/>
      <c r="N3" s="9"/>
      <c r="O3" s="9"/>
      <c r="P3" s="141" t="s">
        <v>19</v>
      </c>
      <c r="Q3" s="142"/>
      <c r="R3" s="25" t="s">
        <v>3</v>
      </c>
      <c r="S3" s="147" t="s">
        <v>4</v>
      </c>
      <c r="T3" s="148"/>
    </row>
    <row r="4" spans="1:20" ht="19.5" customHeight="1" thickBot="1">
      <c r="A4" s="10"/>
      <c r="B4" s="11"/>
      <c r="C4" s="11"/>
      <c r="D4" s="11"/>
      <c r="E4" s="11"/>
      <c r="F4" s="11"/>
      <c r="G4" s="11"/>
      <c r="H4" s="11"/>
      <c r="I4" s="11"/>
      <c r="J4" s="11"/>
      <c r="K4" s="11"/>
      <c r="L4" s="11"/>
      <c r="M4" s="11"/>
      <c r="N4" s="11"/>
      <c r="O4" s="11"/>
      <c r="P4" s="145"/>
      <c r="Q4" s="146"/>
      <c r="R4" s="26"/>
      <c r="S4" s="149"/>
      <c r="T4" s="150"/>
    </row>
    <row r="5" spans="1:20" ht="11.25" customHeight="1">
      <c r="A5" s="10"/>
      <c r="B5" s="11"/>
      <c r="C5" s="11"/>
      <c r="D5" s="11"/>
      <c r="E5" s="11"/>
      <c r="F5" s="11"/>
      <c r="G5" s="11"/>
      <c r="H5" s="11"/>
      <c r="I5" s="11"/>
      <c r="J5" s="11"/>
      <c r="K5" s="11"/>
      <c r="L5" s="11"/>
      <c r="M5" s="11"/>
      <c r="N5" s="11"/>
      <c r="O5" s="11"/>
      <c r="P5" s="151" t="s">
        <v>20</v>
      </c>
      <c r="Q5" s="152"/>
      <c r="R5" s="27" t="s">
        <v>3</v>
      </c>
      <c r="S5" s="147" t="s">
        <v>4</v>
      </c>
      <c r="T5" s="148"/>
    </row>
    <row r="6" spans="1:20" ht="19.5" customHeight="1" thickBot="1">
      <c r="A6" s="10"/>
      <c r="B6" s="11"/>
      <c r="C6" s="11"/>
      <c r="D6" s="11"/>
      <c r="E6" s="11"/>
      <c r="F6" s="11"/>
      <c r="G6" s="11"/>
      <c r="H6" s="11"/>
      <c r="I6" s="11"/>
      <c r="J6" s="11"/>
      <c r="K6" s="11"/>
      <c r="L6" s="11"/>
      <c r="M6" s="11"/>
      <c r="N6" s="11"/>
      <c r="O6" s="11"/>
      <c r="P6" s="145"/>
      <c r="Q6" s="146"/>
      <c r="R6" s="26"/>
      <c r="S6" s="149"/>
      <c r="T6" s="150"/>
    </row>
    <row r="7" spans="1:22" ht="12" customHeight="1">
      <c r="A7" s="8"/>
      <c r="B7" s="9"/>
      <c r="C7" s="9"/>
      <c r="D7" s="9"/>
      <c r="E7" s="9"/>
      <c r="F7" s="9"/>
      <c r="G7" s="9"/>
      <c r="H7" s="9"/>
      <c r="I7" s="9"/>
      <c r="J7" s="9"/>
      <c r="K7" s="9"/>
      <c r="L7" s="9"/>
      <c r="M7" s="9"/>
      <c r="N7" s="9"/>
      <c r="O7" s="9"/>
      <c r="P7" s="9"/>
      <c r="Q7" s="12"/>
      <c r="R7" s="12"/>
      <c r="S7" s="12"/>
      <c r="T7" s="12"/>
      <c r="U7" s="13"/>
      <c r="V7" s="13"/>
    </row>
    <row r="8" spans="1:22" ht="19.5" customHeight="1">
      <c r="A8" s="121" t="s">
        <v>53</v>
      </c>
      <c r="B8" s="122"/>
      <c r="C8" s="122"/>
      <c r="D8" s="122"/>
      <c r="E8" s="122"/>
      <c r="F8" s="122"/>
      <c r="G8" s="122"/>
      <c r="H8" s="122"/>
      <c r="I8" s="122"/>
      <c r="J8" s="122"/>
      <c r="K8" s="122"/>
      <c r="L8" s="122"/>
      <c r="M8" s="122"/>
      <c r="N8" s="122"/>
      <c r="O8" s="122"/>
      <c r="P8" s="122"/>
      <c r="Q8" s="122"/>
      <c r="R8" s="122"/>
      <c r="S8" s="122"/>
      <c r="T8" s="122"/>
      <c r="U8" s="14"/>
      <c r="V8" s="14"/>
    </row>
    <row r="9" spans="1:20" ht="12">
      <c r="A9" s="8"/>
      <c r="B9" s="9"/>
      <c r="C9" s="9"/>
      <c r="D9" s="9"/>
      <c r="E9" s="15"/>
      <c r="F9" s="15"/>
      <c r="G9" s="15"/>
      <c r="H9" s="15"/>
      <c r="I9" s="15"/>
      <c r="J9" s="15"/>
      <c r="K9" s="15"/>
      <c r="L9" s="15"/>
      <c r="M9" s="15"/>
      <c r="N9" s="15"/>
      <c r="O9" s="15"/>
      <c r="P9" s="15"/>
      <c r="Q9" s="15"/>
      <c r="T9" s="1"/>
    </row>
    <row r="10" spans="1:22" ht="14.25" customHeight="1" thickBot="1">
      <c r="A10" s="8"/>
      <c r="B10" s="9"/>
      <c r="C10" s="9"/>
      <c r="D10" s="9"/>
      <c r="E10" s="9"/>
      <c r="F10" s="9"/>
      <c r="G10" s="9"/>
      <c r="H10" s="9"/>
      <c r="I10" s="9"/>
      <c r="J10" s="9"/>
      <c r="K10" s="9"/>
      <c r="L10" s="9"/>
      <c r="M10" s="9"/>
      <c r="N10" s="9"/>
      <c r="O10" s="9"/>
      <c r="P10" s="9"/>
      <c r="Q10" s="9"/>
      <c r="T10" s="1"/>
      <c r="U10" s="11"/>
      <c r="V10" s="11"/>
    </row>
    <row r="11" spans="1:20" ht="24" customHeight="1">
      <c r="A11" s="123" t="s">
        <v>14</v>
      </c>
      <c r="B11" s="125"/>
      <c r="C11" s="125"/>
      <c r="D11" s="125"/>
      <c r="E11" s="125"/>
      <c r="F11" s="125"/>
      <c r="G11" s="126"/>
      <c r="H11" s="123" t="s">
        <v>13</v>
      </c>
      <c r="I11" s="124"/>
      <c r="J11" s="125"/>
      <c r="K11" s="125"/>
      <c r="L11" s="125"/>
      <c r="M11" s="125"/>
      <c r="N11" s="126"/>
      <c r="O11" s="93" t="s">
        <v>66</v>
      </c>
      <c r="P11" s="93"/>
      <c r="Q11" s="94"/>
      <c r="R11" s="87" t="s">
        <v>39</v>
      </c>
      <c r="S11" s="127" t="s">
        <v>22</v>
      </c>
      <c r="T11" s="130" t="s">
        <v>40</v>
      </c>
    </row>
    <row r="12" spans="1:20" ht="19.5" customHeight="1">
      <c r="A12" s="133" t="s">
        <v>25</v>
      </c>
      <c r="B12" s="102" t="s">
        <v>54</v>
      </c>
      <c r="C12" s="110" t="s">
        <v>1</v>
      </c>
      <c r="D12" s="137" t="s">
        <v>24</v>
      </c>
      <c r="E12" s="110" t="s">
        <v>2</v>
      </c>
      <c r="F12" s="110" t="s">
        <v>5</v>
      </c>
      <c r="G12" s="113" t="s">
        <v>31</v>
      </c>
      <c r="H12" s="115" t="s">
        <v>32</v>
      </c>
      <c r="I12" s="154" t="s">
        <v>33</v>
      </c>
      <c r="J12" s="119" t="s">
        <v>41</v>
      </c>
      <c r="K12" s="102" t="s">
        <v>16</v>
      </c>
      <c r="L12" s="104" t="s">
        <v>64</v>
      </c>
      <c r="M12" s="104" t="s">
        <v>29</v>
      </c>
      <c r="N12" s="106" t="s">
        <v>21</v>
      </c>
      <c r="O12" s="108" t="s">
        <v>17</v>
      </c>
      <c r="P12" s="137" t="s">
        <v>15</v>
      </c>
      <c r="Q12" s="95" t="s">
        <v>7</v>
      </c>
      <c r="R12" s="156" t="s">
        <v>38</v>
      </c>
      <c r="S12" s="128"/>
      <c r="T12" s="131"/>
    </row>
    <row r="13" spans="1:20" ht="19.5" customHeight="1">
      <c r="A13" s="134"/>
      <c r="B13" s="103"/>
      <c r="C13" s="111"/>
      <c r="D13" s="138"/>
      <c r="E13" s="111"/>
      <c r="F13" s="105"/>
      <c r="G13" s="114"/>
      <c r="H13" s="116"/>
      <c r="I13" s="155"/>
      <c r="J13" s="120"/>
      <c r="K13" s="103"/>
      <c r="L13" s="153"/>
      <c r="M13" s="105"/>
      <c r="N13" s="107"/>
      <c r="O13" s="109"/>
      <c r="P13" s="138"/>
      <c r="Q13" s="96"/>
      <c r="R13" s="157"/>
      <c r="S13" s="128"/>
      <c r="T13" s="131"/>
    </row>
    <row r="14" spans="1:20" ht="19.5" customHeight="1">
      <c r="A14" s="134"/>
      <c r="B14" s="103"/>
      <c r="C14" s="111"/>
      <c r="D14" s="139"/>
      <c r="E14" s="111"/>
      <c r="F14" s="105"/>
      <c r="G14" s="114"/>
      <c r="H14" s="116"/>
      <c r="I14" s="155"/>
      <c r="J14" s="120"/>
      <c r="K14" s="103"/>
      <c r="L14" s="153"/>
      <c r="M14" s="105"/>
      <c r="N14" s="107"/>
      <c r="O14" s="78" t="s">
        <v>35</v>
      </c>
      <c r="P14" s="16" t="s">
        <v>36</v>
      </c>
      <c r="Q14" s="33" t="s">
        <v>37</v>
      </c>
      <c r="R14" s="157"/>
      <c r="S14" s="128"/>
      <c r="T14" s="131"/>
    </row>
    <row r="15" spans="1:20" ht="19.5" customHeight="1" thickBot="1">
      <c r="A15" s="135"/>
      <c r="B15" s="136"/>
      <c r="C15" s="112"/>
      <c r="D15" s="140"/>
      <c r="E15" s="112"/>
      <c r="F15" s="24" t="s">
        <v>8</v>
      </c>
      <c r="G15" s="28" t="s">
        <v>9</v>
      </c>
      <c r="H15" s="30" t="s">
        <v>10</v>
      </c>
      <c r="I15" s="79" t="s">
        <v>34</v>
      </c>
      <c r="J15" s="24" t="s">
        <v>8</v>
      </c>
      <c r="K15" s="24" t="s">
        <v>11</v>
      </c>
      <c r="L15" s="24" t="s">
        <v>65</v>
      </c>
      <c r="M15" s="24" t="s">
        <v>8</v>
      </c>
      <c r="N15" s="28" t="s">
        <v>23</v>
      </c>
      <c r="O15" s="79" t="s">
        <v>12</v>
      </c>
      <c r="P15" s="24" t="s">
        <v>12</v>
      </c>
      <c r="Q15" s="28"/>
      <c r="R15" s="64"/>
      <c r="S15" s="129"/>
      <c r="T15" s="132"/>
    </row>
    <row r="16" spans="1:20" ht="33" customHeight="1">
      <c r="A16" s="77"/>
      <c r="B16" s="67"/>
      <c r="C16" s="67"/>
      <c r="D16" s="67"/>
      <c r="E16" s="67"/>
      <c r="F16" s="68"/>
      <c r="G16" s="85"/>
      <c r="H16" s="84"/>
      <c r="I16" s="75" t="e">
        <f>ROUNDDOWN(H16/G16,1)</f>
        <v>#DIV/0!</v>
      </c>
      <c r="J16" s="69"/>
      <c r="K16" s="76">
        <f>H16*J16</f>
        <v>0</v>
      </c>
      <c r="L16" s="70"/>
      <c r="M16" s="70"/>
      <c r="N16" s="71"/>
      <c r="O16" s="80"/>
      <c r="P16" s="23"/>
      <c r="Q16" s="74">
        <f>L16+O16+P16</f>
        <v>0</v>
      </c>
      <c r="R16" s="61"/>
      <c r="S16" s="88"/>
      <c r="T16" s="53"/>
    </row>
    <row r="17" spans="1:20" ht="33" customHeight="1">
      <c r="A17" s="77"/>
      <c r="B17" s="67"/>
      <c r="C17" s="67"/>
      <c r="D17" s="67"/>
      <c r="E17" s="67"/>
      <c r="F17" s="68"/>
      <c r="G17" s="86"/>
      <c r="H17" s="84"/>
      <c r="I17" s="75" t="e">
        <f>ROUNDDOWN(H17/G17,1)</f>
        <v>#DIV/0!</v>
      </c>
      <c r="J17" s="69"/>
      <c r="K17" s="76">
        <f>H17*J17</f>
        <v>0</v>
      </c>
      <c r="L17" s="70"/>
      <c r="M17" s="70"/>
      <c r="N17" s="72"/>
      <c r="O17" s="80"/>
      <c r="P17" s="5"/>
      <c r="Q17" s="74">
        <f aca="true" t="shared" si="0" ref="Q17:Q25">L17+O17+P17</f>
        <v>0</v>
      </c>
      <c r="R17" s="61"/>
      <c r="S17" s="44"/>
      <c r="T17" s="54"/>
    </row>
    <row r="18" spans="1:20" ht="33" customHeight="1">
      <c r="A18" s="77"/>
      <c r="B18" s="67"/>
      <c r="C18" s="67"/>
      <c r="D18" s="67"/>
      <c r="E18" s="67"/>
      <c r="F18" s="68"/>
      <c r="G18" s="86"/>
      <c r="H18" s="84"/>
      <c r="I18" s="75" t="e">
        <f>ROUNDDOWN(H18/G18,1)</f>
        <v>#DIV/0!</v>
      </c>
      <c r="J18" s="69"/>
      <c r="K18" s="76">
        <f>H18*J18</f>
        <v>0</v>
      </c>
      <c r="L18" s="70"/>
      <c r="M18" s="70"/>
      <c r="N18" s="73"/>
      <c r="O18" s="80"/>
      <c r="P18" s="5"/>
      <c r="Q18" s="74">
        <f t="shared" si="0"/>
        <v>0</v>
      </c>
      <c r="R18" s="61"/>
      <c r="S18" s="35"/>
      <c r="T18" s="54"/>
    </row>
    <row r="19" spans="1:20" ht="33" customHeight="1">
      <c r="A19" s="77"/>
      <c r="B19" s="67"/>
      <c r="C19" s="67"/>
      <c r="D19" s="67"/>
      <c r="E19" s="67"/>
      <c r="F19" s="68"/>
      <c r="G19" s="86"/>
      <c r="H19" s="84"/>
      <c r="I19" s="75" t="e">
        <f>ROUNDDOWN(H19/G19,1)</f>
        <v>#DIV/0!</v>
      </c>
      <c r="J19" s="69"/>
      <c r="K19" s="76">
        <f>H19*J19</f>
        <v>0</v>
      </c>
      <c r="L19" s="70"/>
      <c r="M19" s="70"/>
      <c r="N19" s="73"/>
      <c r="O19" s="80"/>
      <c r="P19" s="5"/>
      <c r="Q19" s="74">
        <f t="shared" si="0"/>
        <v>0</v>
      </c>
      <c r="R19" s="61"/>
      <c r="S19" s="89"/>
      <c r="T19" s="54"/>
    </row>
    <row r="20" spans="1:20" ht="33" customHeight="1">
      <c r="A20" s="21"/>
      <c r="B20" s="17"/>
      <c r="C20" s="17"/>
      <c r="D20" s="18"/>
      <c r="E20" s="18"/>
      <c r="F20" s="2"/>
      <c r="G20" s="29"/>
      <c r="H20" s="31"/>
      <c r="I20" s="75" t="e">
        <f aca="true" t="shared" si="1" ref="I20:I25">ROUNDDOWN(H20/G20,1)</f>
        <v>#DIV/0!</v>
      </c>
      <c r="J20" s="3"/>
      <c r="K20" s="76">
        <f aca="true" t="shared" si="2" ref="K20:K25">H20*J20</f>
        <v>0</v>
      </c>
      <c r="L20" s="70"/>
      <c r="M20" s="3"/>
      <c r="N20" s="32"/>
      <c r="O20" s="81"/>
      <c r="P20" s="5"/>
      <c r="Q20" s="74">
        <f t="shared" si="0"/>
        <v>0</v>
      </c>
      <c r="R20" s="61"/>
      <c r="S20" s="35"/>
      <c r="T20" s="54"/>
    </row>
    <row r="21" spans="1:20" ht="33" customHeight="1">
      <c r="A21" s="21"/>
      <c r="B21" s="17"/>
      <c r="C21" s="17"/>
      <c r="D21" s="18"/>
      <c r="E21" s="18"/>
      <c r="F21" s="2"/>
      <c r="G21" s="29"/>
      <c r="H21" s="31"/>
      <c r="I21" s="75" t="e">
        <f t="shared" si="1"/>
        <v>#DIV/0!</v>
      </c>
      <c r="J21" s="3"/>
      <c r="K21" s="76">
        <f t="shared" si="2"/>
        <v>0</v>
      </c>
      <c r="L21" s="70"/>
      <c r="M21" s="3"/>
      <c r="N21" s="32"/>
      <c r="O21" s="81"/>
      <c r="P21" s="5"/>
      <c r="Q21" s="74">
        <f t="shared" si="0"/>
        <v>0</v>
      </c>
      <c r="R21" s="61"/>
      <c r="S21" s="35"/>
      <c r="T21" s="54"/>
    </row>
    <row r="22" spans="1:20" ht="33" customHeight="1">
      <c r="A22" s="21"/>
      <c r="B22" s="17"/>
      <c r="C22" s="17"/>
      <c r="D22" s="18"/>
      <c r="E22" s="18"/>
      <c r="F22" s="2"/>
      <c r="G22" s="29"/>
      <c r="H22" s="31"/>
      <c r="I22" s="75" t="e">
        <f t="shared" si="1"/>
        <v>#DIV/0!</v>
      </c>
      <c r="J22" s="3"/>
      <c r="K22" s="76">
        <f t="shared" si="2"/>
        <v>0</v>
      </c>
      <c r="L22" s="70"/>
      <c r="M22" s="3"/>
      <c r="N22" s="32"/>
      <c r="O22" s="81"/>
      <c r="P22" s="5"/>
      <c r="Q22" s="74">
        <f t="shared" si="0"/>
        <v>0</v>
      </c>
      <c r="R22" s="61"/>
      <c r="S22" s="35"/>
      <c r="T22" s="54"/>
    </row>
    <row r="23" spans="1:20" ht="33" customHeight="1">
      <c r="A23" s="21"/>
      <c r="B23" s="17"/>
      <c r="C23" s="17"/>
      <c r="D23" s="18"/>
      <c r="E23" s="18"/>
      <c r="F23" s="2"/>
      <c r="G23" s="29"/>
      <c r="H23" s="31"/>
      <c r="I23" s="75" t="e">
        <f t="shared" si="1"/>
        <v>#DIV/0!</v>
      </c>
      <c r="J23" s="3"/>
      <c r="K23" s="76">
        <f t="shared" si="2"/>
        <v>0</v>
      </c>
      <c r="L23" s="70"/>
      <c r="M23" s="3"/>
      <c r="N23" s="32"/>
      <c r="O23" s="81"/>
      <c r="P23" s="5"/>
      <c r="Q23" s="74">
        <f t="shared" si="0"/>
        <v>0</v>
      </c>
      <c r="R23" s="61"/>
      <c r="S23" s="35"/>
      <c r="T23" s="54"/>
    </row>
    <row r="24" spans="1:20" ht="33" customHeight="1">
      <c r="A24" s="21"/>
      <c r="B24" s="17"/>
      <c r="C24" s="17"/>
      <c r="D24" s="18"/>
      <c r="E24" s="18"/>
      <c r="F24" s="2"/>
      <c r="G24" s="29"/>
      <c r="H24" s="31"/>
      <c r="I24" s="75" t="e">
        <f t="shared" si="1"/>
        <v>#DIV/0!</v>
      </c>
      <c r="J24" s="3"/>
      <c r="K24" s="76">
        <f t="shared" si="2"/>
        <v>0</v>
      </c>
      <c r="L24" s="70"/>
      <c r="M24" s="3"/>
      <c r="N24" s="32"/>
      <c r="O24" s="81"/>
      <c r="P24" s="5"/>
      <c r="Q24" s="74">
        <f t="shared" si="0"/>
        <v>0</v>
      </c>
      <c r="R24" s="61"/>
      <c r="S24" s="35"/>
      <c r="T24" s="54"/>
    </row>
    <row r="25" spans="1:20" ht="33" customHeight="1" thickBot="1">
      <c r="A25" s="36"/>
      <c r="B25" s="37"/>
      <c r="C25" s="37"/>
      <c r="D25" s="38"/>
      <c r="E25" s="38"/>
      <c r="F25" s="39"/>
      <c r="G25" s="40"/>
      <c r="H25" s="41"/>
      <c r="I25" s="75" t="e">
        <f t="shared" si="1"/>
        <v>#DIV/0!</v>
      </c>
      <c r="J25" s="42"/>
      <c r="K25" s="76">
        <f t="shared" si="2"/>
        <v>0</v>
      </c>
      <c r="L25" s="90"/>
      <c r="M25" s="42"/>
      <c r="N25" s="43"/>
      <c r="O25" s="82"/>
      <c r="P25" s="42"/>
      <c r="Q25" s="74">
        <f t="shared" si="0"/>
        <v>0</v>
      </c>
      <c r="R25" s="62"/>
      <c r="S25" s="44"/>
      <c r="T25" s="55"/>
    </row>
    <row r="26" spans="1:20" ht="33" customHeight="1" thickBot="1">
      <c r="A26" s="45" t="s">
        <v>0</v>
      </c>
      <c r="B26" s="46"/>
      <c r="C26" s="46"/>
      <c r="D26" s="46"/>
      <c r="E26" s="46"/>
      <c r="F26" s="47">
        <f>SUM(F16:F25)</f>
        <v>0</v>
      </c>
      <c r="G26" s="56">
        <f>SUM(G16:G25)</f>
        <v>0</v>
      </c>
      <c r="H26" s="48">
        <f>SUM(H16:H25)</f>
        <v>0</v>
      </c>
      <c r="I26" s="60"/>
      <c r="J26" s="46"/>
      <c r="K26" s="46"/>
      <c r="L26" s="49">
        <f>SUM(L16:L25)</f>
        <v>0</v>
      </c>
      <c r="M26" s="49">
        <f>SUM(M16:M25)</f>
        <v>0</v>
      </c>
      <c r="N26" s="159">
        <f>SUM(N16:N25)</f>
        <v>0</v>
      </c>
      <c r="O26" s="160">
        <f>SUM(O16:O25)</f>
        <v>0</v>
      </c>
      <c r="P26" s="50">
        <f>SUM(P16:P25)</f>
        <v>0</v>
      </c>
      <c r="Q26" s="51">
        <f>SUM(Q16:Q25)</f>
        <v>0</v>
      </c>
      <c r="R26" s="63"/>
      <c r="S26" s="52"/>
      <c r="T26" s="52"/>
    </row>
    <row r="28" ht="15.75" customHeight="1">
      <c r="A28" s="20" t="s">
        <v>28</v>
      </c>
    </row>
    <row r="29" ht="15.75" customHeight="1">
      <c r="A29" s="20" t="s">
        <v>55</v>
      </c>
    </row>
    <row r="30" ht="15.75" customHeight="1">
      <c r="A30" s="20" t="s">
        <v>56</v>
      </c>
    </row>
    <row r="31" spans="1:7" ht="15.75" customHeight="1">
      <c r="A31" s="20" t="s">
        <v>57</v>
      </c>
      <c r="B31" s="83"/>
      <c r="C31" s="83"/>
      <c r="D31" s="83"/>
      <c r="E31" s="83"/>
      <c r="F31" s="83"/>
      <c r="G31" s="83"/>
    </row>
    <row r="32" ht="15.75" customHeight="1">
      <c r="A32" s="20" t="s">
        <v>58</v>
      </c>
    </row>
    <row r="33" ht="15.75" customHeight="1">
      <c r="A33" s="20" t="s">
        <v>59</v>
      </c>
    </row>
    <row r="34" ht="15.75" customHeight="1">
      <c r="A34" s="20" t="s">
        <v>60</v>
      </c>
    </row>
    <row r="35" ht="15.75" customHeight="1">
      <c r="A35" s="20" t="s">
        <v>61</v>
      </c>
    </row>
    <row r="36" ht="15.75" customHeight="1">
      <c r="A36" s="20" t="s">
        <v>62</v>
      </c>
    </row>
    <row r="37" ht="15.75" customHeight="1">
      <c r="A37" s="20" t="s">
        <v>63</v>
      </c>
    </row>
    <row r="38" ht="15.75" customHeight="1">
      <c r="A38" s="20"/>
    </row>
    <row r="39" ht="15.75" customHeight="1">
      <c r="A39" s="20"/>
    </row>
    <row r="40" ht="13.5" customHeight="1">
      <c r="A40" s="20"/>
    </row>
    <row r="41" ht="13.5" customHeight="1">
      <c r="A41" s="20"/>
    </row>
    <row r="42" ht="12">
      <c r="A42" s="20"/>
    </row>
    <row r="43" ht="12">
      <c r="A43" s="20"/>
    </row>
    <row r="44" ht="12">
      <c r="A44" s="20"/>
    </row>
    <row r="45" ht="12">
      <c r="A45" s="20"/>
    </row>
    <row r="46" ht="12">
      <c r="A46" s="20"/>
    </row>
    <row r="47" ht="12">
      <c r="A47" s="20"/>
    </row>
    <row r="48" ht="12">
      <c r="A48" s="20"/>
    </row>
    <row r="49" ht="12">
      <c r="A49" s="20"/>
    </row>
    <row r="50" ht="12">
      <c r="A50" s="20"/>
    </row>
    <row r="51" ht="12">
      <c r="A51" s="20"/>
    </row>
    <row r="52" ht="12">
      <c r="A52" s="20"/>
    </row>
    <row r="53" ht="12">
      <c r="A53" s="20"/>
    </row>
    <row r="54" ht="12">
      <c r="A54" s="20"/>
    </row>
    <row r="55" ht="12">
      <c r="A55" s="20"/>
    </row>
  </sheetData>
  <sheetProtection/>
  <mergeCells count="32">
    <mergeCell ref="P12:P13"/>
    <mergeCell ref="Q12:Q13"/>
    <mergeCell ref="R12:R14"/>
    <mergeCell ref="J12:J14"/>
    <mergeCell ref="K12:K14"/>
    <mergeCell ref="M12:M14"/>
    <mergeCell ref="N12:N14"/>
    <mergeCell ref="O12:O13"/>
    <mergeCell ref="D12:D15"/>
    <mergeCell ref="E12:E15"/>
    <mergeCell ref="F12:F14"/>
    <mergeCell ref="G12:G14"/>
    <mergeCell ref="H12:H14"/>
    <mergeCell ref="I12:I14"/>
    <mergeCell ref="A8:T8"/>
    <mergeCell ref="A11:G11"/>
    <mergeCell ref="H11:N11"/>
    <mergeCell ref="O11:Q11"/>
    <mergeCell ref="S11:S15"/>
    <mergeCell ref="T11:T15"/>
    <mergeCell ref="A12:A15"/>
    <mergeCell ref="B12:B15"/>
    <mergeCell ref="C12:C15"/>
    <mergeCell ref="L12:L14"/>
    <mergeCell ref="P2:Q2"/>
    <mergeCell ref="R2:T2"/>
    <mergeCell ref="P3:Q4"/>
    <mergeCell ref="S3:T3"/>
    <mergeCell ref="S4:T4"/>
    <mergeCell ref="P5:Q6"/>
    <mergeCell ref="S5:T5"/>
    <mergeCell ref="S6:T6"/>
  </mergeCells>
  <conditionalFormatting sqref="Q16:R25">
    <cfRule type="cellIs" priority="2" dxfId="1" operator="equal" stopIfTrue="1">
      <formula>"NG"</formula>
    </cfRule>
  </conditionalFormatting>
  <conditionalFormatting sqref="T16:T25 S16 S20:S25">
    <cfRule type="cellIs" priority="1" dxfId="4" operator="equal" stopIfTrue="1">
      <formula>0</formula>
    </cfRule>
  </conditionalFormatting>
  <printOptions horizontalCentered="1"/>
  <pageMargins left="0.31496062992125984" right="0.31496062992125984" top="0.5118110236220472" bottom="0.2755905511811024" header="0.5118110236220472" footer="0.1968503937007874"/>
  <pageSetup cellComments="asDisplayed" fitToHeight="1"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2021-05-19T06:35:13Z</cp:lastPrinted>
  <dcterms:created xsi:type="dcterms:W3CDTF">2008-01-23T01:14:48Z</dcterms:created>
  <dcterms:modified xsi:type="dcterms:W3CDTF">2023-06-22T02:16:34Z</dcterms:modified>
  <cp:category/>
  <cp:version/>
  <cp:contentType/>
  <cp:contentStatus/>
</cp:coreProperties>
</file>