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3065" windowHeight="9300" activeTab="0"/>
  </bookViews>
  <sheets>
    <sheet name="品目別輸送量" sheetId="1" r:id="rId1"/>
  </sheets>
  <definedNames>
    <definedName name="_xlnm.Print_Area" localSheetId="0">'品目別輸送量'!$A$1:$L$62</definedName>
  </definedNames>
  <calcPr fullCalcOnLoad="1"/>
</workbook>
</file>

<file path=xl/sharedStrings.xml><?xml version="1.0" encoding="utf-8"?>
<sst xmlns="http://schemas.openxmlformats.org/spreadsheetml/2006/main" count="77" uniqueCount="41">
  <si>
    <t>【東北発】</t>
  </si>
  <si>
    <t>単位：千トン</t>
  </si>
  <si>
    <t>年度</t>
  </si>
  <si>
    <t>農林水産品</t>
  </si>
  <si>
    <t>林産品</t>
  </si>
  <si>
    <t>鉱産品</t>
  </si>
  <si>
    <t>金属機械工業品</t>
  </si>
  <si>
    <t>化学工業品</t>
  </si>
  <si>
    <t>軽工業品</t>
  </si>
  <si>
    <t>雑工業品</t>
  </si>
  <si>
    <t>特種品</t>
  </si>
  <si>
    <t>その他</t>
  </si>
  <si>
    <t>合計</t>
  </si>
  <si>
    <t>【東北着】</t>
  </si>
  <si>
    <t>資料：貨物地域流動調査</t>
  </si>
  <si>
    <t>(注)ブロック内発着数量も含まれている。</t>
  </si>
  <si>
    <t>構成比</t>
  </si>
  <si>
    <t>５５</t>
  </si>
  <si>
    <t>６０</t>
  </si>
  <si>
    <t>２</t>
  </si>
  <si>
    <t>７</t>
  </si>
  <si>
    <t>１１</t>
  </si>
  <si>
    <t>１２</t>
  </si>
  <si>
    <t>１３</t>
  </si>
  <si>
    <t>１４</t>
  </si>
  <si>
    <t>１５</t>
  </si>
  <si>
    <t>１６</t>
  </si>
  <si>
    <t>１７</t>
  </si>
  <si>
    <t>　東北発着品目別輸送量の推移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</si>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</sst>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_);[Red]\(0.0\)"/>
    <numFmt numFmtId="186" formatCode="0.000_ "/>
    <numFmt numFmtId="187" formatCode="#,##0_ ;[Red]\-#,##0\ "/>
    <numFmt numFmtId="188" formatCode="#,##0_ "/>
    <numFmt numFmtId="189" formatCode="0.0_ "/>
    <numFmt numFmtId="190" formatCode="0.000000_ "/>
    <numFmt numFmtId="191" formatCode="0_);[Red]\(0\)"/>
  </numFmts>
  <fonts count="4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4" fillId="0" borderId="10" xfId="0" applyFont="1" applyFill="1" applyBorder="1" applyAlignment="1" applyProtection="1" quotePrefix="1">
      <alignment horizontal="center" vertical="center" shrinkToFit="1"/>
      <protection locked="0"/>
    </xf>
    <xf numFmtId="187" fontId="4" fillId="0" borderId="10" xfId="49" applyNumberFormat="1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>
      <alignment horizontal="center" vertical="center" shrinkToFit="1"/>
    </xf>
    <xf numFmtId="185" fontId="4" fillId="0" borderId="10" xfId="49" applyNumberFormat="1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3</xdr:col>
      <xdr:colOff>390525</xdr:colOff>
      <xdr:row>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33375"/>
          <a:ext cx="254317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品目別輸送量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1"/>
  <sheetViews>
    <sheetView tabSelected="1" view="pageBreakPreview" zoomScale="80" zoomScaleNormal="75" zoomScaleSheetLayoutView="80" zoomScalePageLayoutView="0" workbookViewId="0" topLeftCell="A13">
      <selection activeCell="K59" sqref="K59"/>
    </sheetView>
  </sheetViews>
  <sheetFormatPr defaultColWidth="8.796875" defaultRowHeight="14.25"/>
  <cols>
    <col min="1" max="1" width="2.59765625" style="1" customWidth="1"/>
    <col min="2" max="2" width="9" style="1" customWidth="1"/>
    <col min="3" max="12" width="12" style="1" customWidth="1"/>
    <col min="13" max="16384" width="9" style="1" customWidth="1"/>
  </cols>
  <sheetData>
    <row r="1" ht="26.25" customHeight="1"/>
    <row r="2" ht="26.25" customHeight="1"/>
    <row r="3" ht="26.25" customHeight="1"/>
    <row r="4" spans="1:7" ht="17.25">
      <c r="A4" s="12" t="s">
        <v>28</v>
      </c>
      <c r="E4" s="13"/>
      <c r="F4" s="13"/>
      <c r="G4" s="13"/>
    </row>
    <row r="5" ht="14.25" customHeight="1">
      <c r="B5" s="12"/>
    </row>
    <row r="6" spans="2:12" s="7" customFormat="1" ht="18" customHeight="1">
      <c r="B6" s="8" t="s">
        <v>0</v>
      </c>
      <c r="C6" s="9"/>
      <c r="D6" s="9"/>
      <c r="E6" s="9"/>
      <c r="F6" s="9"/>
      <c r="G6" s="9"/>
      <c r="H6" s="9"/>
      <c r="I6" s="9"/>
      <c r="J6" s="9"/>
      <c r="K6" s="9"/>
      <c r="L6" s="10" t="s">
        <v>1</v>
      </c>
    </row>
    <row r="7" spans="2:12" s="7" customFormat="1" ht="21" customHeight="1"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</row>
    <row r="8" spans="2:12" s="7" customFormat="1" ht="21" customHeight="1">
      <c r="B8" s="2" t="s">
        <v>17</v>
      </c>
      <c r="C8" s="3">
        <v>31697</v>
      </c>
      <c r="D8" s="3">
        <v>27390</v>
      </c>
      <c r="E8" s="3">
        <v>240721</v>
      </c>
      <c r="F8" s="3">
        <v>35234</v>
      </c>
      <c r="G8" s="3">
        <v>107322</v>
      </c>
      <c r="H8" s="3">
        <v>30274</v>
      </c>
      <c r="I8" s="3">
        <v>12367</v>
      </c>
      <c r="J8" s="3">
        <v>115016</v>
      </c>
      <c r="K8" s="3">
        <v>6633</v>
      </c>
      <c r="L8" s="3">
        <v>606924</v>
      </c>
    </row>
    <row r="9" spans="2:12" s="7" customFormat="1" ht="21" customHeight="1">
      <c r="B9" s="2" t="s">
        <v>18</v>
      </c>
      <c r="C9" s="3">
        <v>29489</v>
      </c>
      <c r="D9" s="3">
        <v>19310</v>
      </c>
      <c r="E9" s="3">
        <v>174604</v>
      </c>
      <c r="F9" s="3">
        <v>40737</v>
      </c>
      <c r="G9" s="3">
        <v>91602</v>
      </c>
      <c r="H9" s="3">
        <v>30848</v>
      </c>
      <c r="I9" s="3">
        <v>13163</v>
      </c>
      <c r="J9" s="3">
        <v>134763</v>
      </c>
      <c r="K9" s="3">
        <v>5890</v>
      </c>
      <c r="L9" s="3">
        <v>540406</v>
      </c>
    </row>
    <row r="10" spans="2:12" s="7" customFormat="1" ht="21" customHeight="1">
      <c r="B10" s="2" t="s">
        <v>19</v>
      </c>
      <c r="C10" s="3">
        <v>28323</v>
      </c>
      <c r="D10" s="3">
        <v>15688</v>
      </c>
      <c r="E10" s="3">
        <v>253812</v>
      </c>
      <c r="F10" s="3">
        <v>41532</v>
      </c>
      <c r="G10" s="3">
        <v>92148</v>
      </c>
      <c r="H10" s="3">
        <v>31448</v>
      </c>
      <c r="I10" s="3">
        <v>16086</v>
      </c>
      <c r="J10" s="3">
        <v>129896</v>
      </c>
      <c r="K10" s="3">
        <v>8184</v>
      </c>
      <c r="L10" s="3">
        <v>617116</v>
      </c>
    </row>
    <row r="11" spans="2:12" s="7" customFormat="1" ht="21" customHeight="1">
      <c r="B11" s="2" t="s">
        <v>20</v>
      </c>
      <c r="C11" s="3">
        <v>31110.248</v>
      </c>
      <c r="D11" s="3">
        <v>17635.21</v>
      </c>
      <c r="E11" s="3">
        <v>263948.213</v>
      </c>
      <c r="F11" s="3">
        <v>48387.295</v>
      </c>
      <c r="G11" s="3">
        <v>110299.875</v>
      </c>
      <c r="H11" s="3">
        <v>34964.364</v>
      </c>
      <c r="I11" s="3">
        <v>17142.825</v>
      </c>
      <c r="J11" s="3">
        <v>105872.557</v>
      </c>
      <c r="K11" s="3">
        <v>8487.641</v>
      </c>
      <c r="L11" s="3">
        <v>637848.2279999999</v>
      </c>
    </row>
    <row r="12" spans="2:12" s="7" customFormat="1" ht="21" customHeight="1">
      <c r="B12" s="2" t="s">
        <v>21</v>
      </c>
      <c r="C12" s="3">
        <v>26790.965000000004</v>
      </c>
      <c r="D12" s="3">
        <v>16044.015000000003</v>
      </c>
      <c r="E12" s="3">
        <v>259425.237</v>
      </c>
      <c r="F12" s="3">
        <v>55713.86899999999</v>
      </c>
      <c r="G12" s="3">
        <v>87259.974</v>
      </c>
      <c r="H12" s="3">
        <v>34084.697</v>
      </c>
      <c r="I12" s="3">
        <v>23740.543000000005</v>
      </c>
      <c r="J12" s="3">
        <v>116472.22600000001</v>
      </c>
      <c r="K12" s="3">
        <v>9254.75</v>
      </c>
      <c r="L12" s="3">
        <v>628786.276</v>
      </c>
    </row>
    <row r="13" spans="2:12" s="7" customFormat="1" ht="21" customHeight="1">
      <c r="B13" s="2" t="s">
        <v>22</v>
      </c>
      <c r="C13" s="3">
        <v>23198</v>
      </c>
      <c r="D13" s="3">
        <v>19584</v>
      </c>
      <c r="E13" s="3">
        <v>262648</v>
      </c>
      <c r="F13" s="3">
        <v>50301</v>
      </c>
      <c r="G13" s="3">
        <v>74613</v>
      </c>
      <c r="H13" s="3">
        <v>40771</v>
      </c>
      <c r="I13" s="3">
        <v>24793</v>
      </c>
      <c r="J13" s="3">
        <v>131897</v>
      </c>
      <c r="K13" s="3">
        <v>9913</v>
      </c>
      <c r="L13" s="3">
        <v>637718</v>
      </c>
    </row>
    <row r="14" spans="2:12" s="7" customFormat="1" ht="21" customHeight="1">
      <c r="B14" s="2" t="s">
        <v>23</v>
      </c>
      <c r="C14" s="3">
        <v>24367</v>
      </c>
      <c r="D14" s="3">
        <v>21510</v>
      </c>
      <c r="E14" s="3">
        <v>235773</v>
      </c>
      <c r="F14" s="3">
        <v>43424</v>
      </c>
      <c r="G14" s="3">
        <v>71646</v>
      </c>
      <c r="H14" s="3">
        <v>45695</v>
      </c>
      <c r="I14" s="3">
        <v>26478</v>
      </c>
      <c r="J14" s="3">
        <v>149671</v>
      </c>
      <c r="K14" s="3">
        <v>9478</v>
      </c>
      <c r="L14" s="3">
        <v>628043</v>
      </c>
    </row>
    <row r="15" spans="2:12" s="7" customFormat="1" ht="21" customHeight="1">
      <c r="B15" s="2" t="s">
        <v>24</v>
      </c>
      <c r="C15" s="3">
        <v>28123</v>
      </c>
      <c r="D15" s="3">
        <v>15326</v>
      </c>
      <c r="E15" s="3">
        <v>238917</v>
      </c>
      <c r="F15" s="3">
        <v>46986</v>
      </c>
      <c r="G15" s="3">
        <v>66642</v>
      </c>
      <c r="H15" s="3">
        <v>46775</v>
      </c>
      <c r="I15" s="3">
        <v>21062</v>
      </c>
      <c r="J15" s="3">
        <v>109476</v>
      </c>
      <c r="K15" s="3">
        <v>9821</v>
      </c>
      <c r="L15" s="3">
        <v>583128</v>
      </c>
    </row>
    <row r="16" spans="2:12" s="7" customFormat="1" ht="21" customHeight="1">
      <c r="B16" s="2" t="s">
        <v>25</v>
      </c>
      <c r="C16" s="3">
        <v>26309</v>
      </c>
      <c r="D16" s="3">
        <v>14422</v>
      </c>
      <c r="E16" s="3">
        <v>189325</v>
      </c>
      <c r="F16" s="3">
        <v>47027</v>
      </c>
      <c r="G16" s="3">
        <v>59569</v>
      </c>
      <c r="H16" s="3">
        <v>53003</v>
      </c>
      <c r="I16" s="3">
        <v>26807</v>
      </c>
      <c r="J16" s="3">
        <v>126540</v>
      </c>
      <c r="K16" s="3">
        <v>10196</v>
      </c>
      <c r="L16" s="3">
        <v>553196</v>
      </c>
    </row>
    <row r="17" spans="2:12" s="7" customFormat="1" ht="21" customHeight="1">
      <c r="B17" s="2" t="s">
        <v>26</v>
      </c>
      <c r="C17" s="3">
        <v>31590</v>
      </c>
      <c r="D17" s="3">
        <v>18547</v>
      </c>
      <c r="E17" s="3">
        <v>177647</v>
      </c>
      <c r="F17" s="3">
        <v>43518</v>
      </c>
      <c r="G17" s="3">
        <v>56902</v>
      </c>
      <c r="H17" s="3">
        <v>39644</v>
      </c>
      <c r="I17" s="3">
        <v>18530</v>
      </c>
      <c r="J17" s="3">
        <v>114246</v>
      </c>
      <c r="K17" s="3">
        <v>9896</v>
      </c>
      <c r="L17" s="3">
        <v>510520</v>
      </c>
    </row>
    <row r="18" spans="2:12" s="7" customFormat="1" ht="21" customHeight="1">
      <c r="B18" s="2" t="s">
        <v>27</v>
      </c>
      <c r="C18" s="3">
        <v>28639</v>
      </c>
      <c r="D18" s="3">
        <v>14398</v>
      </c>
      <c r="E18" s="3">
        <v>149851</v>
      </c>
      <c r="F18" s="3">
        <v>47604</v>
      </c>
      <c r="G18" s="3">
        <v>51268</v>
      </c>
      <c r="H18" s="3">
        <v>45829</v>
      </c>
      <c r="I18" s="3">
        <v>19855</v>
      </c>
      <c r="J18" s="3">
        <v>133721</v>
      </c>
      <c r="K18" s="3">
        <v>2854</v>
      </c>
      <c r="L18" s="3">
        <v>494020</v>
      </c>
    </row>
    <row r="19" spans="2:12" s="7" customFormat="1" ht="21" customHeight="1">
      <c r="B19" s="2" t="s">
        <v>29</v>
      </c>
      <c r="C19" s="3">
        <v>29520</v>
      </c>
      <c r="D19" s="3">
        <v>18965</v>
      </c>
      <c r="E19" s="3">
        <v>129465</v>
      </c>
      <c r="F19" s="3">
        <v>51158</v>
      </c>
      <c r="G19" s="3">
        <v>48713</v>
      </c>
      <c r="H19" s="3">
        <v>44688</v>
      </c>
      <c r="I19" s="3">
        <v>26360</v>
      </c>
      <c r="J19" s="3">
        <v>120807</v>
      </c>
      <c r="K19" s="3">
        <v>3146</v>
      </c>
      <c r="L19" s="3">
        <v>472822</v>
      </c>
    </row>
    <row r="20" spans="2:12" s="7" customFormat="1" ht="21" customHeight="1">
      <c r="B20" s="2" t="s">
        <v>30</v>
      </c>
      <c r="C20" s="3">
        <v>23652</v>
      </c>
      <c r="D20" s="3">
        <v>14010</v>
      </c>
      <c r="E20" s="3">
        <v>154417</v>
      </c>
      <c r="F20" s="3">
        <v>61565</v>
      </c>
      <c r="G20" s="3">
        <v>49639</v>
      </c>
      <c r="H20" s="3">
        <v>52451</v>
      </c>
      <c r="I20" s="3">
        <v>21898</v>
      </c>
      <c r="J20" s="3">
        <v>98280</v>
      </c>
      <c r="K20" s="3">
        <v>3220</v>
      </c>
      <c r="L20" s="3">
        <v>479132</v>
      </c>
    </row>
    <row r="21" spans="2:12" s="7" customFormat="1" ht="21" customHeight="1">
      <c r="B21" s="2" t="s">
        <v>31</v>
      </c>
      <c r="C21" s="3">
        <v>28615</v>
      </c>
      <c r="D21" s="3">
        <v>18338</v>
      </c>
      <c r="E21" s="3">
        <v>111062</v>
      </c>
      <c r="F21" s="3">
        <v>46845</v>
      </c>
      <c r="G21" s="3">
        <v>50798</v>
      </c>
      <c r="H21" s="3">
        <v>42649</v>
      </c>
      <c r="I21" s="3">
        <v>23927</v>
      </c>
      <c r="J21" s="3">
        <v>100842</v>
      </c>
      <c r="K21" s="3">
        <v>3016</v>
      </c>
      <c r="L21" s="3">
        <v>426092</v>
      </c>
    </row>
    <row r="22" spans="2:12" s="7" customFormat="1" ht="21" customHeight="1">
      <c r="B22" s="2" t="s">
        <v>32</v>
      </c>
      <c r="C22" s="3">
        <v>24864</v>
      </c>
      <c r="D22" s="3">
        <v>14840</v>
      </c>
      <c r="E22" s="3">
        <v>123560</v>
      </c>
      <c r="F22" s="3">
        <v>42060</v>
      </c>
      <c r="G22" s="3">
        <v>44355</v>
      </c>
      <c r="H22" s="3">
        <v>42014</v>
      </c>
      <c r="I22" s="3">
        <v>23763</v>
      </c>
      <c r="J22" s="3">
        <v>108875</v>
      </c>
      <c r="K22" s="3">
        <v>2750</v>
      </c>
      <c r="L22" s="3">
        <v>427081</v>
      </c>
    </row>
    <row r="23" spans="2:12" s="7" customFormat="1" ht="21" customHeight="1">
      <c r="B23" s="2" t="s">
        <v>33</v>
      </c>
      <c r="C23" s="3">
        <v>25028</v>
      </c>
      <c r="D23" s="3">
        <v>26248</v>
      </c>
      <c r="E23" s="3">
        <v>99067</v>
      </c>
      <c r="F23" s="3">
        <v>38954</v>
      </c>
      <c r="G23" s="3">
        <v>78614</v>
      </c>
      <c r="H23" s="3">
        <v>46368</v>
      </c>
      <c r="I23" s="3">
        <v>24485</v>
      </c>
      <c r="J23" s="3">
        <v>103023</v>
      </c>
      <c r="K23" s="3">
        <v>2798</v>
      </c>
      <c r="L23" s="3">
        <v>444585</v>
      </c>
    </row>
    <row r="24" spans="2:12" s="7" customFormat="1" ht="21" customHeight="1">
      <c r="B24" s="2" t="s">
        <v>34</v>
      </c>
      <c r="C24" s="3">
        <v>19953</v>
      </c>
      <c r="D24" s="3">
        <v>13350</v>
      </c>
      <c r="E24" s="3">
        <v>71152</v>
      </c>
      <c r="F24" s="3">
        <v>31315</v>
      </c>
      <c r="G24" s="3">
        <v>37091</v>
      </c>
      <c r="H24" s="3">
        <v>33538</v>
      </c>
      <c r="I24" s="3">
        <v>16910</v>
      </c>
      <c r="J24" s="3">
        <v>98697</v>
      </c>
      <c r="K24" s="3">
        <v>2096</v>
      </c>
      <c r="L24" s="3">
        <v>324102</v>
      </c>
    </row>
    <row r="25" spans="2:12" s="7" customFormat="1" ht="21" customHeight="1">
      <c r="B25" s="2" t="s">
        <v>35</v>
      </c>
      <c r="C25" s="3">
        <v>20926.558</v>
      </c>
      <c r="D25" s="3">
        <v>12898.385</v>
      </c>
      <c r="E25" s="3">
        <v>67993.50200000001</v>
      </c>
      <c r="F25" s="3">
        <v>33932.712</v>
      </c>
      <c r="G25" s="3">
        <v>44561.537</v>
      </c>
      <c r="H25" s="3">
        <v>32988.852</v>
      </c>
      <c r="I25" s="3">
        <v>15276.431</v>
      </c>
      <c r="J25" s="3">
        <v>102374.11099999999</v>
      </c>
      <c r="K25" s="3">
        <v>2753.527</v>
      </c>
      <c r="L25" s="3">
        <v>333705.615</v>
      </c>
    </row>
    <row r="26" spans="2:12" s="7" customFormat="1" ht="21" customHeight="1">
      <c r="B26" s="2" t="s">
        <v>36</v>
      </c>
      <c r="C26" s="3">
        <v>20869.181</v>
      </c>
      <c r="D26" s="3">
        <v>20774.494000000002</v>
      </c>
      <c r="E26" s="3">
        <v>136751.58299999998</v>
      </c>
      <c r="F26" s="3">
        <v>48150.154</v>
      </c>
      <c r="G26" s="3">
        <v>80231.958</v>
      </c>
      <c r="H26" s="3">
        <v>41974.976</v>
      </c>
      <c r="I26" s="3">
        <v>23071.451</v>
      </c>
      <c r="J26" s="3">
        <v>116874.329</v>
      </c>
      <c r="K26" s="3">
        <v>2932.969</v>
      </c>
      <c r="L26" s="3">
        <f aca="true" t="shared" si="0" ref="L26:L31">SUM(C26:K26)</f>
        <v>491631.09500000003</v>
      </c>
    </row>
    <row r="27" spans="2:12" s="7" customFormat="1" ht="21" customHeight="1">
      <c r="B27" s="2" t="s">
        <v>37</v>
      </c>
      <c r="C27" s="3">
        <v>23042</v>
      </c>
      <c r="D27" s="3">
        <v>19172</v>
      </c>
      <c r="E27" s="3">
        <v>136885</v>
      </c>
      <c r="F27" s="3">
        <v>50062</v>
      </c>
      <c r="G27" s="3">
        <v>89995</v>
      </c>
      <c r="H27" s="3">
        <v>45726</v>
      </c>
      <c r="I27" s="3">
        <v>18923</v>
      </c>
      <c r="J27" s="3">
        <v>120748</v>
      </c>
      <c r="K27" s="3">
        <v>2769</v>
      </c>
      <c r="L27" s="3">
        <f t="shared" si="0"/>
        <v>507322</v>
      </c>
    </row>
    <row r="28" spans="2:12" s="7" customFormat="1" ht="21" customHeight="1">
      <c r="B28" s="2" t="s">
        <v>38</v>
      </c>
      <c r="C28" s="3">
        <v>28424.374000000003</v>
      </c>
      <c r="D28" s="3">
        <v>22156.652</v>
      </c>
      <c r="E28" s="3">
        <v>124105.221</v>
      </c>
      <c r="F28" s="3">
        <v>71114.446</v>
      </c>
      <c r="G28" s="3">
        <v>73760.972</v>
      </c>
      <c r="H28" s="3">
        <v>58301.498</v>
      </c>
      <c r="I28" s="3">
        <v>25299.982</v>
      </c>
      <c r="J28" s="3">
        <v>101506.448</v>
      </c>
      <c r="K28" s="3">
        <v>2767.547</v>
      </c>
      <c r="L28" s="3">
        <f t="shared" si="0"/>
        <v>507437.14</v>
      </c>
    </row>
    <row r="29" spans="2:12" s="7" customFormat="1" ht="21" customHeight="1">
      <c r="B29" s="2" t="s">
        <v>39</v>
      </c>
      <c r="C29" s="3">
        <v>22634.76</v>
      </c>
      <c r="D29" s="3">
        <v>13278.181999999999</v>
      </c>
      <c r="E29" s="3">
        <v>129993.596</v>
      </c>
      <c r="F29" s="3">
        <v>53044.36</v>
      </c>
      <c r="G29" s="3">
        <v>67092.58099999999</v>
      </c>
      <c r="H29" s="3">
        <v>50921.676</v>
      </c>
      <c r="I29" s="3">
        <v>31355.311</v>
      </c>
      <c r="J29" s="3">
        <v>104615.203</v>
      </c>
      <c r="K29" s="3">
        <v>2717.352</v>
      </c>
      <c r="L29" s="3">
        <f t="shared" si="0"/>
        <v>475653.02099999995</v>
      </c>
    </row>
    <row r="30" spans="2:12" s="7" customFormat="1" ht="21" customHeight="1">
      <c r="B30" s="2" t="s">
        <v>40</v>
      </c>
      <c r="C30" s="3">
        <v>24892.795</v>
      </c>
      <c r="D30" s="3">
        <v>17088.762</v>
      </c>
      <c r="E30" s="3">
        <v>118662.842</v>
      </c>
      <c r="F30" s="3">
        <v>63952.169</v>
      </c>
      <c r="G30" s="3">
        <v>72724.901</v>
      </c>
      <c r="H30" s="3">
        <v>49214.686</v>
      </c>
      <c r="I30" s="3">
        <v>22894.561</v>
      </c>
      <c r="J30" s="3">
        <v>104687.109</v>
      </c>
      <c r="K30" s="3">
        <v>2687.342</v>
      </c>
      <c r="L30" s="3">
        <f t="shared" si="0"/>
        <v>476805.16699999996</v>
      </c>
    </row>
    <row r="31" spans="2:12" s="7" customFormat="1" ht="21" customHeight="1">
      <c r="B31" s="4" t="s">
        <v>16</v>
      </c>
      <c r="C31" s="5">
        <f aca="true" t="shared" si="1" ref="C31:K31">C30/$L$30*100</f>
        <v>5.220747744119979</v>
      </c>
      <c r="D31" s="5">
        <f t="shared" si="1"/>
        <v>3.5840135935439643</v>
      </c>
      <c r="E31" s="5">
        <f t="shared" si="1"/>
        <v>24.887071326557166</v>
      </c>
      <c r="F31" s="5">
        <f t="shared" si="1"/>
        <v>13.412641771979791</v>
      </c>
      <c r="G31" s="5">
        <f t="shared" si="1"/>
        <v>15.252540457473692</v>
      </c>
      <c r="H31" s="5">
        <f t="shared" si="1"/>
        <v>10.321760208609486</v>
      </c>
      <c r="I31" s="5">
        <f t="shared" si="1"/>
        <v>4.801659584364362</v>
      </c>
      <c r="J31" s="5">
        <f t="shared" si="1"/>
        <v>21.955951035237</v>
      </c>
      <c r="K31" s="5">
        <f t="shared" si="1"/>
        <v>0.5636142781145659</v>
      </c>
      <c r="L31" s="5">
        <f t="shared" si="0"/>
        <v>100.00000000000001</v>
      </c>
    </row>
    <row r="32" s="7" customFormat="1" ht="18" customHeight="1"/>
    <row r="33" spans="2:12" s="7" customFormat="1" ht="18" customHeight="1">
      <c r="B33" s="8" t="s">
        <v>13</v>
      </c>
      <c r="C33" s="9"/>
      <c r="D33" s="9"/>
      <c r="E33" s="9"/>
      <c r="F33" s="9"/>
      <c r="G33" s="9"/>
      <c r="H33" s="9"/>
      <c r="I33" s="9"/>
      <c r="J33" s="9"/>
      <c r="K33" s="9"/>
      <c r="L33" s="10" t="s">
        <v>1</v>
      </c>
    </row>
    <row r="34" spans="2:12" s="7" customFormat="1" ht="21" customHeight="1"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9</v>
      </c>
      <c r="J34" s="6" t="s">
        <v>10</v>
      </c>
      <c r="K34" s="6" t="s">
        <v>11</v>
      </c>
      <c r="L34" s="6" t="s">
        <v>12</v>
      </c>
    </row>
    <row r="35" spans="2:12" s="7" customFormat="1" ht="21" customHeight="1">
      <c r="B35" s="2" t="s">
        <v>17</v>
      </c>
      <c r="C35" s="3">
        <v>31756</v>
      </c>
      <c r="D35" s="3">
        <v>27094</v>
      </c>
      <c r="E35" s="3">
        <v>240750</v>
      </c>
      <c r="F35" s="3">
        <v>37295</v>
      </c>
      <c r="G35" s="3">
        <v>120489</v>
      </c>
      <c r="H35" s="3">
        <v>30259</v>
      </c>
      <c r="I35" s="3">
        <v>12839</v>
      </c>
      <c r="J35" s="3">
        <v>117306</v>
      </c>
      <c r="K35" s="3">
        <v>7182</v>
      </c>
      <c r="L35" s="3">
        <v>624971</v>
      </c>
    </row>
    <row r="36" spans="2:12" s="7" customFormat="1" ht="21" customHeight="1">
      <c r="B36" s="2" t="s">
        <v>18</v>
      </c>
      <c r="C36" s="3">
        <v>27055</v>
      </c>
      <c r="D36" s="3">
        <v>18473</v>
      </c>
      <c r="E36" s="3">
        <v>171130</v>
      </c>
      <c r="F36" s="3">
        <v>43592</v>
      </c>
      <c r="G36" s="3">
        <v>104602</v>
      </c>
      <c r="H36" s="3">
        <v>30080</v>
      </c>
      <c r="I36" s="3">
        <v>13121</v>
      </c>
      <c r="J36" s="3">
        <v>138354</v>
      </c>
      <c r="K36" s="3">
        <v>6802</v>
      </c>
      <c r="L36" s="3">
        <v>553209</v>
      </c>
    </row>
    <row r="37" spans="2:12" s="7" customFormat="1" ht="21" customHeight="1">
      <c r="B37" s="2" t="s">
        <v>19</v>
      </c>
      <c r="C37" s="3">
        <v>26560</v>
      </c>
      <c r="D37" s="3">
        <v>14956</v>
      </c>
      <c r="E37" s="3">
        <v>249474</v>
      </c>
      <c r="F37" s="3">
        <v>45725</v>
      </c>
      <c r="G37" s="3">
        <v>105957</v>
      </c>
      <c r="H37" s="3">
        <v>30893</v>
      </c>
      <c r="I37" s="3">
        <v>16329</v>
      </c>
      <c r="J37" s="3">
        <v>132451</v>
      </c>
      <c r="K37" s="3">
        <v>10288</v>
      </c>
      <c r="L37" s="3">
        <v>632633</v>
      </c>
    </row>
    <row r="38" spans="2:12" s="7" customFormat="1" ht="21" customHeight="1">
      <c r="B38" s="2" t="s">
        <v>20</v>
      </c>
      <c r="C38" s="3">
        <v>29020.751</v>
      </c>
      <c r="D38" s="3">
        <v>17645.801</v>
      </c>
      <c r="E38" s="3">
        <v>256109.49600000004</v>
      </c>
      <c r="F38" s="3">
        <v>53320.57800000001</v>
      </c>
      <c r="G38" s="3">
        <v>123170.903</v>
      </c>
      <c r="H38" s="3">
        <v>36504.805</v>
      </c>
      <c r="I38" s="3">
        <v>18598.027000000002</v>
      </c>
      <c r="J38" s="3">
        <v>108528.344</v>
      </c>
      <c r="K38" s="3">
        <v>9585.690999999999</v>
      </c>
      <c r="L38" s="3">
        <v>652484.3960000001</v>
      </c>
    </row>
    <row r="39" spans="2:12" s="7" customFormat="1" ht="21" customHeight="1">
      <c r="B39" s="2" t="s">
        <v>21</v>
      </c>
      <c r="C39" s="3">
        <v>25688.842</v>
      </c>
      <c r="D39" s="3">
        <v>15723.41</v>
      </c>
      <c r="E39" s="3">
        <v>257024.28600000002</v>
      </c>
      <c r="F39" s="3">
        <v>61013.43</v>
      </c>
      <c r="G39" s="3">
        <v>101459.87400000001</v>
      </c>
      <c r="H39" s="3">
        <v>35233.615</v>
      </c>
      <c r="I39" s="3">
        <v>23783.644</v>
      </c>
      <c r="J39" s="3">
        <v>119738.08599999998</v>
      </c>
      <c r="K39" s="3">
        <v>8885.515000000001</v>
      </c>
      <c r="L39" s="3">
        <v>648550.702</v>
      </c>
    </row>
    <row r="40" spans="2:12" s="7" customFormat="1" ht="21" customHeight="1">
      <c r="B40" s="2" t="s">
        <v>22</v>
      </c>
      <c r="C40" s="3">
        <v>20260</v>
      </c>
      <c r="D40" s="3">
        <v>19700</v>
      </c>
      <c r="E40" s="3">
        <v>264728</v>
      </c>
      <c r="F40" s="3">
        <v>54950</v>
      </c>
      <c r="G40" s="3">
        <v>89024</v>
      </c>
      <c r="H40" s="3">
        <v>40595</v>
      </c>
      <c r="I40" s="3">
        <v>26120</v>
      </c>
      <c r="J40" s="3">
        <v>133248</v>
      </c>
      <c r="K40" s="3">
        <v>9985</v>
      </c>
      <c r="L40" s="3">
        <v>658609</v>
      </c>
    </row>
    <row r="41" spans="2:12" s="7" customFormat="1" ht="21" customHeight="1">
      <c r="B41" s="2" t="s">
        <v>23</v>
      </c>
      <c r="C41" s="3">
        <v>20599</v>
      </c>
      <c r="D41" s="3">
        <v>20494</v>
      </c>
      <c r="E41" s="3">
        <v>231977</v>
      </c>
      <c r="F41" s="3">
        <v>49223</v>
      </c>
      <c r="G41" s="3">
        <v>86724</v>
      </c>
      <c r="H41" s="3">
        <v>47135</v>
      </c>
      <c r="I41" s="3">
        <v>27980</v>
      </c>
      <c r="J41" s="3">
        <v>152139</v>
      </c>
      <c r="K41" s="3">
        <v>9447</v>
      </c>
      <c r="L41" s="3">
        <v>645717</v>
      </c>
    </row>
    <row r="42" spans="2:12" s="7" customFormat="1" ht="21" customHeight="1">
      <c r="B42" s="2" t="s">
        <v>24</v>
      </c>
      <c r="C42" s="3">
        <v>25700</v>
      </c>
      <c r="D42" s="3">
        <v>16069</v>
      </c>
      <c r="E42" s="3">
        <v>235457</v>
      </c>
      <c r="F42" s="3">
        <v>52054</v>
      </c>
      <c r="G42" s="3">
        <v>80026</v>
      </c>
      <c r="H42" s="3">
        <v>47158</v>
      </c>
      <c r="I42" s="3">
        <v>22375</v>
      </c>
      <c r="J42" s="3">
        <v>112370</v>
      </c>
      <c r="K42" s="3">
        <v>9663</v>
      </c>
      <c r="L42" s="3">
        <v>600872</v>
      </c>
    </row>
    <row r="43" spans="2:12" s="7" customFormat="1" ht="21" customHeight="1">
      <c r="B43" s="2" t="s">
        <v>25</v>
      </c>
      <c r="C43" s="3">
        <v>24994</v>
      </c>
      <c r="D43" s="3">
        <v>14137</v>
      </c>
      <c r="E43" s="3">
        <v>189093</v>
      </c>
      <c r="F43" s="3">
        <v>51864</v>
      </c>
      <c r="G43" s="3">
        <v>73153</v>
      </c>
      <c r="H43" s="3">
        <v>50735</v>
      </c>
      <c r="I43" s="3">
        <v>28583</v>
      </c>
      <c r="J43" s="3">
        <v>133482</v>
      </c>
      <c r="K43" s="3">
        <v>11477</v>
      </c>
      <c r="L43" s="3">
        <v>577519</v>
      </c>
    </row>
    <row r="44" spans="2:12" s="7" customFormat="1" ht="21" customHeight="1">
      <c r="B44" s="2" t="s">
        <v>26</v>
      </c>
      <c r="C44" s="3">
        <v>27604</v>
      </c>
      <c r="D44" s="3">
        <v>19125</v>
      </c>
      <c r="E44" s="3">
        <v>171867</v>
      </c>
      <c r="F44" s="3">
        <v>43175</v>
      </c>
      <c r="G44" s="3">
        <v>70850</v>
      </c>
      <c r="H44" s="3">
        <v>43201</v>
      </c>
      <c r="I44" s="3">
        <v>22089</v>
      </c>
      <c r="J44" s="3">
        <v>116840</v>
      </c>
      <c r="K44" s="3">
        <v>10830</v>
      </c>
      <c r="L44" s="3">
        <v>525582</v>
      </c>
    </row>
    <row r="45" spans="2:12" s="7" customFormat="1" ht="21" customHeight="1">
      <c r="B45" s="2" t="s">
        <v>27</v>
      </c>
      <c r="C45" s="3">
        <v>26046</v>
      </c>
      <c r="D45" s="3">
        <v>14913</v>
      </c>
      <c r="E45" s="3">
        <v>143569</v>
      </c>
      <c r="F45" s="3">
        <v>50424</v>
      </c>
      <c r="G45" s="3">
        <v>65589</v>
      </c>
      <c r="H45" s="3">
        <v>46198</v>
      </c>
      <c r="I45" s="3">
        <v>20259</v>
      </c>
      <c r="J45" s="3">
        <v>139483</v>
      </c>
      <c r="K45" s="3">
        <v>2282</v>
      </c>
      <c r="L45" s="3">
        <v>508765</v>
      </c>
    </row>
    <row r="46" spans="2:12" s="7" customFormat="1" ht="21" customHeight="1">
      <c r="B46" s="2" t="s">
        <v>29</v>
      </c>
      <c r="C46" s="3">
        <v>27073</v>
      </c>
      <c r="D46" s="3">
        <v>18547</v>
      </c>
      <c r="E46" s="3">
        <v>128686</v>
      </c>
      <c r="F46" s="3">
        <v>52459</v>
      </c>
      <c r="G46" s="3">
        <v>58988</v>
      </c>
      <c r="H46" s="3">
        <v>43806</v>
      </c>
      <c r="I46" s="3">
        <v>26790</v>
      </c>
      <c r="J46" s="3">
        <v>124604</v>
      </c>
      <c r="K46" s="3">
        <v>2460</v>
      </c>
      <c r="L46" s="3">
        <v>483413</v>
      </c>
    </row>
    <row r="47" spans="2:12" s="7" customFormat="1" ht="21" customHeight="1">
      <c r="B47" s="2" t="s">
        <v>30</v>
      </c>
      <c r="C47" s="3">
        <v>20127</v>
      </c>
      <c r="D47" s="3">
        <v>15591</v>
      </c>
      <c r="E47" s="3">
        <v>153012</v>
      </c>
      <c r="F47" s="3">
        <v>61998</v>
      </c>
      <c r="G47" s="3">
        <v>59273</v>
      </c>
      <c r="H47" s="3">
        <v>52389</v>
      </c>
      <c r="I47" s="3">
        <v>23086</v>
      </c>
      <c r="J47" s="3">
        <v>104014</v>
      </c>
      <c r="K47" s="3">
        <v>2483</v>
      </c>
      <c r="L47" s="3">
        <v>491973</v>
      </c>
    </row>
    <row r="48" spans="2:12" s="7" customFormat="1" ht="21" customHeight="1">
      <c r="B48" s="2" t="s">
        <v>31</v>
      </c>
      <c r="C48" s="3">
        <v>25485</v>
      </c>
      <c r="D48" s="3">
        <v>18631</v>
      </c>
      <c r="E48" s="3">
        <v>111698</v>
      </c>
      <c r="F48" s="3">
        <v>46421</v>
      </c>
      <c r="G48" s="3">
        <v>60083</v>
      </c>
      <c r="H48" s="3">
        <v>42858</v>
      </c>
      <c r="I48" s="3">
        <v>23781</v>
      </c>
      <c r="J48" s="3">
        <v>104298</v>
      </c>
      <c r="K48" s="3">
        <v>2348</v>
      </c>
      <c r="L48" s="3">
        <v>435603</v>
      </c>
    </row>
    <row r="49" spans="2:12" s="7" customFormat="1" ht="21" customHeight="1">
      <c r="B49" s="2" t="s">
        <v>32</v>
      </c>
      <c r="C49" s="3">
        <v>22480</v>
      </c>
      <c r="D49" s="3">
        <v>15607</v>
      </c>
      <c r="E49" s="3">
        <v>122166</v>
      </c>
      <c r="F49" s="3">
        <v>46880</v>
      </c>
      <c r="G49" s="3">
        <v>53234</v>
      </c>
      <c r="H49" s="3">
        <v>43434</v>
      </c>
      <c r="I49" s="3">
        <v>23579</v>
      </c>
      <c r="J49" s="3">
        <v>110504</v>
      </c>
      <c r="K49" s="3">
        <v>2150</v>
      </c>
      <c r="L49" s="3">
        <v>440034</v>
      </c>
    </row>
    <row r="50" spans="2:12" s="7" customFormat="1" ht="21" customHeight="1">
      <c r="B50" s="2" t="s">
        <v>33</v>
      </c>
      <c r="C50" s="3">
        <v>20637</v>
      </c>
      <c r="D50" s="3">
        <v>27728</v>
      </c>
      <c r="E50" s="3">
        <v>95058</v>
      </c>
      <c r="F50" s="3">
        <v>45292</v>
      </c>
      <c r="G50" s="3">
        <v>85264</v>
      </c>
      <c r="H50" s="3">
        <v>43734</v>
      </c>
      <c r="I50" s="3">
        <v>23768</v>
      </c>
      <c r="J50" s="3">
        <v>108432</v>
      </c>
      <c r="K50" s="3">
        <v>2113</v>
      </c>
      <c r="L50" s="3">
        <v>452024</v>
      </c>
    </row>
    <row r="51" spans="2:12" s="7" customFormat="1" ht="21" customHeight="1">
      <c r="B51" s="2" t="s">
        <v>34</v>
      </c>
      <c r="C51" s="3">
        <v>18733.43</v>
      </c>
      <c r="D51" s="3">
        <v>13141.49</v>
      </c>
      <c r="E51" s="3">
        <v>68502.015</v>
      </c>
      <c r="F51" s="3">
        <v>34438.352</v>
      </c>
      <c r="G51" s="3">
        <v>52106.267</v>
      </c>
      <c r="H51" s="3">
        <v>35720.836</v>
      </c>
      <c r="I51" s="3">
        <v>18521.301</v>
      </c>
      <c r="J51" s="3">
        <v>98027.256</v>
      </c>
      <c r="K51" s="3">
        <v>1926.47</v>
      </c>
      <c r="L51" s="3">
        <v>341117.417</v>
      </c>
    </row>
    <row r="52" spans="2:12" s="7" customFormat="1" ht="21" customHeight="1">
      <c r="B52" s="2" t="s">
        <v>35</v>
      </c>
      <c r="C52" s="3">
        <v>19558.703999999998</v>
      </c>
      <c r="D52" s="3">
        <v>12777.465999999999</v>
      </c>
      <c r="E52" s="3">
        <v>64996.383</v>
      </c>
      <c r="F52" s="3">
        <v>36517.327</v>
      </c>
      <c r="G52" s="3">
        <v>57426.402</v>
      </c>
      <c r="H52" s="3">
        <v>35299.996999999996</v>
      </c>
      <c r="I52" s="3">
        <v>16628.122000000003</v>
      </c>
      <c r="J52" s="3">
        <v>102354.483</v>
      </c>
      <c r="K52" s="3">
        <v>2274.169</v>
      </c>
      <c r="L52" s="3">
        <v>347833.053</v>
      </c>
    </row>
    <row r="53" spans="2:12" s="7" customFormat="1" ht="21" customHeight="1">
      <c r="B53" s="2" t="s">
        <v>36</v>
      </c>
      <c r="C53" s="3">
        <v>18079.370000000003</v>
      </c>
      <c r="D53" s="3">
        <v>20500.306</v>
      </c>
      <c r="E53" s="3">
        <v>132857.174</v>
      </c>
      <c r="F53" s="3">
        <v>49592.913</v>
      </c>
      <c r="G53" s="3">
        <v>91719.438</v>
      </c>
      <c r="H53" s="3">
        <v>43938.198</v>
      </c>
      <c r="I53" s="3">
        <v>23161.121</v>
      </c>
      <c r="J53" s="3">
        <v>118822.73</v>
      </c>
      <c r="K53" s="3">
        <v>2429.802</v>
      </c>
      <c r="L53" s="3">
        <f aca="true" t="shared" si="2" ref="L53:L58">SUM(C53:K53)</f>
        <v>501101.05199999997</v>
      </c>
    </row>
    <row r="54" spans="2:12" s="7" customFormat="1" ht="21" customHeight="1">
      <c r="B54" s="2" t="s">
        <v>37</v>
      </c>
      <c r="C54" s="3">
        <v>20496</v>
      </c>
      <c r="D54" s="3">
        <v>19259</v>
      </c>
      <c r="E54" s="3">
        <v>133108</v>
      </c>
      <c r="F54" s="3">
        <v>53380</v>
      </c>
      <c r="G54" s="3">
        <v>98115</v>
      </c>
      <c r="H54" s="3">
        <v>48293</v>
      </c>
      <c r="I54" s="3">
        <v>19634</v>
      </c>
      <c r="J54" s="3">
        <v>123067</v>
      </c>
      <c r="K54" s="3">
        <v>2470</v>
      </c>
      <c r="L54" s="3">
        <f t="shared" si="2"/>
        <v>517822</v>
      </c>
    </row>
    <row r="55" spans="2:12" s="7" customFormat="1" ht="21" customHeight="1">
      <c r="B55" s="2" t="s">
        <v>38</v>
      </c>
      <c r="C55" s="3">
        <v>27766.69</v>
      </c>
      <c r="D55" s="3">
        <v>21927.691</v>
      </c>
      <c r="E55" s="3">
        <v>121025.37700000001</v>
      </c>
      <c r="F55" s="3">
        <v>71090.955</v>
      </c>
      <c r="G55" s="3">
        <v>82939.71399999999</v>
      </c>
      <c r="H55" s="3">
        <v>62088.395000000004</v>
      </c>
      <c r="I55" s="3">
        <v>25549.101</v>
      </c>
      <c r="J55" s="3">
        <v>105030.601</v>
      </c>
      <c r="K55" s="3">
        <v>2529.473</v>
      </c>
      <c r="L55" s="3">
        <f t="shared" si="2"/>
        <v>519947.997</v>
      </c>
    </row>
    <row r="56" spans="2:12" s="7" customFormat="1" ht="21" customHeight="1">
      <c r="B56" s="2" t="s">
        <v>39</v>
      </c>
      <c r="C56" s="3">
        <v>22025.642000000003</v>
      </c>
      <c r="D56" s="3">
        <v>13824.972</v>
      </c>
      <c r="E56" s="3">
        <v>128015.633</v>
      </c>
      <c r="F56" s="3">
        <v>54267.365999999995</v>
      </c>
      <c r="G56" s="3">
        <v>73066.329</v>
      </c>
      <c r="H56" s="3">
        <v>53255.618</v>
      </c>
      <c r="I56" s="3">
        <v>33468.507999999994</v>
      </c>
      <c r="J56" s="3">
        <v>106243.031</v>
      </c>
      <c r="K56" s="3">
        <v>2559.3210000000004</v>
      </c>
      <c r="L56" s="3">
        <f t="shared" si="2"/>
        <v>486726.42000000004</v>
      </c>
    </row>
    <row r="57" spans="2:12" s="7" customFormat="1" ht="21" customHeight="1">
      <c r="B57" s="2" t="s">
        <v>40</v>
      </c>
      <c r="C57" s="3">
        <v>23225.036</v>
      </c>
      <c r="D57" s="3">
        <v>16899.485</v>
      </c>
      <c r="E57" s="3">
        <v>115708.813</v>
      </c>
      <c r="F57" s="3">
        <v>64021.766</v>
      </c>
      <c r="G57" s="3">
        <v>78547.074</v>
      </c>
      <c r="H57" s="3">
        <v>52822.087</v>
      </c>
      <c r="I57" s="3">
        <v>24036.861</v>
      </c>
      <c r="J57" s="3">
        <v>107237.182</v>
      </c>
      <c r="K57" s="3">
        <v>2573.834</v>
      </c>
      <c r="L57" s="3">
        <f t="shared" si="2"/>
        <v>485072.138</v>
      </c>
    </row>
    <row r="58" spans="2:12" s="7" customFormat="1" ht="21" customHeight="1">
      <c r="B58" s="4" t="s">
        <v>16</v>
      </c>
      <c r="C58" s="5">
        <f>C57/$L$57*100</f>
        <v>4.78795506494335</v>
      </c>
      <c r="D58" s="5">
        <f aca="true" t="shared" si="3" ref="D58:K58">D57/$L$57*100</f>
        <v>3.483911706345006</v>
      </c>
      <c r="E58" s="5">
        <f t="shared" si="3"/>
        <v>23.853939225839436</v>
      </c>
      <c r="F58" s="5">
        <f t="shared" si="3"/>
        <v>13.198401018035796</v>
      </c>
      <c r="G58" s="5">
        <f t="shared" si="3"/>
        <v>16.192864493074634</v>
      </c>
      <c r="H58" s="5">
        <f t="shared" si="3"/>
        <v>10.889532269940435</v>
      </c>
      <c r="I58" s="5">
        <f t="shared" si="3"/>
        <v>4.9553167698120815</v>
      </c>
      <c r="J58" s="5">
        <f t="shared" si="3"/>
        <v>22.107470951052647</v>
      </c>
      <c r="K58" s="5">
        <f t="shared" si="3"/>
        <v>0.5306085009566144</v>
      </c>
      <c r="L58" s="5">
        <f t="shared" si="2"/>
        <v>100</v>
      </c>
    </row>
    <row r="59" ht="9" customHeight="1"/>
    <row r="60" ht="14.25">
      <c r="B60" s="11" t="s">
        <v>14</v>
      </c>
    </row>
    <row r="61" ht="14.25">
      <c r="B61" s="11" t="s">
        <v>15</v>
      </c>
    </row>
  </sheetData>
  <sheetProtection/>
  <mergeCells count="1">
    <mergeCell ref="E4:G4"/>
  </mergeCells>
  <printOptions/>
  <pageMargins left="0.3937007874015748" right="0.2362204724409449" top="0.4724409448818898" bottom="0.15748031496062992" header="0.1968503937007874" footer="0.11811023622047245"/>
  <pageSetup fitToHeight="0" fitToWidth="0" horizontalDpi="300" verticalDpi="300" orientation="portrait" paperSize="9" scale="71" r:id="rId2"/>
  <headerFooter alignWithMargins="0">
    <oddFooter>&amp;C&amp;F</oddFooter>
  </headerFooter>
  <ignoredErrors>
    <ignoredError sqref="C32:L46 B9:L19 B20 B32:B47 B8:K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2017-03-10T06:50:28Z</cp:lastPrinted>
  <dcterms:created xsi:type="dcterms:W3CDTF">2004-11-17T01:15:57Z</dcterms:created>
  <dcterms:modified xsi:type="dcterms:W3CDTF">2020-03-25T05:11:57Z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