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5" windowWidth="20085" windowHeight="4470" activeTab="0"/>
  </bookViews>
  <sheets>
    <sheet name="(3)貨物輸送実績の推移" sheetId="1" r:id="rId1"/>
  </sheets>
  <definedNames>
    <definedName name="_xlnm.Print_Area" localSheetId="0">'(3)貨物輸送実績の推移'!$A$1:$J$55</definedName>
  </definedNames>
  <calcPr fullCalcOnLoad="1"/>
</workbook>
</file>

<file path=xl/sharedStrings.xml><?xml version="1.0" encoding="utf-8"?>
<sst xmlns="http://schemas.openxmlformats.org/spreadsheetml/2006/main" count="111" uniqueCount="45">
  <si>
    <t>【仙台空港】</t>
  </si>
  <si>
    <t>【青森空港】</t>
  </si>
  <si>
    <t>年度</t>
  </si>
  <si>
    <t>発貨物</t>
  </si>
  <si>
    <t>着貨物</t>
  </si>
  <si>
    <t>合計</t>
  </si>
  <si>
    <t>５</t>
  </si>
  <si>
    <t>７</t>
  </si>
  <si>
    <t>８</t>
  </si>
  <si>
    <t>９</t>
  </si>
  <si>
    <t>１０</t>
  </si>
  <si>
    <t>１１</t>
  </si>
  <si>
    <t>１３</t>
  </si>
  <si>
    <t>１４</t>
  </si>
  <si>
    <t>【福島空港】</t>
  </si>
  <si>
    <t>【秋田空港】</t>
  </si>
  <si>
    <t>１１</t>
  </si>
  <si>
    <t>１３</t>
  </si>
  <si>
    <t>１４</t>
  </si>
  <si>
    <t>１５</t>
  </si>
  <si>
    <t>１５</t>
  </si>
  <si>
    <t>１６</t>
  </si>
  <si>
    <t>１６</t>
  </si>
  <si>
    <t>１６</t>
  </si>
  <si>
    <t>１７</t>
  </si>
  <si>
    <t>１７</t>
  </si>
  <si>
    <t>１７</t>
  </si>
  <si>
    <t>１２</t>
  </si>
  <si>
    <t>１２</t>
  </si>
  <si>
    <t>（３）国際航空貨物輸送実績の推移</t>
  </si>
  <si>
    <t>単位:トン</t>
  </si>
  <si>
    <t>１８</t>
  </si>
  <si>
    <t>１９</t>
  </si>
  <si>
    <t>２０</t>
  </si>
  <si>
    <t>資料：空港管理状況調書</t>
  </si>
  <si>
    <t>２１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</si>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</sst>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%"/>
    <numFmt numFmtId="178" formatCode="#,##0.0;[Red]\-#,##0.0"/>
    <numFmt numFmtId="179" formatCode="#,##0.0;\-#,##0.0"/>
    <numFmt numFmtId="180" formatCode="#,##0.0000;\-#,##0.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00;[Red]\-#,##0.000"/>
    <numFmt numFmtId="189" formatCode="#,##0.0000;[Red]\-#,##0.0000"/>
    <numFmt numFmtId="190" formatCode="#,##0_ ;[Red]\-#,##0\ "/>
    <numFmt numFmtId="191" formatCode="#,##0_);[Red]\(#,##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6"/>
      <name val="ＭＳ Ｐ明朝"/>
      <family val="1"/>
    </font>
    <font>
      <sz val="12"/>
      <color indexed="5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7" fillId="0" borderId="10" xfId="49" applyNumberFormat="1" applyFont="1" applyFill="1" applyBorder="1" applyAlignment="1" applyProtection="1">
      <alignment horizontal="center" vertical="center"/>
      <protection locked="0"/>
    </xf>
    <xf numFmtId="190" fontId="7" fillId="0" borderId="10" xfId="49" applyNumberFormat="1" applyFont="1" applyFill="1" applyBorder="1" applyAlignment="1" applyProtection="1">
      <alignment horizontal="right" vertical="center"/>
      <protection locked="0"/>
    </xf>
    <xf numFmtId="191" fontId="7" fillId="0" borderId="10" xfId="49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9" fontId="7" fillId="0" borderId="11" xfId="49" applyNumberFormat="1" applyFont="1" applyFill="1" applyBorder="1" applyAlignment="1" applyProtection="1">
      <alignment horizontal="center" vertical="center"/>
      <protection locked="0"/>
    </xf>
    <xf numFmtId="190" fontId="7" fillId="0" borderId="11" xfId="49" applyNumberFormat="1" applyFont="1" applyFill="1" applyBorder="1" applyAlignment="1" applyProtection="1">
      <alignment horizontal="right" vertical="center"/>
      <protection locked="0"/>
    </xf>
    <xf numFmtId="190" fontId="7" fillId="0" borderId="0" xfId="49" applyNumberFormat="1" applyFont="1" applyFill="1" applyBorder="1" applyAlignment="1" applyProtection="1">
      <alignment horizontal="right" vertical="center"/>
      <protection locked="0"/>
    </xf>
    <xf numFmtId="49" fontId="7" fillId="0" borderId="0" xfId="49" applyNumberFormat="1" applyFont="1" applyFill="1" applyBorder="1" applyAlignment="1" applyProtection="1">
      <alignment horizontal="center" vertical="center"/>
      <protection locked="0"/>
    </xf>
    <xf numFmtId="191" fontId="7" fillId="0" borderId="0" xfId="49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Alignment="1" applyProtection="1">
      <alignment horizontal="right" vertical="center"/>
      <protection locked="0"/>
    </xf>
    <xf numFmtId="38" fontId="7" fillId="0" borderId="0" xfId="49" applyFont="1" applyFill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 quotePrefix="1">
      <alignment horizontal="center" vertical="center"/>
      <protection locked="0"/>
    </xf>
    <xf numFmtId="191" fontId="8" fillId="0" borderId="10" xfId="49" applyNumberFormat="1" applyFont="1" applyFill="1" applyBorder="1" applyAlignment="1" applyProtection="1">
      <alignment vertical="center"/>
      <protection locked="0"/>
    </xf>
    <xf numFmtId="191" fontId="10" fillId="0" borderId="10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 quotePrefix="1">
      <alignment horizontal="center" vertical="center"/>
      <protection locked="0"/>
    </xf>
    <xf numFmtId="191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38" fontId="7" fillId="0" borderId="0" xfId="49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90" fontId="7" fillId="0" borderId="10" xfId="49" applyNumberFormat="1" applyFont="1" applyFill="1" applyBorder="1" applyAlignment="1" applyProtection="1">
      <alignment vertical="center"/>
      <protection locked="0"/>
    </xf>
    <xf numFmtId="191" fontId="7" fillId="0" borderId="10" xfId="0" applyNumberFormat="1" applyFont="1" applyFill="1" applyBorder="1" applyAlignment="1" applyProtection="1">
      <alignment vertical="center"/>
      <protection locked="0"/>
    </xf>
    <xf numFmtId="191" fontId="7" fillId="0" borderId="10" xfId="49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 quotePrefix="1">
      <alignment horizontal="center" vertical="center"/>
      <protection locked="0"/>
    </xf>
    <xf numFmtId="190" fontId="8" fillId="0" borderId="10" xfId="49" applyNumberFormat="1" applyFont="1" applyFill="1" applyBorder="1" applyAlignment="1" applyProtection="1">
      <alignment vertical="center"/>
      <protection locked="0"/>
    </xf>
    <xf numFmtId="38" fontId="7" fillId="0" borderId="0" xfId="49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2</xdr:col>
      <xdr:colOff>676275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76200"/>
          <a:ext cx="1885950" cy="295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航空貨物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tabSelected="1" view="pageBreakPreview" zoomScale="130" zoomScaleSheetLayoutView="130" zoomScalePageLayoutView="0" workbookViewId="0" topLeftCell="A1">
      <selection activeCell="J53" sqref="J53"/>
    </sheetView>
  </sheetViews>
  <sheetFormatPr defaultColWidth="8.796875" defaultRowHeight="14.25"/>
  <cols>
    <col min="1" max="1" width="5" style="20" customWidth="1"/>
    <col min="2" max="2" width="9" style="20" customWidth="1"/>
    <col min="3" max="5" width="10.09765625" style="20" customWidth="1"/>
    <col min="6" max="6" width="6.59765625" style="20" customWidth="1"/>
    <col min="7" max="7" width="9" style="20" customWidth="1"/>
    <col min="8" max="10" width="9.69921875" style="20" customWidth="1"/>
    <col min="11" max="16384" width="9" style="20" customWidth="1"/>
  </cols>
  <sheetData>
    <row r="1" ht="29.25" customHeight="1"/>
    <row r="2" spans="4:5" ht="9" customHeight="1">
      <c r="D2" s="5"/>
      <c r="E2" s="5"/>
    </row>
    <row r="3" spans="2:10" s="6" customFormat="1" ht="18" customHeight="1">
      <c r="B3" s="28" t="s">
        <v>29</v>
      </c>
      <c r="C3" s="29"/>
      <c r="D3" s="29"/>
      <c r="E3" s="29"/>
      <c r="F3" s="29"/>
      <c r="G3" s="21"/>
      <c r="H3" s="12"/>
      <c r="I3" s="12"/>
      <c r="J3" s="12"/>
    </row>
    <row r="4" spans="2:10" s="6" customFormat="1" ht="18" customHeight="1">
      <c r="B4" s="21"/>
      <c r="C4" s="12"/>
      <c r="D4" s="12"/>
      <c r="E4" s="12"/>
      <c r="F4" s="12"/>
      <c r="G4" s="12"/>
      <c r="H4" s="12"/>
      <c r="I4" s="12"/>
      <c r="J4" s="12" t="s">
        <v>30</v>
      </c>
    </row>
    <row r="5" spans="2:10" s="6" customFormat="1" ht="16.5" customHeight="1">
      <c r="B5" s="30" t="s">
        <v>0</v>
      </c>
      <c r="C5" s="31"/>
      <c r="D5" s="12"/>
      <c r="E5" s="12"/>
      <c r="F5" s="12"/>
      <c r="G5" s="30" t="s">
        <v>1</v>
      </c>
      <c r="H5" s="30"/>
      <c r="I5" s="12"/>
      <c r="J5" s="12"/>
    </row>
    <row r="6" spans="2:10" s="6" customFormat="1" ht="15" customHeight="1">
      <c r="B6" s="14" t="s">
        <v>2</v>
      </c>
      <c r="C6" s="14" t="s">
        <v>3</v>
      </c>
      <c r="D6" s="14" t="s">
        <v>4</v>
      </c>
      <c r="E6" s="14" t="s">
        <v>5</v>
      </c>
      <c r="F6" s="22"/>
      <c r="G6" s="14" t="s">
        <v>2</v>
      </c>
      <c r="H6" s="14" t="s">
        <v>3</v>
      </c>
      <c r="I6" s="14" t="s">
        <v>4</v>
      </c>
      <c r="J6" s="14" t="s">
        <v>5</v>
      </c>
    </row>
    <row r="7" spans="2:10" s="6" customFormat="1" ht="15" customHeight="1">
      <c r="B7" s="14" t="s">
        <v>6</v>
      </c>
      <c r="C7" s="23">
        <v>887</v>
      </c>
      <c r="D7" s="23">
        <v>1373</v>
      </c>
      <c r="E7" s="23">
        <v>2260</v>
      </c>
      <c r="G7" s="14" t="s">
        <v>6</v>
      </c>
      <c r="H7" s="24"/>
      <c r="I7" s="24"/>
      <c r="J7" s="25"/>
    </row>
    <row r="8" spans="2:10" s="6" customFormat="1" ht="15" customHeight="1">
      <c r="B8" s="26" t="s">
        <v>7</v>
      </c>
      <c r="C8" s="23">
        <v>1213</v>
      </c>
      <c r="D8" s="23">
        <v>2335</v>
      </c>
      <c r="E8" s="23">
        <v>3548</v>
      </c>
      <c r="G8" s="26" t="s">
        <v>7</v>
      </c>
      <c r="H8" s="24">
        <v>3</v>
      </c>
      <c r="I8" s="24">
        <v>9</v>
      </c>
      <c r="J8" s="25">
        <v>12</v>
      </c>
    </row>
    <row r="9" spans="2:10" s="6" customFormat="1" ht="15" customHeight="1">
      <c r="B9" s="26" t="s">
        <v>8</v>
      </c>
      <c r="C9" s="23">
        <v>1332</v>
      </c>
      <c r="D9" s="23">
        <v>2546</v>
      </c>
      <c r="E9" s="23">
        <v>3878</v>
      </c>
      <c r="G9" s="26" t="s">
        <v>8</v>
      </c>
      <c r="H9" s="24">
        <v>7</v>
      </c>
      <c r="I9" s="24">
        <v>7</v>
      </c>
      <c r="J9" s="25">
        <v>14</v>
      </c>
    </row>
    <row r="10" spans="2:10" s="6" customFormat="1" ht="15" customHeight="1">
      <c r="B10" s="26" t="s">
        <v>9</v>
      </c>
      <c r="C10" s="23">
        <v>2083</v>
      </c>
      <c r="D10" s="23">
        <v>2594</v>
      </c>
      <c r="E10" s="23">
        <v>4677</v>
      </c>
      <c r="G10" s="26" t="s">
        <v>9</v>
      </c>
      <c r="H10" s="24">
        <v>11</v>
      </c>
      <c r="I10" s="24">
        <v>12</v>
      </c>
      <c r="J10" s="25">
        <v>23</v>
      </c>
    </row>
    <row r="11" spans="2:10" s="6" customFormat="1" ht="15" customHeight="1">
      <c r="B11" s="15" t="s">
        <v>10</v>
      </c>
      <c r="C11" s="27">
        <v>1362</v>
      </c>
      <c r="D11" s="27">
        <v>1890</v>
      </c>
      <c r="E11" s="23">
        <v>3252</v>
      </c>
      <c r="G11" s="15" t="s">
        <v>10</v>
      </c>
      <c r="H11" s="16">
        <v>62</v>
      </c>
      <c r="I11" s="16">
        <v>63</v>
      </c>
      <c r="J11" s="25">
        <v>125</v>
      </c>
    </row>
    <row r="12" spans="2:10" s="6" customFormat="1" ht="15" customHeight="1">
      <c r="B12" s="18" t="s">
        <v>11</v>
      </c>
      <c r="C12" s="2">
        <v>2535</v>
      </c>
      <c r="D12" s="2">
        <v>3036</v>
      </c>
      <c r="E12" s="2">
        <v>5571</v>
      </c>
      <c r="G12" s="18" t="s">
        <v>11</v>
      </c>
      <c r="H12" s="3">
        <v>38</v>
      </c>
      <c r="I12" s="3">
        <v>32</v>
      </c>
      <c r="J12" s="25">
        <v>70</v>
      </c>
    </row>
    <row r="13" spans="2:10" s="6" customFormat="1" ht="15" customHeight="1">
      <c r="B13" s="18" t="s">
        <v>28</v>
      </c>
      <c r="C13" s="2">
        <v>2088</v>
      </c>
      <c r="D13" s="2">
        <v>3687</v>
      </c>
      <c r="E13" s="2">
        <v>5775</v>
      </c>
      <c r="G13" s="18" t="s">
        <v>27</v>
      </c>
      <c r="H13" s="3">
        <v>45</v>
      </c>
      <c r="I13" s="3">
        <v>62</v>
      </c>
      <c r="J13" s="25">
        <v>107</v>
      </c>
    </row>
    <row r="14" spans="2:10" s="6" customFormat="1" ht="15" customHeight="1">
      <c r="B14" s="18" t="s">
        <v>12</v>
      </c>
      <c r="C14" s="2">
        <v>1916</v>
      </c>
      <c r="D14" s="2">
        <v>3305</v>
      </c>
      <c r="E14" s="2">
        <v>5221</v>
      </c>
      <c r="G14" s="18" t="s">
        <v>12</v>
      </c>
      <c r="H14" s="3">
        <v>54</v>
      </c>
      <c r="I14" s="3">
        <v>35</v>
      </c>
      <c r="J14" s="25">
        <v>89</v>
      </c>
    </row>
    <row r="15" spans="2:10" s="6" customFormat="1" ht="15" customHeight="1">
      <c r="B15" s="18" t="s">
        <v>13</v>
      </c>
      <c r="C15" s="2">
        <v>1665</v>
      </c>
      <c r="D15" s="2">
        <v>2585</v>
      </c>
      <c r="E15" s="2">
        <v>4250</v>
      </c>
      <c r="G15" s="18" t="s">
        <v>13</v>
      </c>
      <c r="H15" s="3">
        <v>38</v>
      </c>
      <c r="I15" s="3">
        <v>27</v>
      </c>
      <c r="J15" s="25">
        <v>65</v>
      </c>
    </row>
    <row r="16" spans="2:10" s="6" customFormat="1" ht="15" customHeight="1">
      <c r="B16" s="1" t="s">
        <v>19</v>
      </c>
      <c r="C16" s="2">
        <v>1844</v>
      </c>
      <c r="D16" s="2">
        <v>2216</v>
      </c>
      <c r="E16" s="2">
        <v>4060</v>
      </c>
      <c r="G16" s="1" t="s">
        <v>19</v>
      </c>
      <c r="H16" s="3">
        <v>14</v>
      </c>
      <c r="I16" s="3">
        <v>12</v>
      </c>
      <c r="J16" s="25">
        <v>26</v>
      </c>
    </row>
    <row r="17" spans="2:10" s="6" customFormat="1" ht="15" customHeight="1">
      <c r="B17" s="1" t="s">
        <v>21</v>
      </c>
      <c r="C17" s="2">
        <v>1324</v>
      </c>
      <c r="D17" s="2">
        <v>1995</v>
      </c>
      <c r="E17" s="2">
        <f aca="true" t="shared" si="0" ref="E17:E22">SUM(C17:D17)</f>
        <v>3319</v>
      </c>
      <c r="G17" s="1" t="s">
        <v>21</v>
      </c>
      <c r="H17" s="3">
        <v>12</v>
      </c>
      <c r="I17" s="3">
        <v>11</v>
      </c>
      <c r="J17" s="3">
        <f aca="true" t="shared" si="1" ref="J17:J25">SUM(H17:I17)</f>
        <v>23</v>
      </c>
    </row>
    <row r="18" spans="2:10" s="6" customFormat="1" ht="15" customHeight="1">
      <c r="B18" s="1" t="s">
        <v>24</v>
      </c>
      <c r="C18" s="2">
        <v>1109</v>
      </c>
      <c r="D18" s="2">
        <v>1728</v>
      </c>
      <c r="E18" s="2">
        <f t="shared" si="0"/>
        <v>2837</v>
      </c>
      <c r="G18" s="1" t="s">
        <v>24</v>
      </c>
      <c r="H18" s="3">
        <v>22</v>
      </c>
      <c r="I18" s="3">
        <v>6</v>
      </c>
      <c r="J18" s="3">
        <f t="shared" si="1"/>
        <v>28</v>
      </c>
    </row>
    <row r="19" spans="2:10" s="6" customFormat="1" ht="15" customHeight="1">
      <c r="B19" s="1" t="s">
        <v>31</v>
      </c>
      <c r="C19" s="2">
        <v>871</v>
      </c>
      <c r="D19" s="2">
        <v>1382</v>
      </c>
      <c r="E19" s="2">
        <f t="shared" si="0"/>
        <v>2253</v>
      </c>
      <c r="G19" s="1" t="s">
        <v>31</v>
      </c>
      <c r="H19" s="3">
        <v>24</v>
      </c>
      <c r="I19" s="3">
        <v>5</v>
      </c>
      <c r="J19" s="3">
        <f t="shared" si="1"/>
        <v>29</v>
      </c>
    </row>
    <row r="20" spans="2:10" s="6" customFormat="1" ht="15" customHeight="1">
      <c r="B20" s="1" t="s">
        <v>32</v>
      </c>
      <c r="C20" s="2">
        <v>961</v>
      </c>
      <c r="D20" s="2">
        <v>964</v>
      </c>
      <c r="E20" s="2">
        <f t="shared" si="0"/>
        <v>1925</v>
      </c>
      <c r="G20" s="1" t="s">
        <v>32</v>
      </c>
      <c r="H20" s="3">
        <v>7</v>
      </c>
      <c r="I20" s="3">
        <v>4</v>
      </c>
      <c r="J20" s="3">
        <f t="shared" si="1"/>
        <v>11</v>
      </c>
    </row>
    <row r="21" spans="2:10" s="6" customFormat="1" ht="15" customHeight="1">
      <c r="B21" s="1" t="s">
        <v>33</v>
      </c>
      <c r="C21" s="2">
        <v>651</v>
      </c>
      <c r="D21" s="2">
        <v>837</v>
      </c>
      <c r="E21" s="2">
        <f t="shared" si="0"/>
        <v>1488</v>
      </c>
      <c r="G21" s="1" t="s">
        <v>33</v>
      </c>
      <c r="H21" s="3">
        <v>0</v>
      </c>
      <c r="I21" s="3">
        <v>1</v>
      </c>
      <c r="J21" s="3">
        <f t="shared" si="1"/>
        <v>1</v>
      </c>
    </row>
    <row r="22" spans="2:10" s="6" customFormat="1" ht="15" customHeight="1">
      <c r="B22" s="1" t="s">
        <v>36</v>
      </c>
      <c r="C22" s="2">
        <v>957</v>
      </c>
      <c r="D22" s="2">
        <v>482</v>
      </c>
      <c r="E22" s="2">
        <f t="shared" si="0"/>
        <v>1439</v>
      </c>
      <c r="G22" s="1" t="s">
        <v>36</v>
      </c>
      <c r="H22" s="3">
        <v>0</v>
      </c>
      <c r="I22" s="3">
        <v>10</v>
      </c>
      <c r="J22" s="3">
        <f t="shared" si="1"/>
        <v>10</v>
      </c>
    </row>
    <row r="23" spans="2:10" s="6" customFormat="1" ht="15" customHeight="1">
      <c r="B23" s="1" t="s">
        <v>37</v>
      </c>
      <c r="C23" s="2">
        <v>603</v>
      </c>
      <c r="D23" s="2">
        <v>486</v>
      </c>
      <c r="E23" s="2">
        <f aca="true" t="shared" si="2" ref="E23:E28">SUM(C23:D23)</f>
        <v>1089</v>
      </c>
      <c r="G23" s="1" t="s">
        <v>37</v>
      </c>
      <c r="H23" s="3">
        <v>0</v>
      </c>
      <c r="I23" s="3">
        <v>3</v>
      </c>
      <c r="J23" s="3">
        <f>SUM(H23:I23)</f>
        <v>3</v>
      </c>
    </row>
    <row r="24" spans="2:10" s="6" customFormat="1" ht="15" customHeight="1">
      <c r="B24" s="1" t="s">
        <v>38</v>
      </c>
      <c r="C24" s="2">
        <v>72</v>
      </c>
      <c r="D24" s="2">
        <v>32</v>
      </c>
      <c r="E24" s="2">
        <f t="shared" si="2"/>
        <v>104</v>
      </c>
      <c r="G24" s="1" t="s">
        <v>38</v>
      </c>
      <c r="H24" s="3">
        <v>0</v>
      </c>
      <c r="I24" s="3">
        <v>0</v>
      </c>
      <c r="J24" s="3">
        <f>SUM(H24:I24)</f>
        <v>0</v>
      </c>
    </row>
    <row r="25" spans="2:10" s="6" customFormat="1" ht="15" customHeight="1">
      <c r="B25" s="1" t="s">
        <v>39</v>
      </c>
      <c r="C25" s="2">
        <v>140</v>
      </c>
      <c r="D25" s="2">
        <v>105</v>
      </c>
      <c r="E25" s="2">
        <f t="shared" si="2"/>
        <v>245</v>
      </c>
      <c r="G25" s="1" t="s">
        <v>39</v>
      </c>
      <c r="H25" s="3">
        <v>0</v>
      </c>
      <c r="I25" s="3">
        <v>0</v>
      </c>
      <c r="J25" s="3">
        <f t="shared" si="1"/>
        <v>0</v>
      </c>
    </row>
    <row r="26" spans="2:10" s="6" customFormat="1" ht="15" customHeight="1">
      <c r="B26" s="1" t="s">
        <v>40</v>
      </c>
      <c r="C26" s="2">
        <v>182</v>
      </c>
      <c r="D26" s="2">
        <v>62</v>
      </c>
      <c r="E26" s="2">
        <f t="shared" si="2"/>
        <v>244</v>
      </c>
      <c r="G26" s="1" t="s">
        <v>40</v>
      </c>
      <c r="H26" s="3">
        <v>0</v>
      </c>
      <c r="I26" s="3">
        <v>0</v>
      </c>
      <c r="J26" s="3">
        <f>SUM(H26:I26)</f>
        <v>0</v>
      </c>
    </row>
    <row r="27" spans="2:10" s="6" customFormat="1" ht="15" customHeight="1">
      <c r="B27" s="1" t="s">
        <v>41</v>
      </c>
      <c r="C27" s="2">
        <v>153</v>
      </c>
      <c r="D27" s="2">
        <v>67</v>
      </c>
      <c r="E27" s="2">
        <f t="shared" si="2"/>
        <v>220</v>
      </c>
      <c r="G27" s="1" t="s">
        <v>41</v>
      </c>
      <c r="H27" s="3">
        <v>0</v>
      </c>
      <c r="I27" s="3">
        <v>0</v>
      </c>
      <c r="J27" s="3">
        <f>SUM(H27:I27)</f>
        <v>0</v>
      </c>
    </row>
    <row r="28" spans="2:10" s="6" customFormat="1" ht="15" customHeight="1">
      <c r="B28" s="1" t="s">
        <v>42</v>
      </c>
      <c r="C28" s="2">
        <v>208</v>
      </c>
      <c r="D28" s="2">
        <v>51</v>
      </c>
      <c r="E28" s="2">
        <f t="shared" si="2"/>
        <v>259</v>
      </c>
      <c r="G28" s="1" t="s">
        <v>42</v>
      </c>
      <c r="H28" s="3">
        <v>0</v>
      </c>
      <c r="I28" s="3">
        <v>0</v>
      </c>
      <c r="J28" s="3">
        <f>SUM(H28:I28)</f>
        <v>0</v>
      </c>
    </row>
    <row r="29" spans="2:10" s="6" customFormat="1" ht="14.25">
      <c r="B29" s="1" t="s">
        <v>43</v>
      </c>
      <c r="C29" s="2">
        <v>177</v>
      </c>
      <c r="D29" s="2">
        <v>85</v>
      </c>
      <c r="E29" s="2">
        <f>SUM(C29:D29)</f>
        <v>262</v>
      </c>
      <c r="G29" s="1" t="s">
        <v>43</v>
      </c>
      <c r="H29" s="3">
        <v>0</v>
      </c>
      <c r="I29" s="3">
        <v>0</v>
      </c>
      <c r="J29" s="3">
        <f>SUM(H29:I29)</f>
        <v>0</v>
      </c>
    </row>
    <row r="30" spans="2:10" s="6" customFormat="1" ht="14.25">
      <c r="B30" s="1" t="s">
        <v>44</v>
      </c>
      <c r="C30" s="2">
        <v>117</v>
      </c>
      <c r="D30" s="2">
        <v>79</v>
      </c>
      <c r="E30" s="2">
        <f>SUM(C30:D30)</f>
        <v>196</v>
      </c>
      <c r="G30" s="1" t="s">
        <v>44</v>
      </c>
      <c r="H30" s="3">
        <v>0</v>
      </c>
      <c r="I30" s="3">
        <v>0</v>
      </c>
      <c r="J30" s="3">
        <f>SUM(H30:I30)</f>
        <v>0</v>
      </c>
    </row>
    <row r="31" spans="2:10" s="6" customFormat="1" ht="10.5" customHeight="1">
      <c r="B31" s="7"/>
      <c r="C31" s="8"/>
      <c r="D31" s="9"/>
      <c r="E31" s="9"/>
      <c r="G31" s="10"/>
      <c r="H31" s="11"/>
      <c r="I31" s="11"/>
      <c r="J31" s="11"/>
    </row>
    <row r="32" spans="2:10" s="6" customFormat="1" ht="16.5" customHeight="1">
      <c r="B32" s="30" t="s">
        <v>14</v>
      </c>
      <c r="C32" s="30"/>
      <c r="D32" s="12"/>
      <c r="E32" s="12"/>
      <c r="F32" s="12"/>
      <c r="G32" s="13" t="s">
        <v>15</v>
      </c>
      <c r="H32" s="12"/>
      <c r="I32" s="12"/>
      <c r="J32" s="12"/>
    </row>
    <row r="33" spans="2:10" s="6" customFormat="1" ht="15" customHeight="1">
      <c r="B33" s="14" t="s">
        <v>2</v>
      </c>
      <c r="C33" s="14" t="s">
        <v>3</v>
      </c>
      <c r="D33" s="14" t="s">
        <v>4</v>
      </c>
      <c r="E33" s="14" t="s">
        <v>5</v>
      </c>
      <c r="F33" s="12"/>
      <c r="G33" s="14" t="s">
        <v>2</v>
      </c>
      <c r="H33" s="14" t="s">
        <v>3</v>
      </c>
      <c r="I33" s="14" t="s">
        <v>4</v>
      </c>
      <c r="J33" s="14" t="s">
        <v>5</v>
      </c>
    </row>
    <row r="34" spans="2:10" s="6" customFormat="1" ht="15" customHeight="1">
      <c r="B34" s="15" t="s">
        <v>10</v>
      </c>
      <c r="C34" s="16"/>
      <c r="D34" s="16"/>
      <c r="E34" s="17"/>
      <c r="F34" s="12"/>
      <c r="G34" s="15" t="s">
        <v>10</v>
      </c>
      <c r="H34" s="16"/>
      <c r="I34" s="16"/>
      <c r="J34" s="17"/>
    </row>
    <row r="35" spans="2:10" s="6" customFormat="1" ht="15" customHeight="1">
      <c r="B35" s="18" t="s">
        <v>16</v>
      </c>
      <c r="C35" s="3">
        <v>16</v>
      </c>
      <c r="D35" s="3">
        <v>19</v>
      </c>
      <c r="E35" s="3">
        <v>35</v>
      </c>
      <c r="G35" s="18" t="s">
        <v>16</v>
      </c>
      <c r="H35" s="3"/>
      <c r="I35" s="3"/>
      <c r="J35" s="17"/>
    </row>
    <row r="36" spans="2:10" s="6" customFormat="1" ht="15" customHeight="1">
      <c r="B36" s="18" t="s">
        <v>28</v>
      </c>
      <c r="C36" s="3">
        <v>147</v>
      </c>
      <c r="D36" s="3">
        <v>7</v>
      </c>
      <c r="E36" s="3">
        <v>154</v>
      </c>
      <c r="G36" s="18" t="s">
        <v>27</v>
      </c>
      <c r="H36" s="3"/>
      <c r="I36" s="3"/>
      <c r="J36" s="3"/>
    </row>
    <row r="37" spans="2:10" s="6" customFormat="1" ht="15" customHeight="1">
      <c r="B37" s="18" t="s">
        <v>17</v>
      </c>
      <c r="C37" s="3">
        <v>28</v>
      </c>
      <c r="D37" s="3">
        <v>13</v>
      </c>
      <c r="E37" s="3">
        <v>41</v>
      </c>
      <c r="G37" s="18" t="s">
        <v>17</v>
      </c>
      <c r="H37" s="3"/>
      <c r="I37" s="3"/>
      <c r="J37" s="3"/>
    </row>
    <row r="38" spans="2:10" s="6" customFormat="1" ht="15" customHeight="1">
      <c r="B38" s="18" t="s">
        <v>18</v>
      </c>
      <c r="C38" s="3">
        <v>10</v>
      </c>
      <c r="D38" s="3">
        <v>12</v>
      </c>
      <c r="E38" s="3">
        <v>22</v>
      </c>
      <c r="G38" s="18" t="s">
        <v>18</v>
      </c>
      <c r="H38" s="3">
        <v>60</v>
      </c>
      <c r="I38" s="3">
        <v>6</v>
      </c>
      <c r="J38" s="3">
        <v>66</v>
      </c>
    </row>
    <row r="39" spans="2:10" s="6" customFormat="1" ht="15" customHeight="1">
      <c r="B39" s="4" t="s">
        <v>20</v>
      </c>
      <c r="C39" s="19">
        <v>12</v>
      </c>
      <c r="D39" s="19">
        <v>24</v>
      </c>
      <c r="E39" s="19">
        <v>36</v>
      </c>
      <c r="G39" s="4" t="s">
        <v>20</v>
      </c>
      <c r="H39" s="19">
        <v>95</v>
      </c>
      <c r="I39" s="19">
        <v>6</v>
      </c>
      <c r="J39" s="19">
        <v>101</v>
      </c>
    </row>
    <row r="40" spans="2:10" s="6" customFormat="1" ht="15" customHeight="1">
      <c r="B40" s="4" t="s">
        <v>23</v>
      </c>
      <c r="C40" s="3">
        <v>20</v>
      </c>
      <c r="D40" s="3">
        <v>16</v>
      </c>
      <c r="E40" s="3">
        <f aca="true" t="shared" si="3" ref="E40:E47">SUM(C40:D40)</f>
        <v>36</v>
      </c>
      <c r="G40" s="4" t="s">
        <v>22</v>
      </c>
      <c r="H40" s="3">
        <v>71</v>
      </c>
      <c r="I40" s="3">
        <v>15</v>
      </c>
      <c r="J40" s="3">
        <f aca="true" t="shared" si="4" ref="J40:J47">SUM(H40:I40)</f>
        <v>86</v>
      </c>
    </row>
    <row r="41" spans="2:10" s="6" customFormat="1" ht="15" customHeight="1">
      <c r="B41" s="4" t="s">
        <v>25</v>
      </c>
      <c r="C41" s="3">
        <v>71</v>
      </c>
      <c r="D41" s="3">
        <v>8</v>
      </c>
      <c r="E41" s="3">
        <f t="shared" si="3"/>
        <v>79</v>
      </c>
      <c r="G41" s="4" t="s">
        <v>26</v>
      </c>
      <c r="H41" s="3">
        <v>47</v>
      </c>
      <c r="I41" s="3">
        <v>14</v>
      </c>
      <c r="J41" s="3">
        <f t="shared" si="4"/>
        <v>61</v>
      </c>
    </row>
    <row r="42" spans="2:10" s="6" customFormat="1" ht="15" customHeight="1">
      <c r="B42" s="4" t="s">
        <v>31</v>
      </c>
      <c r="C42" s="3">
        <v>77</v>
      </c>
      <c r="D42" s="3">
        <v>11</v>
      </c>
      <c r="E42" s="3">
        <f t="shared" si="3"/>
        <v>88</v>
      </c>
      <c r="G42" s="4" t="s">
        <v>31</v>
      </c>
      <c r="H42" s="3">
        <v>0</v>
      </c>
      <c r="I42" s="3">
        <v>15</v>
      </c>
      <c r="J42" s="3">
        <f t="shared" si="4"/>
        <v>15</v>
      </c>
    </row>
    <row r="43" spans="2:10" s="6" customFormat="1" ht="15" customHeight="1">
      <c r="B43" s="4" t="s">
        <v>32</v>
      </c>
      <c r="C43" s="3">
        <v>112</v>
      </c>
      <c r="D43" s="3">
        <v>6</v>
      </c>
      <c r="E43" s="3">
        <f t="shared" si="3"/>
        <v>118</v>
      </c>
      <c r="G43" s="4" t="s">
        <v>32</v>
      </c>
      <c r="H43" s="3">
        <v>0</v>
      </c>
      <c r="I43" s="3">
        <v>31</v>
      </c>
      <c r="J43" s="3">
        <f t="shared" si="4"/>
        <v>31</v>
      </c>
    </row>
    <row r="44" spans="2:10" s="6" customFormat="1" ht="15" customHeight="1">
      <c r="B44" s="4" t="s">
        <v>33</v>
      </c>
      <c r="C44" s="3">
        <v>22</v>
      </c>
      <c r="D44" s="3">
        <v>6</v>
      </c>
      <c r="E44" s="3">
        <f t="shared" si="3"/>
        <v>28</v>
      </c>
      <c r="G44" s="4" t="s">
        <v>33</v>
      </c>
      <c r="H44" s="3">
        <v>0</v>
      </c>
      <c r="I44" s="3">
        <v>13</v>
      </c>
      <c r="J44" s="3">
        <f t="shared" si="4"/>
        <v>13</v>
      </c>
    </row>
    <row r="45" spans="2:10" s="6" customFormat="1" ht="15" customHeight="1">
      <c r="B45" s="4" t="s">
        <v>35</v>
      </c>
      <c r="C45" s="3">
        <v>20</v>
      </c>
      <c r="D45" s="3">
        <v>2</v>
      </c>
      <c r="E45" s="3">
        <f t="shared" si="3"/>
        <v>22</v>
      </c>
      <c r="G45" s="4" t="s">
        <v>35</v>
      </c>
      <c r="H45" s="3">
        <v>1</v>
      </c>
      <c r="I45" s="3">
        <v>7</v>
      </c>
      <c r="J45" s="3">
        <f t="shared" si="4"/>
        <v>8</v>
      </c>
    </row>
    <row r="46" spans="2:10" s="6" customFormat="1" ht="15" customHeight="1">
      <c r="B46" s="4" t="s">
        <v>37</v>
      </c>
      <c r="C46" s="3">
        <v>30</v>
      </c>
      <c r="D46" s="3">
        <v>26</v>
      </c>
      <c r="E46" s="3">
        <f>SUM(C46:D46)</f>
        <v>56</v>
      </c>
      <c r="G46" s="4" t="s">
        <v>37</v>
      </c>
      <c r="H46" s="3">
        <v>0</v>
      </c>
      <c r="I46" s="3">
        <v>2</v>
      </c>
      <c r="J46" s="3">
        <f>SUM(H46:I46)</f>
        <v>2</v>
      </c>
    </row>
    <row r="47" spans="2:10" s="6" customFormat="1" ht="15" customHeight="1">
      <c r="B47" s="4" t="s">
        <v>38</v>
      </c>
      <c r="C47" s="3">
        <v>0</v>
      </c>
      <c r="D47" s="3">
        <v>0</v>
      </c>
      <c r="E47" s="3">
        <f t="shared" si="3"/>
        <v>0</v>
      </c>
      <c r="G47" s="4" t="s">
        <v>38</v>
      </c>
      <c r="H47" s="3">
        <v>0</v>
      </c>
      <c r="I47" s="3">
        <v>1</v>
      </c>
      <c r="J47" s="3">
        <f t="shared" si="4"/>
        <v>1</v>
      </c>
    </row>
    <row r="48" spans="2:10" s="6" customFormat="1" ht="15" customHeight="1">
      <c r="B48" s="4" t="s">
        <v>39</v>
      </c>
      <c r="C48" s="3">
        <v>0</v>
      </c>
      <c r="D48" s="3">
        <v>0</v>
      </c>
      <c r="E48" s="3">
        <f aca="true" t="shared" si="5" ref="E48:E53">SUM(C48:D48)</f>
        <v>0</v>
      </c>
      <c r="G48" s="4" t="s">
        <v>39</v>
      </c>
      <c r="H48" s="3">
        <v>0</v>
      </c>
      <c r="I48" s="3">
        <v>0</v>
      </c>
      <c r="J48" s="3">
        <f aca="true" t="shared" si="6" ref="J48:J53">SUM(H48:I48)</f>
        <v>0</v>
      </c>
    </row>
    <row r="49" spans="2:10" s="6" customFormat="1" ht="15" customHeight="1">
      <c r="B49" s="4" t="s">
        <v>40</v>
      </c>
      <c r="C49" s="3">
        <v>0</v>
      </c>
      <c r="D49" s="3">
        <v>0</v>
      </c>
      <c r="E49" s="3">
        <f t="shared" si="5"/>
        <v>0</v>
      </c>
      <c r="G49" s="4" t="s">
        <v>40</v>
      </c>
      <c r="H49" s="3">
        <v>0</v>
      </c>
      <c r="I49" s="3">
        <v>0</v>
      </c>
      <c r="J49" s="3">
        <f t="shared" si="6"/>
        <v>0</v>
      </c>
    </row>
    <row r="50" spans="2:10" s="6" customFormat="1" ht="15" customHeight="1">
      <c r="B50" s="4" t="s">
        <v>41</v>
      </c>
      <c r="C50" s="3">
        <v>0</v>
      </c>
      <c r="D50" s="3">
        <v>0</v>
      </c>
      <c r="E50" s="3">
        <f t="shared" si="5"/>
        <v>0</v>
      </c>
      <c r="G50" s="4" t="s">
        <v>41</v>
      </c>
      <c r="H50" s="3">
        <v>0</v>
      </c>
      <c r="I50" s="3">
        <v>1</v>
      </c>
      <c r="J50" s="3">
        <f t="shared" si="6"/>
        <v>1</v>
      </c>
    </row>
    <row r="51" spans="2:10" s="6" customFormat="1" ht="15" customHeight="1">
      <c r="B51" s="4" t="s">
        <v>42</v>
      </c>
      <c r="C51" s="3">
        <v>0</v>
      </c>
      <c r="D51" s="3">
        <v>0</v>
      </c>
      <c r="E51" s="3">
        <f t="shared" si="5"/>
        <v>0</v>
      </c>
      <c r="G51" s="4" t="s">
        <v>42</v>
      </c>
      <c r="H51" s="3">
        <v>0</v>
      </c>
      <c r="I51" s="3">
        <v>3</v>
      </c>
      <c r="J51" s="3">
        <f t="shared" si="6"/>
        <v>3</v>
      </c>
    </row>
    <row r="52" spans="2:10" s="6" customFormat="1" ht="14.25">
      <c r="B52" s="4" t="s">
        <v>43</v>
      </c>
      <c r="C52" s="3">
        <v>0</v>
      </c>
      <c r="D52" s="3">
        <v>0</v>
      </c>
      <c r="E52" s="3">
        <f t="shared" si="5"/>
        <v>0</v>
      </c>
      <c r="G52" s="4" t="s">
        <v>43</v>
      </c>
      <c r="H52" s="3">
        <v>0</v>
      </c>
      <c r="I52" s="3">
        <v>0</v>
      </c>
      <c r="J52" s="3">
        <f t="shared" si="6"/>
        <v>0</v>
      </c>
    </row>
    <row r="53" spans="2:10" s="6" customFormat="1" ht="14.25">
      <c r="B53" s="4" t="s">
        <v>44</v>
      </c>
      <c r="C53" s="3">
        <v>0</v>
      </c>
      <c r="D53" s="3">
        <v>0</v>
      </c>
      <c r="E53" s="3">
        <f t="shared" si="5"/>
        <v>0</v>
      </c>
      <c r="G53" s="4" t="s">
        <v>44</v>
      </c>
      <c r="H53" s="3">
        <v>0</v>
      </c>
      <c r="I53" s="3">
        <v>0</v>
      </c>
      <c r="J53" s="3">
        <f t="shared" si="6"/>
        <v>0</v>
      </c>
    </row>
    <row r="54" ht="13.5" customHeight="1"/>
    <row r="55" ht="18" customHeight="1">
      <c r="B55" s="20" t="s">
        <v>34</v>
      </c>
    </row>
    <row r="56" ht="18" customHeight="1"/>
  </sheetData>
  <sheetProtection/>
  <mergeCells count="4">
    <mergeCell ref="B3:F3"/>
    <mergeCell ref="B5:C5"/>
    <mergeCell ref="G5:H5"/>
    <mergeCell ref="B32:C32"/>
  </mergeCells>
  <printOptions/>
  <pageMargins left="0.7874015748031497" right="0.6299212598425197" top="0.984251968503937" bottom="0.984251968503937" header="0.5118110236220472" footer="0.5118110236220472"/>
  <pageSetup horizontalDpi="300" verticalDpi="300" orientation="portrait" paperSize="9" scale="92" r:id="rId2"/>
  <headerFooter alignWithMargins="0">
    <oddFooter>&amp;C&amp;F</oddFooter>
  </headerFooter>
  <rowBreaks count="1" manualBreakCount="1">
    <brk id="55" max="9" man="1"/>
  </rowBreaks>
  <ignoredErrors>
    <ignoredError sqref="E31:J33 B54 B31:D33 C54:D54 E54:J54 E34:J39 B34:D42" numberStoredAsText="1"/>
    <ignoredError sqref="E40:J41 J42 E42:F42 F25 G42:I42 F47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2017-03-13T08:55:23Z</cp:lastPrinted>
  <dcterms:created xsi:type="dcterms:W3CDTF">2004-11-17T02:33:15Z</dcterms:created>
  <dcterms:modified xsi:type="dcterms:W3CDTF">2020-03-25T05:45:24Z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