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4940" windowHeight="8550" activeTab="0"/>
  </bookViews>
  <sheets>
    <sheet name="輸送人員" sheetId="1" r:id="rId1"/>
  </sheets>
  <definedNames>
    <definedName name="_xlnm.Print_Area" localSheetId="0">'輸送人員'!$A$1:$L$321</definedName>
  </definedNames>
  <calcPr fullCalcOnLoad="1"/>
</workbook>
</file>

<file path=xl/sharedStrings.xml><?xml version="1.0" encoding="utf-8"?>
<sst xmlns="http://schemas.openxmlformats.org/spreadsheetml/2006/main" count="515" uniqueCount="88">
  <si>
    <t>自家用車</t>
  </si>
  <si>
    <t>タクシー</t>
  </si>
  <si>
    <t>昭和５５年</t>
  </si>
  <si>
    <t>民鉄</t>
  </si>
  <si>
    <t>乗合バス</t>
  </si>
  <si>
    <t>貸切バス</t>
  </si>
  <si>
    <t>自家用バス</t>
  </si>
  <si>
    <t>営業用乗用車</t>
  </si>
  <si>
    <t>自家用乗用車</t>
  </si>
  <si>
    <t>旅客船</t>
  </si>
  <si>
    <t>航空</t>
  </si>
  <si>
    <t>東東北発</t>
  </si>
  <si>
    <t>西東北発</t>
  </si>
  <si>
    <t>東東北着</t>
  </si>
  <si>
    <t>西東北着</t>
  </si>
  <si>
    <t>東～東</t>
  </si>
  <si>
    <t>東～西</t>
  </si>
  <si>
    <t>西～東</t>
  </si>
  <si>
    <t>西～西</t>
  </si>
  <si>
    <t>輸送人員</t>
  </si>
  <si>
    <t>昭和６０年</t>
  </si>
  <si>
    <t>平成２年</t>
  </si>
  <si>
    <t>ＪＲ</t>
  </si>
  <si>
    <t>平成６年</t>
  </si>
  <si>
    <t>平成７年</t>
  </si>
  <si>
    <t>平成８年</t>
  </si>
  <si>
    <t>平成９年</t>
  </si>
  <si>
    <t>平成10年</t>
  </si>
  <si>
    <t>全　　国</t>
  </si>
  <si>
    <t>旅客船・航空機</t>
  </si>
  <si>
    <t>合計</t>
  </si>
  <si>
    <t>東　　北</t>
  </si>
  <si>
    <t>国鉄</t>
  </si>
  <si>
    <t>平成14年</t>
  </si>
  <si>
    <t>平成11年</t>
  </si>
  <si>
    <t>バ　ス</t>
  </si>
  <si>
    <t>民　鉄</t>
  </si>
  <si>
    <t xml:space="preserve"> Ｊ　Ｒ</t>
  </si>
  <si>
    <t>平成12年</t>
  </si>
  <si>
    <t>平成13年</t>
  </si>
  <si>
    <t>(単位：百万人）</t>
  </si>
  <si>
    <t>資料：旅客地域流動調査</t>
  </si>
  <si>
    <t>　注：昭和61年度までのデータには、軽貨物車による旅客輸送を含まない</t>
  </si>
  <si>
    <t>輸送機関別旅客輸送人員の推移</t>
  </si>
  <si>
    <t>(単位：千人）</t>
  </si>
  <si>
    <t>平成15年</t>
  </si>
  <si>
    <t>ＪＲ</t>
  </si>
  <si>
    <t>民鉄</t>
  </si>
  <si>
    <t>乗合バス</t>
  </si>
  <si>
    <t>貸切バス</t>
  </si>
  <si>
    <t>自家用バス</t>
  </si>
  <si>
    <t>営業用乗用車</t>
  </si>
  <si>
    <t>自家用乗用車</t>
  </si>
  <si>
    <t>旅客船</t>
  </si>
  <si>
    <t>航空</t>
  </si>
  <si>
    <t>東東北発</t>
  </si>
  <si>
    <t>西東北発</t>
  </si>
  <si>
    <t>東東北着</t>
  </si>
  <si>
    <t>西東北着</t>
  </si>
  <si>
    <t>東～東</t>
  </si>
  <si>
    <t>東～西</t>
  </si>
  <si>
    <t>西～東</t>
  </si>
  <si>
    <t>西～西</t>
  </si>
  <si>
    <t>輸送人員</t>
  </si>
  <si>
    <t>平成16年</t>
  </si>
  <si>
    <t>航空機</t>
  </si>
  <si>
    <t>平成17年</t>
  </si>
  <si>
    <t>平成18年</t>
  </si>
  <si>
    <t>平成19年</t>
  </si>
  <si>
    <t>平成20年</t>
  </si>
  <si>
    <t>域内</t>
  </si>
  <si>
    <t>東北発</t>
  </si>
  <si>
    <t>東北着</t>
  </si>
  <si>
    <t>平成21年</t>
  </si>
  <si>
    <t>平成22年</t>
  </si>
  <si>
    <t>※平成22年度分より自家用旅客乗用車（登録自動車・軽自動車）を除く。</t>
  </si>
  <si>
    <t xml:space="preserve">      平成22年度分より自家用旅客乗用車（登録自動車・軽自動車）を除く。</t>
  </si>
  <si>
    <t>-</t>
  </si>
  <si>
    <t>平成23年</t>
  </si>
  <si>
    <t>合計</t>
  </si>
  <si>
    <t>平成24年</t>
  </si>
  <si>
    <t>平成25年</t>
  </si>
  <si>
    <t>平成26年</t>
  </si>
  <si>
    <t>東北発</t>
  </si>
  <si>
    <t>東北着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</si>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</sst>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_ "/>
    <numFmt numFmtId="179" formatCode="0_);[Red]\(0\)"/>
    <numFmt numFmtId="180" formatCode="0.0_);[Red]\(0.0\)"/>
    <numFmt numFmtId="181" formatCode="#,##0.0;[Red]\-#,##0.0"/>
    <numFmt numFmtId="182" formatCode="#,##0.000;[Red]\-#,##0.000"/>
    <numFmt numFmtId="183" formatCode="0.0"/>
    <numFmt numFmtId="184" formatCode="#,##0_);[Red]\(#,##0\)"/>
    <numFmt numFmtId="185" formatCode="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hair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38" fontId="5" fillId="33" borderId="10" xfId="49" applyFont="1" applyFill="1" applyBorder="1" applyAlignment="1">
      <alignment horizontal="right" vertical="center" shrinkToFit="1"/>
    </xf>
    <xf numFmtId="38" fontId="5" fillId="33" borderId="11" xfId="49" applyFont="1" applyFill="1" applyBorder="1" applyAlignment="1">
      <alignment horizontal="right" vertical="center" shrinkToFit="1"/>
    </xf>
    <xf numFmtId="38" fontId="5" fillId="33" borderId="12" xfId="49" applyFont="1" applyFill="1" applyBorder="1" applyAlignment="1">
      <alignment horizontal="right" vertical="center" shrinkToFit="1"/>
    </xf>
    <xf numFmtId="38" fontId="5" fillId="33" borderId="13" xfId="49" applyFont="1" applyFill="1" applyBorder="1" applyAlignment="1">
      <alignment horizontal="right" vertical="center" shrinkToFit="1"/>
    </xf>
    <xf numFmtId="38" fontId="5" fillId="33" borderId="14" xfId="49" applyFont="1" applyFill="1" applyBorder="1" applyAlignment="1">
      <alignment horizontal="center" vertical="center" shrinkToFit="1"/>
    </xf>
    <xf numFmtId="38" fontId="5" fillId="33" borderId="15" xfId="49" applyFont="1" applyFill="1" applyBorder="1" applyAlignment="1">
      <alignment horizontal="center" vertical="center" shrinkToFit="1"/>
    </xf>
    <xf numFmtId="38" fontId="5" fillId="33" borderId="16" xfId="49" applyFont="1" applyFill="1" applyBorder="1" applyAlignment="1">
      <alignment vertical="center" shrinkToFit="1"/>
    </xf>
    <xf numFmtId="38" fontId="5" fillId="33" borderId="17" xfId="49" applyFont="1" applyFill="1" applyBorder="1" applyAlignment="1">
      <alignment vertical="center" shrinkToFit="1"/>
    </xf>
    <xf numFmtId="38" fontId="5" fillId="33" borderId="18" xfId="49" applyFont="1" applyFill="1" applyBorder="1" applyAlignment="1">
      <alignment vertical="center" shrinkToFit="1"/>
    </xf>
    <xf numFmtId="38" fontId="5" fillId="33" borderId="19" xfId="49" applyFont="1" applyFill="1" applyBorder="1" applyAlignment="1">
      <alignment vertical="center" shrinkToFit="1"/>
    </xf>
    <xf numFmtId="38" fontId="5" fillId="33" borderId="20" xfId="49" applyFont="1" applyFill="1" applyBorder="1" applyAlignment="1">
      <alignment vertical="center" shrinkToFit="1"/>
    </xf>
    <xf numFmtId="38" fontId="5" fillId="33" borderId="21" xfId="49" applyFont="1" applyFill="1" applyBorder="1" applyAlignment="1">
      <alignment vertical="center" shrinkToFit="1"/>
    </xf>
    <xf numFmtId="38" fontId="5" fillId="33" borderId="0" xfId="49" applyFont="1" applyFill="1" applyBorder="1" applyAlignment="1">
      <alignment vertical="center" shrinkToFit="1"/>
    </xf>
    <xf numFmtId="38" fontId="5" fillId="33" borderId="22" xfId="49" applyFont="1" applyFill="1" applyBorder="1" applyAlignment="1">
      <alignment horizontal="center" vertical="center" shrinkToFit="1"/>
    </xf>
    <xf numFmtId="38" fontId="5" fillId="33" borderId="23" xfId="49" applyFont="1" applyFill="1" applyBorder="1" applyAlignment="1">
      <alignment horizontal="center" vertical="center" shrinkToFit="1"/>
    </xf>
    <xf numFmtId="38" fontId="5" fillId="33" borderId="24" xfId="49" applyFont="1" applyFill="1" applyBorder="1" applyAlignment="1">
      <alignment vertical="center" shrinkToFit="1"/>
    </xf>
    <xf numFmtId="38" fontId="5" fillId="33" borderId="25" xfId="49" applyFont="1" applyFill="1" applyBorder="1" applyAlignment="1">
      <alignment vertical="center" shrinkToFit="1"/>
    </xf>
    <xf numFmtId="38" fontId="5" fillId="33" borderId="26" xfId="49" applyFont="1" applyFill="1" applyBorder="1" applyAlignment="1">
      <alignment vertical="center" shrinkToFit="1"/>
    </xf>
    <xf numFmtId="38" fontId="5" fillId="33" borderId="0" xfId="49" applyFont="1" applyFill="1" applyAlignment="1">
      <alignment shrinkToFit="1"/>
    </xf>
    <xf numFmtId="38" fontId="5" fillId="34" borderId="0" xfId="49" applyFont="1" applyFill="1" applyAlignment="1">
      <alignment shrinkToFit="1"/>
    </xf>
    <xf numFmtId="38" fontId="6" fillId="33" borderId="0" xfId="49" applyFont="1" applyFill="1" applyAlignment="1">
      <alignment/>
    </xf>
    <xf numFmtId="38" fontId="7" fillId="33" borderId="0" xfId="49" applyFont="1" applyFill="1" applyAlignment="1">
      <alignment shrinkToFit="1"/>
    </xf>
    <xf numFmtId="38" fontId="5" fillId="33" borderId="27" xfId="49" applyFont="1" applyFill="1" applyBorder="1" applyAlignment="1">
      <alignment horizontal="center" vertical="center" shrinkToFit="1"/>
    </xf>
    <xf numFmtId="38" fontId="5" fillId="33" borderId="28" xfId="49" applyFont="1" applyFill="1" applyBorder="1" applyAlignment="1">
      <alignment horizontal="center" vertical="center" shrinkToFit="1"/>
    </xf>
    <xf numFmtId="38" fontId="5" fillId="34" borderId="0" xfId="49" applyFont="1" applyFill="1" applyBorder="1" applyAlignment="1">
      <alignment horizontal="center" vertical="center" shrinkToFit="1"/>
    </xf>
    <xf numFmtId="38" fontId="5" fillId="33" borderId="10" xfId="49" applyFont="1" applyFill="1" applyBorder="1" applyAlignment="1">
      <alignment horizontal="center" vertical="center" shrinkToFit="1"/>
    </xf>
    <xf numFmtId="38" fontId="5" fillId="33" borderId="12" xfId="49" applyFont="1" applyFill="1" applyBorder="1" applyAlignment="1">
      <alignment horizontal="center" vertical="center" shrinkToFit="1"/>
    </xf>
    <xf numFmtId="38" fontId="5" fillId="34" borderId="0" xfId="49" applyFont="1" applyFill="1" applyBorder="1" applyAlignment="1">
      <alignment shrinkToFit="1"/>
    </xf>
    <xf numFmtId="38" fontId="5" fillId="33" borderId="29" xfId="49" applyFont="1" applyFill="1" applyBorder="1" applyAlignment="1">
      <alignment horizontal="center" vertical="center" shrinkToFit="1"/>
    </xf>
    <xf numFmtId="38" fontId="5" fillId="33" borderId="29" xfId="49" applyFont="1" applyFill="1" applyBorder="1" applyAlignment="1">
      <alignment horizontal="right" vertical="center" shrinkToFit="1"/>
    </xf>
    <xf numFmtId="38" fontId="5" fillId="33" borderId="0" xfId="49" applyFont="1" applyFill="1" applyBorder="1" applyAlignment="1">
      <alignment horizontal="center" vertical="center" shrinkToFit="1"/>
    </xf>
    <xf numFmtId="38" fontId="5" fillId="33" borderId="0" xfId="49" applyFont="1" applyFill="1" applyBorder="1" applyAlignment="1">
      <alignment horizontal="right" vertical="center" shrinkToFit="1"/>
    </xf>
    <xf numFmtId="38" fontId="5" fillId="34" borderId="0" xfId="49" applyFont="1" applyFill="1" applyBorder="1" applyAlignment="1">
      <alignment horizontal="right" vertical="center" shrinkToFit="1"/>
    </xf>
    <xf numFmtId="38" fontId="7" fillId="34" borderId="0" xfId="49" applyFont="1" applyFill="1" applyBorder="1" applyAlignment="1">
      <alignment horizontal="center" vertical="center" shrinkToFit="1"/>
    </xf>
    <xf numFmtId="38" fontId="5" fillId="33" borderId="30" xfId="49" applyFont="1" applyFill="1" applyBorder="1" applyAlignment="1">
      <alignment horizontal="right" vertical="center" shrinkToFit="1"/>
    </xf>
    <xf numFmtId="38" fontId="7" fillId="33" borderId="0" xfId="49" applyFont="1" applyFill="1" applyBorder="1" applyAlignment="1">
      <alignment horizontal="center" vertical="center" shrinkToFit="1"/>
    </xf>
    <xf numFmtId="38" fontId="5" fillId="33" borderId="31" xfId="49" applyFont="1" applyFill="1" applyBorder="1" applyAlignment="1">
      <alignment horizontal="center" vertical="center" shrinkToFit="1"/>
    </xf>
    <xf numFmtId="38" fontId="5" fillId="33" borderId="32" xfId="49" applyFont="1" applyFill="1" applyBorder="1" applyAlignment="1">
      <alignment horizontal="center" vertical="center" shrinkToFit="1"/>
    </xf>
    <xf numFmtId="38" fontId="5" fillId="33" borderId="33" xfId="49" applyFont="1" applyFill="1" applyBorder="1" applyAlignment="1">
      <alignment shrinkToFit="1"/>
    </xf>
    <xf numFmtId="38" fontId="5" fillId="33" borderId="34" xfId="49" applyFont="1" applyFill="1" applyBorder="1" applyAlignment="1">
      <alignment horizontal="center" vertical="center" shrinkToFit="1"/>
    </xf>
    <xf numFmtId="38" fontId="5" fillId="33" borderId="35" xfId="49" applyFont="1" applyFill="1" applyBorder="1" applyAlignment="1">
      <alignment horizontal="center" vertical="center" shrinkToFit="1"/>
    </xf>
    <xf numFmtId="38" fontId="5" fillId="33" borderId="36" xfId="49" applyFont="1" applyFill="1" applyBorder="1" applyAlignment="1">
      <alignment horizontal="center" vertical="center" shrinkToFit="1"/>
    </xf>
    <xf numFmtId="38" fontId="5" fillId="33" borderId="37" xfId="49" applyFont="1" applyFill="1" applyBorder="1" applyAlignment="1">
      <alignment horizontal="center" vertical="center" shrinkToFit="1"/>
    </xf>
    <xf numFmtId="38" fontId="5" fillId="33" borderId="38" xfId="49" applyFont="1" applyFill="1" applyBorder="1" applyAlignment="1">
      <alignment horizontal="center" vertical="center" shrinkToFit="1"/>
    </xf>
    <xf numFmtId="38" fontId="5" fillId="33" borderId="39" xfId="49" applyFont="1" applyFill="1" applyBorder="1" applyAlignment="1">
      <alignment horizontal="center" vertical="center" shrinkToFit="1"/>
    </xf>
    <xf numFmtId="38" fontId="5" fillId="33" borderId="0" xfId="49" applyFont="1" applyFill="1" applyAlignment="1">
      <alignment vertical="center" shrinkToFit="1"/>
    </xf>
    <xf numFmtId="38" fontId="8" fillId="33" borderId="0" xfId="49" applyFont="1" applyFill="1" applyAlignment="1">
      <alignment/>
    </xf>
    <xf numFmtId="38" fontId="5" fillId="33" borderId="40" xfId="49" applyFont="1" applyFill="1" applyBorder="1" applyAlignment="1">
      <alignment horizontal="center" vertical="center" shrinkToFit="1"/>
    </xf>
    <xf numFmtId="38" fontId="5" fillId="33" borderId="41" xfId="49" applyFont="1" applyFill="1" applyBorder="1" applyAlignment="1">
      <alignment shrinkToFit="1"/>
    </xf>
    <xf numFmtId="38" fontId="5" fillId="33" borderId="42" xfId="49" applyFont="1" applyFill="1" applyBorder="1" applyAlignment="1">
      <alignment horizontal="center" vertical="center" shrinkToFit="1"/>
    </xf>
    <xf numFmtId="38" fontId="5" fillId="33" borderId="43" xfId="49" applyFont="1" applyFill="1" applyBorder="1" applyAlignment="1">
      <alignment shrinkToFit="1"/>
    </xf>
    <xf numFmtId="38" fontId="5" fillId="33" borderId="44" xfId="49" applyFont="1" applyFill="1" applyBorder="1" applyAlignment="1">
      <alignment horizontal="center" vertical="center" shrinkToFit="1"/>
    </xf>
    <xf numFmtId="38" fontId="5" fillId="33" borderId="45" xfId="49" applyFont="1" applyFill="1" applyBorder="1" applyAlignment="1">
      <alignment shrinkToFit="1"/>
    </xf>
    <xf numFmtId="38" fontId="5" fillId="33" borderId="13" xfId="49" applyFont="1" applyFill="1" applyBorder="1" applyAlignment="1">
      <alignment shrinkToFit="1"/>
    </xf>
    <xf numFmtId="38" fontId="5" fillId="33" borderId="46" xfId="49" applyFont="1" applyFill="1" applyBorder="1" applyAlignment="1">
      <alignment horizontal="center" vertical="center" shrinkToFit="1"/>
    </xf>
    <xf numFmtId="38" fontId="5" fillId="33" borderId="46" xfId="49" applyFont="1" applyFill="1" applyBorder="1" applyAlignment="1">
      <alignment horizontal="right" vertical="center" shrinkToFit="1"/>
    </xf>
    <xf numFmtId="38" fontId="5" fillId="33" borderId="47" xfId="49" applyFont="1" applyFill="1" applyBorder="1" applyAlignment="1">
      <alignment horizontal="right" vertical="center" shrinkToFit="1"/>
    </xf>
    <xf numFmtId="38" fontId="5" fillId="33" borderId="0" xfId="49" applyFont="1" applyFill="1" applyAlignment="1">
      <alignment/>
    </xf>
    <xf numFmtId="38" fontId="5" fillId="33" borderId="48" xfId="49" applyFont="1" applyFill="1" applyBorder="1" applyAlignment="1">
      <alignment horizontal="right" vertical="center" shrinkToFit="1"/>
    </xf>
    <xf numFmtId="38" fontId="5" fillId="33" borderId="49" xfId="49" applyFont="1" applyFill="1" applyBorder="1" applyAlignment="1">
      <alignment horizontal="right" vertical="center" shrinkToFit="1"/>
    </xf>
    <xf numFmtId="38" fontId="5" fillId="33" borderId="48" xfId="49" applyFont="1" applyFill="1" applyBorder="1" applyAlignment="1">
      <alignment shrinkToFit="1"/>
    </xf>
    <xf numFmtId="38" fontId="5" fillId="33" borderId="50" xfId="49" applyFont="1" applyFill="1" applyBorder="1" applyAlignment="1">
      <alignment horizontal="center" vertical="center" shrinkToFit="1"/>
    </xf>
    <xf numFmtId="38" fontId="5" fillId="33" borderId="51" xfId="49" applyFont="1" applyFill="1" applyBorder="1" applyAlignment="1">
      <alignment shrinkToFit="1"/>
    </xf>
    <xf numFmtId="38" fontId="5" fillId="33" borderId="52" xfId="49" applyFont="1" applyFill="1" applyBorder="1" applyAlignment="1">
      <alignment shrinkToFit="1"/>
    </xf>
    <xf numFmtId="38" fontId="5" fillId="33" borderId="53" xfId="49" applyFont="1" applyFill="1" applyBorder="1" applyAlignment="1">
      <alignment shrinkToFit="1"/>
    </xf>
    <xf numFmtId="38" fontId="5" fillId="33" borderId="54" xfId="49" applyFont="1" applyFill="1" applyBorder="1" applyAlignment="1">
      <alignment shrinkToFit="1"/>
    </xf>
    <xf numFmtId="38" fontId="5" fillId="33" borderId="55" xfId="49" applyFont="1" applyFill="1" applyBorder="1" applyAlignment="1">
      <alignment shrinkToFit="1"/>
    </xf>
    <xf numFmtId="38" fontId="5" fillId="33" borderId="56" xfId="49" applyFont="1" applyFill="1" applyBorder="1" applyAlignment="1">
      <alignment shrinkToFit="1"/>
    </xf>
    <xf numFmtId="38" fontId="5" fillId="33" borderId="57" xfId="49" applyFont="1" applyFill="1" applyBorder="1" applyAlignment="1">
      <alignment shrinkToFit="1"/>
    </xf>
    <xf numFmtId="38" fontId="5" fillId="33" borderId="58" xfId="49" applyFont="1" applyFill="1" applyBorder="1" applyAlignment="1">
      <alignment shrinkToFit="1"/>
    </xf>
    <xf numFmtId="38" fontId="5" fillId="33" borderId="59" xfId="49" applyFont="1" applyFill="1" applyBorder="1" applyAlignment="1">
      <alignment shrinkToFit="1"/>
    </xf>
    <xf numFmtId="38" fontId="5" fillId="33" borderId="60" xfId="49" applyFont="1" applyFill="1" applyBorder="1" applyAlignment="1">
      <alignment shrinkToFit="1"/>
    </xf>
    <xf numFmtId="38" fontId="5" fillId="33" borderId="61" xfId="49" applyFont="1" applyFill="1" applyBorder="1" applyAlignment="1">
      <alignment shrinkToFit="1"/>
    </xf>
    <xf numFmtId="38" fontId="5" fillId="33" borderId="62" xfId="49" applyFont="1" applyFill="1" applyBorder="1" applyAlignment="1">
      <alignment shrinkToFit="1"/>
    </xf>
    <xf numFmtId="38" fontId="5" fillId="33" borderId="63" xfId="49" applyFont="1" applyFill="1" applyBorder="1" applyAlignment="1">
      <alignment shrinkToFit="1"/>
    </xf>
    <xf numFmtId="38" fontId="5" fillId="33" borderId="64" xfId="49" applyFont="1" applyFill="1" applyBorder="1" applyAlignment="1">
      <alignment shrinkToFit="1"/>
    </xf>
    <xf numFmtId="38" fontId="5" fillId="33" borderId="65" xfId="49" applyFont="1" applyFill="1" applyBorder="1" applyAlignment="1">
      <alignment shrinkToFit="1"/>
    </xf>
    <xf numFmtId="38" fontId="5" fillId="33" borderId="66" xfId="49" applyFont="1" applyFill="1" applyBorder="1" applyAlignment="1">
      <alignment shrinkToFit="1"/>
    </xf>
    <xf numFmtId="38" fontId="5" fillId="33" borderId="67" xfId="49" applyFont="1" applyFill="1" applyBorder="1" applyAlignment="1">
      <alignment shrinkToFit="1"/>
    </xf>
    <xf numFmtId="38" fontId="5" fillId="33" borderId="68" xfId="49" applyFont="1" applyFill="1" applyBorder="1" applyAlignment="1">
      <alignment shrinkToFit="1"/>
    </xf>
    <xf numFmtId="38" fontId="5" fillId="33" borderId="69" xfId="49" applyFont="1" applyFill="1" applyBorder="1" applyAlignment="1">
      <alignment shrinkToFit="1"/>
    </xf>
    <xf numFmtId="38" fontId="5" fillId="33" borderId="16" xfId="49" applyFont="1" applyFill="1" applyBorder="1" applyAlignment="1">
      <alignment shrinkToFit="1"/>
    </xf>
    <xf numFmtId="38" fontId="5" fillId="33" borderId="70" xfId="49" applyFont="1" applyFill="1" applyBorder="1" applyAlignment="1">
      <alignment shrinkToFit="1"/>
    </xf>
    <xf numFmtId="38" fontId="5" fillId="33" borderId="71" xfId="49" applyFont="1" applyFill="1" applyBorder="1" applyAlignment="1">
      <alignment shrinkToFit="1"/>
    </xf>
    <xf numFmtId="38" fontId="5" fillId="33" borderId="34" xfId="49" applyFont="1" applyFill="1" applyBorder="1" applyAlignment="1">
      <alignment horizontal="center" shrinkToFit="1"/>
    </xf>
    <xf numFmtId="38" fontId="5" fillId="33" borderId="72" xfId="49" applyFont="1" applyFill="1" applyBorder="1" applyAlignment="1">
      <alignment horizontal="center" shrinkToFit="1"/>
    </xf>
    <xf numFmtId="38" fontId="5" fillId="33" borderId="14" xfId="49" applyFont="1" applyFill="1" applyBorder="1" applyAlignment="1">
      <alignment horizontal="center" shrinkToFit="1"/>
    </xf>
    <xf numFmtId="38" fontId="5" fillId="33" borderId="73" xfId="49" applyFont="1" applyFill="1" applyBorder="1" applyAlignment="1">
      <alignment horizontal="center" shrinkToFit="1"/>
    </xf>
    <xf numFmtId="38" fontId="5" fillId="33" borderId="74" xfId="49" applyFont="1" applyFill="1" applyBorder="1" applyAlignment="1">
      <alignment horizontal="center" shrinkToFit="1"/>
    </xf>
    <xf numFmtId="38" fontId="5" fillId="33" borderId="75" xfId="49" applyFont="1" applyFill="1" applyBorder="1" applyAlignment="1">
      <alignment horizontal="center" shrinkToFit="1"/>
    </xf>
    <xf numFmtId="38" fontId="5" fillId="33" borderId="76" xfId="49" applyFont="1" applyFill="1" applyBorder="1" applyAlignment="1">
      <alignment horizontal="center" shrinkToFit="1"/>
    </xf>
    <xf numFmtId="38" fontId="5" fillId="33" borderId="35" xfId="49" applyFont="1" applyFill="1" applyBorder="1" applyAlignment="1">
      <alignment horizontal="center" shrinkToFit="1"/>
    </xf>
    <xf numFmtId="38" fontId="5" fillId="33" borderId="77" xfId="49" applyFont="1" applyFill="1" applyBorder="1" applyAlignment="1">
      <alignment horizontal="center" shrinkToFit="1"/>
    </xf>
    <xf numFmtId="38" fontId="5" fillId="33" borderId="78" xfId="49" applyFont="1" applyFill="1" applyBorder="1" applyAlignment="1">
      <alignment horizontal="center" shrinkToFit="1"/>
    </xf>
    <xf numFmtId="3" fontId="5" fillId="33" borderId="79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/>
    </xf>
    <xf numFmtId="3" fontId="5" fillId="33" borderId="48" xfId="0" applyNumberFormat="1" applyFont="1" applyFill="1" applyBorder="1" applyAlignment="1">
      <alignment/>
    </xf>
    <xf numFmtId="3" fontId="9" fillId="33" borderId="30" xfId="0" applyNumberFormat="1" applyFont="1" applyFill="1" applyBorder="1" applyAlignment="1">
      <alignment vertical="center"/>
    </xf>
    <xf numFmtId="38" fontId="9" fillId="33" borderId="13" xfId="49" applyFont="1" applyFill="1" applyBorder="1" applyAlignment="1">
      <alignment horizontal="right" vertical="center"/>
    </xf>
    <xf numFmtId="38" fontId="9" fillId="33" borderId="41" xfId="0" applyNumberFormat="1" applyFont="1" applyFill="1" applyBorder="1" applyAlignment="1">
      <alignment horizontal="right" vertical="center"/>
    </xf>
    <xf numFmtId="38" fontId="9" fillId="33" borderId="11" xfId="49" applyFont="1" applyFill="1" applyBorder="1" applyAlignment="1">
      <alignment horizontal="right" vertical="center"/>
    </xf>
    <xf numFmtId="38" fontId="9" fillId="33" borderId="43" xfId="49" applyFont="1" applyFill="1" applyBorder="1" applyAlignment="1">
      <alignment horizontal="right" vertical="center"/>
    </xf>
    <xf numFmtId="38" fontId="5" fillId="33" borderId="0" xfId="49" applyFont="1" applyFill="1" applyBorder="1" applyAlignment="1">
      <alignment horizontal="center" shrinkToFit="1"/>
    </xf>
    <xf numFmtId="38" fontId="5" fillId="33" borderId="0" xfId="49" applyFont="1" applyFill="1" applyBorder="1" applyAlignment="1">
      <alignment shrinkToFit="1"/>
    </xf>
    <xf numFmtId="0" fontId="5" fillId="0" borderId="34" xfId="0" applyFont="1" applyBorder="1" applyAlignment="1">
      <alignment horizontal="center" vertical="center" shrinkToFit="1"/>
    </xf>
    <xf numFmtId="38" fontId="5" fillId="0" borderId="14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0" fontId="5" fillId="0" borderId="35" xfId="0" applyFont="1" applyFill="1" applyBorder="1" applyAlignment="1">
      <alignment horizontal="center" vertical="center" shrinkToFit="1"/>
    </xf>
    <xf numFmtId="38" fontId="5" fillId="0" borderId="16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0" fontId="5" fillId="0" borderId="36" xfId="0" applyFont="1" applyBorder="1" applyAlignment="1">
      <alignment horizontal="center" vertical="center" shrinkToFit="1"/>
    </xf>
    <xf numFmtId="38" fontId="5" fillId="0" borderId="18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0" fontId="5" fillId="0" borderId="39" xfId="0" applyFont="1" applyBorder="1" applyAlignment="1">
      <alignment horizontal="center" vertical="center" shrinkToFit="1"/>
    </xf>
    <xf numFmtId="38" fontId="5" fillId="0" borderId="24" xfId="49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3" fontId="5" fillId="33" borderId="80" xfId="0" applyNumberFormat="1" applyFont="1" applyFill="1" applyBorder="1" applyAlignment="1">
      <alignment/>
    </xf>
    <xf numFmtId="38" fontId="5" fillId="0" borderId="14" xfId="49" applyFont="1" applyBorder="1" applyAlignment="1">
      <alignment horizontal="center" vertical="center" shrinkToFit="1"/>
    </xf>
    <xf numFmtId="38" fontId="5" fillId="0" borderId="16" xfId="49" applyFont="1" applyBorder="1" applyAlignment="1">
      <alignment vertical="center" shrinkToFit="1"/>
    </xf>
    <xf numFmtId="38" fontId="5" fillId="0" borderId="16" xfId="49" applyFont="1" applyFill="1" applyBorder="1" applyAlignment="1">
      <alignment vertical="center" shrinkToFit="1"/>
    </xf>
    <xf numFmtId="38" fontId="5" fillId="0" borderId="18" xfId="49" applyFont="1" applyBorder="1" applyAlignment="1">
      <alignment vertical="center" shrinkToFit="1"/>
    </xf>
    <xf numFmtId="38" fontId="5" fillId="0" borderId="24" xfId="49" applyFont="1" applyBorder="1" applyAlignment="1">
      <alignment vertical="center" shrinkToFit="1"/>
    </xf>
    <xf numFmtId="0" fontId="5" fillId="33" borderId="34" xfId="0" applyFont="1" applyFill="1" applyBorder="1" applyAlignment="1">
      <alignment horizontal="center" vertical="center" shrinkToFit="1"/>
    </xf>
    <xf numFmtId="38" fontId="5" fillId="33" borderId="14" xfId="49" applyFont="1" applyFill="1" applyBorder="1" applyAlignment="1">
      <alignment horizontal="center" vertical="center"/>
    </xf>
    <xf numFmtId="38" fontId="5" fillId="33" borderId="15" xfId="49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shrinkToFit="1"/>
    </xf>
    <xf numFmtId="38" fontId="5" fillId="33" borderId="16" xfId="49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0" fontId="5" fillId="33" borderId="36" xfId="0" applyFont="1" applyFill="1" applyBorder="1" applyAlignment="1">
      <alignment horizontal="center" vertical="center" shrinkToFit="1"/>
    </xf>
    <xf numFmtId="38" fontId="5" fillId="33" borderId="18" xfId="49" applyFont="1" applyFill="1" applyBorder="1" applyAlignment="1">
      <alignment vertical="center"/>
    </xf>
    <xf numFmtId="38" fontId="5" fillId="33" borderId="19" xfId="49" applyFont="1" applyFill="1" applyBorder="1" applyAlignment="1">
      <alignment vertical="center"/>
    </xf>
    <xf numFmtId="0" fontId="5" fillId="33" borderId="39" xfId="0" applyFont="1" applyFill="1" applyBorder="1" applyAlignment="1">
      <alignment horizontal="center" vertical="center" shrinkToFit="1"/>
    </xf>
    <xf numFmtId="38" fontId="5" fillId="33" borderId="24" xfId="49" applyFont="1" applyFill="1" applyBorder="1" applyAlignment="1">
      <alignment vertical="center"/>
    </xf>
    <xf numFmtId="38" fontId="5" fillId="33" borderId="26" xfId="49" applyFont="1" applyFill="1" applyBorder="1" applyAlignment="1">
      <alignment vertical="center"/>
    </xf>
    <xf numFmtId="38" fontId="5" fillId="0" borderId="50" xfId="49" applyFont="1" applyFill="1" applyBorder="1" applyAlignment="1">
      <alignment horizontal="center" vertical="center" shrinkToFit="1"/>
    </xf>
    <xf numFmtId="38" fontId="9" fillId="0" borderId="13" xfId="49" applyFont="1" applyFill="1" applyBorder="1" applyAlignment="1">
      <alignment horizontal="right" vertical="center"/>
    </xf>
    <xf numFmtId="38" fontId="9" fillId="0" borderId="11" xfId="49" applyFont="1" applyFill="1" applyBorder="1" applyAlignment="1">
      <alignment horizontal="right" vertical="center"/>
    </xf>
    <xf numFmtId="38" fontId="9" fillId="0" borderId="43" xfId="49" applyFont="1" applyFill="1" applyBorder="1" applyAlignment="1">
      <alignment horizontal="right" vertical="center"/>
    </xf>
    <xf numFmtId="38" fontId="9" fillId="0" borderId="41" xfId="0" applyNumberFormat="1" applyFont="1" applyFill="1" applyBorder="1" applyAlignment="1">
      <alignment horizontal="right" vertical="center"/>
    </xf>
    <xf numFmtId="38" fontId="5" fillId="0" borderId="28" xfId="49" applyFont="1" applyFill="1" applyBorder="1" applyAlignment="1">
      <alignment horizontal="center" vertical="center" shrinkToFit="1"/>
    </xf>
    <xf numFmtId="3" fontId="5" fillId="0" borderId="79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5" fillId="0" borderId="80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 vertical="center"/>
    </xf>
    <xf numFmtId="3" fontId="5" fillId="33" borderId="45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/>
    </xf>
    <xf numFmtId="3" fontId="9" fillId="33" borderId="33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shrinkToFit="1"/>
    </xf>
    <xf numFmtId="38" fontId="5" fillId="0" borderId="14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 shrinkToFit="1"/>
    </xf>
    <xf numFmtId="38" fontId="5" fillId="0" borderId="15" xfId="49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38" fontId="5" fillId="0" borderId="18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 shrinkToFit="1"/>
    </xf>
    <xf numFmtId="38" fontId="5" fillId="0" borderId="19" xfId="49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 shrinkToFit="1"/>
    </xf>
    <xf numFmtId="38" fontId="5" fillId="0" borderId="24" xfId="49" applyFont="1" applyFill="1" applyBorder="1" applyAlignment="1">
      <alignment vertical="center"/>
    </xf>
    <xf numFmtId="38" fontId="5" fillId="0" borderId="24" xfId="49" applyFont="1" applyFill="1" applyBorder="1" applyAlignment="1">
      <alignment vertical="center" shrinkToFit="1"/>
    </xf>
    <xf numFmtId="38" fontId="5" fillId="0" borderId="26" xfId="49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 shrinkToFit="1"/>
    </xf>
    <xf numFmtId="38" fontId="5" fillId="0" borderId="20" xfId="49" applyFont="1" applyFill="1" applyBorder="1" applyAlignment="1">
      <alignment vertical="center"/>
    </xf>
    <xf numFmtId="38" fontId="5" fillId="0" borderId="81" xfId="49" applyFont="1" applyFill="1" applyBorder="1" applyAlignment="1">
      <alignment vertical="center"/>
    </xf>
    <xf numFmtId="38" fontId="5" fillId="35" borderId="0" xfId="49" applyFont="1" applyFill="1" applyAlignment="1">
      <alignment shrinkToFit="1"/>
    </xf>
    <xf numFmtId="38" fontId="5" fillId="35" borderId="0" xfId="49" applyFont="1" applyFill="1" applyAlignment="1">
      <alignment/>
    </xf>
    <xf numFmtId="38" fontId="5" fillId="35" borderId="28" xfId="49" applyFont="1" applyFill="1" applyBorder="1" applyAlignment="1">
      <alignment horizontal="center" vertical="center" shrinkToFit="1"/>
    </xf>
    <xf numFmtId="3" fontId="5" fillId="35" borderId="79" xfId="0" applyNumberFormat="1" applyFont="1" applyFill="1" applyBorder="1" applyAlignment="1">
      <alignment vertical="center"/>
    </xf>
    <xf numFmtId="3" fontId="5" fillId="35" borderId="13" xfId="0" applyNumberFormat="1" applyFont="1" applyFill="1" applyBorder="1" applyAlignment="1">
      <alignment horizontal="right"/>
    </xf>
    <xf numFmtId="3" fontId="5" fillId="35" borderId="13" xfId="0" applyNumberFormat="1" applyFont="1" applyFill="1" applyBorder="1" applyAlignment="1">
      <alignment/>
    </xf>
    <xf numFmtId="3" fontId="5" fillId="35" borderId="48" xfId="0" applyNumberFormat="1" applyFont="1" applyFill="1" applyBorder="1" applyAlignment="1">
      <alignment/>
    </xf>
    <xf numFmtId="3" fontId="5" fillId="35" borderId="80" xfId="0" applyNumberFormat="1" applyFont="1" applyFill="1" applyBorder="1" applyAlignment="1">
      <alignment/>
    </xf>
    <xf numFmtId="3" fontId="9" fillId="35" borderId="30" xfId="0" applyNumberFormat="1" applyFont="1" applyFill="1" applyBorder="1" applyAlignment="1">
      <alignment vertical="center"/>
    </xf>
    <xf numFmtId="38" fontId="5" fillId="35" borderId="32" xfId="49" applyFont="1" applyFill="1" applyBorder="1" applyAlignment="1">
      <alignment horizontal="center" vertical="center" shrinkToFit="1"/>
    </xf>
    <xf numFmtId="3" fontId="5" fillId="35" borderId="45" xfId="0" applyNumberFormat="1" applyFont="1" applyFill="1" applyBorder="1" applyAlignment="1">
      <alignment vertical="center"/>
    </xf>
    <xf numFmtId="3" fontId="5" fillId="35" borderId="11" xfId="0" applyNumberFormat="1" applyFont="1" applyFill="1" applyBorder="1" applyAlignment="1">
      <alignment/>
    </xf>
    <xf numFmtId="3" fontId="9" fillId="35" borderId="33" xfId="0" applyNumberFormat="1" applyFont="1" applyFill="1" applyBorder="1" applyAlignment="1">
      <alignment vertical="center"/>
    </xf>
    <xf numFmtId="0" fontId="5" fillId="35" borderId="34" xfId="0" applyFont="1" applyFill="1" applyBorder="1" applyAlignment="1">
      <alignment horizontal="center" vertical="center" shrinkToFit="1"/>
    </xf>
    <xf numFmtId="38" fontId="5" fillId="35" borderId="14" xfId="49" applyFont="1" applyFill="1" applyBorder="1" applyAlignment="1">
      <alignment horizontal="center" vertical="center"/>
    </xf>
    <xf numFmtId="38" fontId="5" fillId="35" borderId="14" xfId="49" applyFont="1" applyFill="1" applyBorder="1" applyAlignment="1">
      <alignment horizontal="center" vertical="center" shrinkToFit="1"/>
    </xf>
    <xf numFmtId="38" fontId="5" fillId="35" borderId="15" xfId="49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 shrinkToFit="1"/>
    </xf>
    <xf numFmtId="38" fontId="5" fillId="35" borderId="16" xfId="49" applyFont="1" applyFill="1" applyBorder="1" applyAlignment="1">
      <alignment vertical="center"/>
    </xf>
    <xf numFmtId="38" fontId="5" fillId="35" borderId="17" xfId="49" applyFont="1" applyFill="1" applyBorder="1" applyAlignment="1">
      <alignment vertical="center"/>
    </xf>
    <xf numFmtId="0" fontId="5" fillId="35" borderId="36" xfId="0" applyFont="1" applyFill="1" applyBorder="1" applyAlignment="1">
      <alignment horizontal="center" vertical="center" shrinkToFit="1"/>
    </xf>
    <xf numFmtId="38" fontId="5" fillId="35" borderId="20" xfId="49" applyFont="1" applyFill="1" applyBorder="1" applyAlignment="1">
      <alignment vertical="center"/>
    </xf>
    <xf numFmtId="0" fontId="5" fillId="35" borderId="39" xfId="0" applyFont="1" applyFill="1" applyBorder="1" applyAlignment="1">
      <alignment horizontal="center" vertical="center" shrinkToFit="1"/>
    </xf>
    <xf numFmtId="38" fontId="5" fillId="35" borderId="81" xfId="49" applyFont="1" applyFill="1" applyBorder="1" applyAlignment="1">
      <alignment vertical="center"/>
    </xf>
    <xf numFmtId="38" fontId="5" fillId="35" borderId="26" xfId="49" applyFont="1" applyFill="1" applyBorder="1" applyAlignment="1">
      <alignment vertical="center"/>
    </xf>
    <xf numFmtId="38" fontId="8" fillId="35" borderId="0" xfId="49" applyFont="1" applyFill="1" applyAlignment="1">
      <alignment/>
    </xf>
    <xf numFmtId="3" fontId="9" fillId="33" borderId="0" xfId="0" applyNumberFormat="1" applyFont="1" applyFill="1" applyBorder="1" applyAlignment="1">
      <alignment vertical="center"/>
    </xf>
    <xf numFmtId="3" fontId="9" fillId="35" borderId="0" xfId="0" applyNumberFormat="1" applyFont="1" applyFill="1" applyBorder="1" applyAlignment="1">
      <alignment vertical="center"/>
    </xf>
    <xf numFmtId="38" fontId="9" fillId="33" borderId="0" xfId="0" applyNumberFormat="1" applyFont="1" applyFill="1" applyBorder="1" applyAlignment="1">
      <alignment horizontal="right" vertical="center"/>
    </xf>
    <xf numFmtId="38" fontId="9" fillId="35" borderId="0" xfId="0" applyNumberFormat="1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right" vertical="center" shrinkToFit="1"/>
    </xf>
    <xf numFmtId="38" fontId="5" fillId="0" borderId="13" xfId="49" applyFont="1" applyFill="1" applyBorder="1" applyAlignment="1">
      <alignment horizontal="right" vertical="center" shrinkToFit="1"/>
    </xf>
    <xf numFmtId="38" fontId="5" fillId="0" borderId="47" xfId="49" applyFont="1" applyFill="1" applyBorder="1" applyAlignment="1">
      <alignment horizontal="right" vertical="center" shrinkToFit="1"/>
    </xf>
    <xf numFmtId="38" fontId="5" fillId="0" borderId="30" xfId="49" applyFont="1" applyFill="1" applyBorder="1" applyAlignment="1">
      <alignment horizontal="right" vertical="center" shrinkToFit="1"/>
    </xf>
    <xf numFmtId="38" fontId="5" fillId="0" borderId="45" xfId="49" applyFont="1" applyFill="1" applyBorder="1" applyAlignment="1">
      <alignment shrinkToFit="1"/>
    </xf>
    <xf numFmtId="38" fontId="5" fillId="0" borderId="13" xfId="49" applyFont="1" applyFill="1" applyBorder="1" applyAlignment="1">
      <alignment shrinkToFit="1"/>
    </xf>
    <xf numFmtId="38" fontId="5" fillId="0" borderId="43" xfId="49" applyFont="1" applyFill="1" applyBorder="1" applyAlignment="1">
      <alignment shrinkToFit="1"/>
    </xf>
    <xf numFmtId="38" fontId="5" fillId="0" borderId="33" xfId="49" applyFont="1" applyFill="1" applyBorder="1" applyAlignment="1">
      <alignment shrinkToFit="1"/>
    </xf>
    <xf numFmtId="38" fontId="5" fillId="0" borderId="32" xfId="49" applyFont="1" applyFill="1" applyBorder="1" applyAlignment="1">
      <alignment horizontal="center" vertical="center" shrinkToFit="1"/>
    </xf>
    <xf numFmtId="38" fontId="5" fillId="0" borderId="0" xfId="49" applyFont="1" applyFill="1" applyAlignment="1">
      <alignment shrinkToFit="1"/>
    </xf>
    <xf numFmtId="38" fontId="5" fillId="33" borderId="82" xfId="49" applyFont="1" applyFill="1" applyBorder="1" applyAlignment="1">
      <alignment vertical="center" shrinkToFit="1"/>
    </xf>
    <xf numFmtId="38" fontId="5" fillId="0" borderId="17" xfId="49" applyFont="1" applyFill="1" applyBorder="1" applyAlignment="1">
      <alignment vertical="center" shrinkToFit="1"/>
    </xf>
    <xf numFmtId="38" fontId="5" fillId="0" borderId="20" xfId="49" applyFont="1" applyFill="1" applyBorder="1" applyAlignment="1">
      <alignment vertical="center" shrinkToFit="1"/>
    </xf>
    <xf numFmtId="38" fontId="5" fillId="35" borderId="0" xfId="49" applyFont="1" applyFill="1" applyBorder="1" applyAlignment="1">
      <alignment horizontal="right" vertical="center" shrinkToFit="1"/>
    </xf>
    <xf numFmtId="38" fontId="5" fillId="33" borderId="0" xfId="49" applyFont="1" applyFill="1" applyAlignment="1">
      <alignment vertical="center" shrinkToFit="1"/>
    </xf>
    <xf numFmtId="38" fontId="8" fillId="0" borderId="0" xfId="49" applyFont="1" applyFill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76200</xdr:rowOff>
    </xdr:from>
    <xdr:to>
      <xdr:col>3</xdr:col>
      <xdr:colOff>590550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76200"/>
          <a:ext cx="1933575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旅客輸送量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2"/>
  <sheetViews>
    <sheetView tabSelected="1" view="pageBreakPreview" zoomScale="85" zoomScaleSheetLayoutView="85" workbookViewId="0" topLeftCell="A301">
      <selection activeCell="O28" sqref="O28"/>
    </sheetView>
  </sheetViews>
  <sheetFormatPr defaultColWidth="9.00390625" defaultRowHeight="13.5"/>
  <cols>
    <col min="1" max="1" width="2.25390625" style="20" customWidth="1"/>
    <col min="2" max="2" width="9.00390625" style="20" customWidth="1"/>
    <col min="3" max="5" width="9.75390625" style="20" customWidth="1"/>
    <col min="6" max="6" width="10.625" style="20" customWidth="1"/>
    <col min="7" max="8" width="9.75390625" style="20" customWidth="1"/>
    <col min="9" max="9" width="13.875" style="20" bestFit="1" customWidth="1"/>
    <col min="10" max="12" width="9.75390625" style="20" customWidth="1"/>
    <col min="13" max="13" width="2.125" style="20" customWidth="1"/>
    <col min="14" max="14" width="9.125" style="20" customWidth="1"/>
    <col min="15" max="16" width="9.00390625" style="20" customWidth="1"/>
    <col min="17" max="17" width="12.25390625" style="20" customWidth="1"/>
    <col min="18" max="16384" width="9.00390625" style="20" customWidth="1"/>
  </cols>
  <sheetData>
    <row r="1" spans="1:12" ht="14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4.25">
      <c r="A2" s="19"/>
      <c r="B2" s="19"/>
      <c r="C2" s="19"/>
      <c r="D2" s="19"/>
      <c r="E2" s="19"/>
      <c r="F2" s="217"/>
      <c r="G2" s="217"/>
      <c r="H2" s="217"/>
      <c r="I2" s="173"/>
      <c r="J2" s="172"/>
      <c r="K2" s="19"/>
      <c r="L2" s="19"/>
    </row>
    <row r="3" spans="1:12" ht="14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7.25">
      <c r="A4" s="19"/>
      <c r="B4" s="21" t="s">
        <v>43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7.25" customHeight="1" thickBot="1">
      <c r="A6" s="19"/>
      <c r="B6" s="22" t="s">
        <v>28</v>
      </c>
      <c r="C6" s="19"/>
      <c r="D6" s="19"/>
      <c r="E6" s="19"/>
      <c r="F6" s="19"/>
      <c r="G6" s="19"/>
      <c r="H6" s="19"/>
      <c r="I6" s="19"/>
      <c r="J6" s="19"/>
      <c r="K6" s="47" t="s">
        <v>40</v>
      </c>
      <c r="L6" s="19"/>
    </row>
    <row r="7" spans="1:17" ht="15.75" customHeight="1">
      <c r="A7" s="19"/>
      <c r="B7" s="23"/>
      <c r="C7" s="23">
        <v>55</v>
      </c>
      <c r="D7" s="24">
        <v>60</v>
      </c>
      <c r="E7" s="23">
        <v>2</v>
      </c>
      <c r="F7" s="23">
        <v>6</v>
      </c>
      <c r="G7" s="24">
        <v>7</v>
      </c>
      <c r="H7" s="23">
        <v>8</v>
      </c>
      <c r="I7" s="24">
        <v>9</v>
      </c>
      <c r="J7" s="24">
        <v>10</v>
      </c>
      <c r="K7" s="23">
        <v>11</v>
      </c>
      <c r="L7" s="24">
        <v>12</v>
      </c>
      <c r="Q7" s="25"/>
    </row>
    <row r="8" spans="1:17" ht="15.75" customHeight="1">
      <c r="A8" s="19"/>
      <c r="B8" s="26" t="s">
        <v>29</v>
      </c>
      <c r="C8" s="1">
        <v>164</v>
      </c>
      <c r="D8" s="2">
        <v>161</v>
      </c>
      <c r="E8" s="1">
        <v>189</v>
      </c>
      <c r="F8" s="1">
        <v>187</v>
      </c>
      <c r="G8" s="2">
        <v>189</v>
      </c>
      <c r="H8" s="1">
        <v>192</v>
      </c>
      <c r="I8" s="2">
        <v>193</v>
      </c>
      <c r="J8" s="2">
        <v>187</v>
      </c>
      <c r="K8" s="1">
        <v>185</v>
      </c>
      <c r="L8" s="2">
        <v>179</v>
      </c>
      <c r="P8" s="25"/>
      <c r="Q8" s="25"/>
    </row>
    <row r="9" spans="1:17" ht="15.75" customHeight="1">
      <c r="A9" s="19"/>
      <c r="B9" s="27" t="s">
        <v>0</v>
      </c>
      <c r="C9" s="3">
        <v>21788</v>
      </c>
      <c r="D9" s="4">
        <v>24192</v>
      </c>
      <c r="E9" s="3">
        <v>45788</v>
      </c>
      <c r="F9" s="3">
        <v>51359</v>
      </c>
      <c r="G9" s="4">
        <v>52508</v>
      </c>
      <c r="H9" s="3">
        <v>53011</v>
      </c>
      <c r="I9" s="4">
        <v>53938</v>
      </c>
      <c r="J9" s="4">
        <v>53905</v>
      </c>
      <c r="K9" s="3">
        <v>54392</v>
      </c>
      <c r="L9" s="4">
        <v>55350</v>
      </c>
      <c r="P9" s="25"/>
      <c r="Q9" s="28"/>
    </row>
    <row r="10" spans="1:17" ht="15.75" customHeight="1">
      <c r="A10" s="19"/>
      <c r="B10" s="27" t="s">
        <v>1</v>
      </c>
      <c r="C10" s="3">
        <v>3427</v>
      </c>
      <c r="D10" s="4">
        <v>3257</v>
      </c>
      <c r="E10" s="3">
        <v>3223</v>
      </c>
      <c r="F10" s="3">
        <v>2837</v>
      </c>
      <c r="G10" s="4">
        <v>2758</v>
      </c>
      <c r="H10" s="3">
        <v>2684</v>
      </c>
      <c r="I10" s="4">
        <v>2684</v>
      </c>
      <c r="J10" s="4">
        <v>2515</v>
      </c>
      <c r="K10" s="3">
        <v>2466</v>
      </c>
      <c r="L10" s="4">
        <v>2433</v>
      </c>
      <c r="P10" s="25"/>
      <c r="Q10" s="28"/>
    </row>
    <row r="11" spans="1:17" ht="15.75" customHeight="1">
      <c r="A11" s="19"/>
      <c r="B11" s="27" t="s">
        <v>35</v>
      </c>
      <c r="C11" s="3">
        <v>8300</v>
      </c>
      <c r="D11" s="4">
        <v>7230</v>
      </c>
      <c r="E11" s="3">
        <v>6756</v>
      </c>
      <c r="F11" s="3">
        <v>6187</v>
      </c>
      <c r="G11" s="4">
        <v>6005</v>
      </c>
      <c r="H11" s="3">
        <v>5847</v>
      </c>
      <c r="I11" s="4">
        <v>5647</v>
      </c>
      <c r="J11" s="4">
        <v>5419</v>
      </c>
      <c r="K11" s="3">
        <v>5189</v>
      </c>
      <c r="L11" s="4">
        <v>5058</v>
      </c>
      <c r="P11" s="25"/>
      <c r="Q11" s="28"/>
    </row>
    <row r="12" spans="1:17" ht="15.75" customHeight="1">
      <c r="A12" s="19"/>
      <c r="B12" s="27" t="s">
        <v>36</v>
      </c>
      <c r="C12" s="3">
        <v>11180</v>
      </c>
      <c r="D12" s="4">
        <v>12048</v>
      </c>
      <c r="E12" s="3">
        <v>13581</v>
      </c>
      <c r="F12" s="3">
        <v>13714</v>
      </c>
      <c r="G12" s="4">
        <v>13648</v>
      </c>
      <c r="H12" s="3">
        <v>13596</v>
      </c>
      <c r="I12" s="4">
        <v>13339</v>
      </c>
      <c r="J12" s="4">
        <v>13249</v>
      </c>
      <c r="K12" s="3">
        <v>13033</v>
      </c>
      <c r="L12" s="4">
        <v>12976</v>
      </c>
      <c r="P12" s="25"/>
      <c r="Q12" s="28"/>
    </row>
    <row r="13" spans="1:17" ht="15.75" customHeight="1" thickBot="1">
      <c r="A13" s="19"/>
      <c r="B13" s="55" t="s">
        <v>37</v>
      </c>
      <c r="C13" s="56">
        <v>6827</v>
      </c>
      <c r="D13" s="57">
        <v>6944</v>
      </c>
      <c r="E13" s="56">
        <v>8358</v>
      </c>
      <c r="F13" s="56">
        <v>8689</v>
      </c>
      <c r="G13" s="57">
        <v>8789</v>
      </c>
      <c r="H13" s="56">
        <v>8801</v>
      </c>
      <c r="I13" s="57">
        <v>8665</v>
      </c>
      <c r="J13" s="57">
        <v>8566</v>
      </c>
      <c r="K13" s="56">
        <v>8523</v>
      </c>
      <c r="L13" s="57">
        <v>8478</v>
      </c>
      <c r="P13" s="25"/>
      <c r="Q13" s="28"/>
    </row>
    <row r="14" spans="1:17" ht="15.75" customHeight="1" thickBot="1">
      <c r="A14" s="19"/>
      <c r="B14" s="29" t="s">
        <v>30</v>
      </c>
      <c r="C14" s="30">
        <v>51686</v>
      </c>
      <c r="D14" s="30">
        <v>53832</v>
      </c>
      <c r="E14" s="30">
        <v>77895</v>
      </c>
      <c r="F14" s="30">
        <v>82973</v>
      </c>
      <c r="G14" s="30">
        <v>83898</v>
      </c>
      <c r="H14" s="30">
        <v>84131</v>
      </c>
      <c r="I14" s="30">
        <v>84466</v>
      </c>
      <c r="J14" s="30">
        <v>83841</v>
      </c>
      <c r="K14" s="30">
        <v>83787</v>
      </c>
      <c r="L14" s="35">
        <v>84474</v>
      </c>
      <c r="P14" s="25"/>
      <c r="Q14" s="28"/>
    </row>
    <row r="15" spans="1:17" ht="15.75" customHeight="1" thickBot="1">
      <c r="A15" s="19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3"/>
      <c r="P15" s="34"/>
      <c r="Q15" s="28"/>
    </row>
    <row r="16" spans="1:18" ht="15.75" customHeight="1">
      <c r="A16" s="19"/>
      <c r="B16" s="23"/>
      <c r="C16" s="24">
        <v>13</v>
      </c>
      <c r="D16" s="24">
        <v>14</v>
      </c>
      <c r="E16" s="24">
        <v>15</v>
      </c>
      <c r="F16" s="24">
        <v>16</v>
      </c>
      <c r="G16" s="24">
        <v>17</v>
      </c>
      <c r="H16" s="143">
        <v>18</v>
      </c>
      <c r="I16" s="24">
        <v>19</v>
      </c>
      <c r="J16" s="143">
        <v>20</v>
      </c>
      <c r="K16" s="143">
        <v>21</v>
      </c>
      <c r="L16" s="174">
        <v>22</v>
      </c>
      <c r="M16" s="33"/>
      <c r="O16" s="33"/>
      <c r="R16" s="25"/>
    </row>
    <row r="17" spans="1:18" ht="15.75" customHeight="1">
      <c r="A17" s="19"/>
      <c r="B17" s="26" t="s">
        <v>29</v>
      </c>
      <c r="C17" s="2">
        <v>178</v>
      </c>
      <c r="D17" s="2">
        <v>179</v>
      </c>
      <c r="E17" s="60">
        <v>178</v>
      </c>
      <c r="F17" s="95">
        <v>172</v>
      </c>
      <c r="G17" s="95">
        <v>172</v>
      </c>
      <c r="H17" s="144">
        <v>174</v>
      </c>
      <c r="I17" s="95">
        <v>174</v>
      </c>
      <c r="J17" s="144">
        <v>169</v>
      </c>
      <c r="K17" s="144">
        <v>158</v>
      </c>
      <c r="L17" s="175">
        <v>150.2</v>
      </c>
      <c r="M17" s="33"/>
      <c r="O17" s="33"/>
      <c r="R17" s="25"/>
    </row>
    <row r="18" spans="1:18" ht="15.75" customHeight="1">
      <c r="A18" s="19"/>
      <c r="B18" s="27" t="s">
        <v>0</v>
      </c>
      <c r="C18" s="4">
        <v>57352</v>
      </c>
      <c r="D18" s="4">
        <v>58339</v>
      </c>
      <c r="E18" s="59">
        <v>58855</v>
      </c>
      <c r="F18" s="96">
        <v>59121</v>
      </c>
      <c r="G18" s="96">
        <v>59184</v>
      </c>
      <c r="H18" s="145">
        <v>59197</v>
      </c>
      <c r="I18" s="96">
        <v>60211</v>
      </c>
      <c r="J18" s="145">
        <v>60142</v>
      </c>
      <c r="K18" s="145">
        <v>60175</v>
      </c>
      <c r="L18" s="176" t="s">
        <v>77</v>
      </c>
      <c r="M18" s="33"/>
      <c r="O18" s="33"/>
      <c r="R18" s="25"/>
    </row>
    <row r="19" spans="1:18" ht="15.75" customHeight="1">
      <c r="A19" s="19"/>
      <c r="B19" s="27" t="s">
        <v>1</v>
      </c>
      <c r="C19" s="4">
        <v>2343</v>
      </c>
      <c r="D19" s="4">
        <v>2366</v>
      </c>
      <c r="E19" s="2">
        <v>2352</v>
      </c>
      <c r="F19" s="96">
        <v>2244</v>
      </c>
      <c r="G19" s="96">
        <v>2217</v>
      </c>
      <c r="H19" s="145">
        <v>2209</v>
      </c>
      <c r="I19" s="96">
        <v>2137</v>
      </c>
      <c r="J19" s="145">
        <v>2025</v>
      </c>
      <c r="K19" s="145">
        <v>1948</v>
      </c>
      <c r="L19" s="177">
        <v>1783.166</v>
      </c>
      <c r="M19" s="33"/>
      <c r="O19" s="33"/>
      <c r="R19" s="25"/>
    </row>
    <row r="20" spans="1:18" ht="15.75" customHeight="1">
      <c r="A20" s="19"/>
      <c r="B20" s="27" t="s">
        <v>35</v>
      </c>
      <c r="C20" s="4">
        <v>4893</v>
      </c>
      <c r="D20" s="4">
        <v>4775</v>
      </c>
      <c r="E20" s="2">
        <v>4726</v>
      </c>
      <c r="F20" s="96">
        <v>4626</v>
      </c>
      <c r="G20" s="96">
        <v>4545</v>
      </c>
      <c r="H20" s="145">
        <v>4538</v>
      </c>
      <c r="I20" s="96">
        <v>4560</v>
      </c>
      <c r="J20" s="145">
        <v>4607</v>
      </c>
      <c r="K20" s="145">
        <v>4476</v>
      </c>
      <c r="L20" s="177">
        <v>4458.2</v>
      </c>
      <c r="M20" s="33"/>
      <c r="O20" s="33"/>
      <c r="R20" s="25"/>
    </row>
    <row r="21" spans="1:18" ht="15.75" customHeight="1">
      <c r="A21" s="19"/>
      <c r="B21" s="27" t="s">
        <v>36</v>
      </c>
      <c r="C21" s="4">
        <v>13069</v>
      </c>
      <c r="D21" s="4">
        <v>12973</v>
      </c>
      <c r="E21" s="2">
        <v>13116</v>
      </c>
      <c r="F21" s="97">
        <v>13068</v>
      </c>
      <c r="G21" s="97">
        <v>13280</v>
      </c>
      <c r="H21" s="146">
        <v>13465</v>
      </c>
      <c r="I21" s="97">
        <v>13853</v>
      </c>
      <c r="J21" s="146">
        <v>13992</v>
      </c>
      <c r="K21" s="146">
        <v>13884</v>
      </c>
      <c r="L21" s="178">
        <v>13850.6</v>
      </c>
      <c r="M21" s="33"/>
      <c r="O21" s="33"/>
      <c r="R21" s="25"/>
    </row>
    <row r="22" spans="1:18" ht="15.75" customHeight="1" thickBot="1">
      <c r="A22" s="19"/>
      <c r="B22" s="55" t="s">
        <v>37</v>
      </c>
      <c r="C22" s="57">
        <v>8456</v>
      </c>
      <c r="D22" s="57">
        <v>8426</v>
      </c>
      <c r="E22" s="2">
        <v>8478</v>
      </c>
      <c r="F22" s="120">
        <v>8445</v>
      </c>
      <c r="G22" s="120">
        <v>8506</v>
      </c>
      <c r="H22" s="147">
        <v>8605</v>
      </c>
      <c r="I22" s="120">
        <v>8807</v>
      </c>
      <c r="J22" s="147">
        <v>8803</v>
      </c>
      <c r="K22" s="147">
        <v>8673</v>
      </c>
      <c r="L22" s="179">
        <v>8651.4</v>
      </c>
      <c r="M22" s="33"/>
      <c r="O22" s="33"/>
      <c r="R22" s="25"/>
    </row>
    <row r="23" spans="1:18" ht="15.75" customHeight="1" thickBot="1">
      <c r="A23" s="19"/>
      <c r="B23" s="29" t="s">
        <v>30</v>
      </c>
      <c r="C23" s="35">
        <v>86294</v>
      </c>
      <c r="D23" s="35">
        <v>87061</v>
      </c>
      <c r="E23" s="35">
        <v>87705</v>
      </c>
      <c r="F23" s="98">
        <v>87676</v>
      </c>
      <c r="G23" s="98">
        <v>87905</v>
      </c>
      <c r="H23" s="148">
        <v>88188</v>
      </c>
      <c r="I23" s="98">
        <v>89742</v>
      </c>
      <c r="J23" s="148">
        <v>89738</v>
      </c>
      <c r="K23" s="148">
        <v>89314</v>
      </c>
      <c r="L23" s="180">
        <v>28893.7</v>
      </c>
      <c r="M23" s="33"/>
      <c r="O23" s="33"/>
      <c r="R23" s="25"/>
    </row>
    <row r="24" spans="1:18" ht="15.75" customHeight="1" thickBot="1">
      <c r="A24" s="19"/>
      <c r="B24" s="31"/>
      <c r="C24" s="32"/>
      <c r="D24" s="32"/>
      <c r="E24" s="32"/>
      <c r="F24" s="198"/>
      <c r="G24" s="198"/>
      <c r="H24" s="199"/>
      <c r="I24" s="199"/>
      <c r="J24" s="199"/>
      <c r="K24" s="199"/>
      <c r="L24" s="199"/>
      <c r="M24" s="33"/>
      <c r="O24" s="33"/>
      <c r="R24" s="25"/>
    </row>
    <row r="25" spans="1:17" ht="15.75" customHeight="1">
      <c r="A25" s="19"/>
      <c r="B25" s="23"/>
      <c r="C25" s="143">
        <v>23</v>
      </c>
      <c r="D25" s="143">
        <v>24</v>
      </c>
      <c r="E25" s="143">
        <v>25</v>
      </c>
      <c r="F25" s="143">
        <v>26</v>
      </c>
      <c r="G25" s="143">
        <v>27</v>
      </c>
      <c r="H25" s="143">
        <v>28</v>
      </c>
      <c r="I25" s="143">
        <v>29</v>
      </c>
      <c r="J25" s="199"/>
      <c r="K25" s="199"/>
      <c r="L25" s="215"/>
      <c r="N25" s="33"/>
      <c r="Q25" s="25"/>
    </row>
    <row r="26" spans="1:17" ht="15.75" customHeight="1">
      <c r="A26" s="19"/>
      <c r="B26" s="26" t="s">
        <v>29</v>
      </c>
      <c r="C26" s="202">
        <v>146.8</v>
      </c>
      <c r="D26" s="202">
        <v>155.5</v>
      </c>
      <c r="E26" s="202">
        <v>164</v>
      </c>
      <c r="F26" s="202">
        <v>166.1</v>
      </c>
      <c r="G26" s="202">
        <v>174.211</v>
      </c>
      <c r="H26" s="202">
        <v>169.6457</v>
      </c>
      <c r="I26" s="202">
        <v>174.511</v>
      </c>
      <c r="J26" s="199"/>
      <c r="K26" s="199"/>
      <c r="L26" s="215"/>
      <c r="N26" s="33"/>
      <c r="Q26" s="25"/>
    </row>
    <row r="27" spans="1:17" ht="15.75" customHeight="1">
      <c r="A27" s="19"/>
      <c r="B27" s="27" t="s">
        <v>1</v>
      </c>
      <c r="C27" s="203">
        <v>1659.7</v>
      </c>
      <c r="D27" s="203">
        <v>1639.5</v>
      </c>
      <c r="E27" s="203">
        <v>1647.7</v>
      </c>
      <c r="F27" s="203">
        <v>1557.2</v>
      </c>
      <c r="G27" s="203">
        <v>1466.093</v>
      </c>
      <c r="H27" s="203">
        <v>1451.947</v>
      </c>
      <c r="I27" s="203">
        <v>1445.386</v>
      </c>
      <c r="J27" s="199"/>
      <c r="K27" s="199"/>
      <c r="L27" s="215"/>
      <c r="N27" s="33"/>
      <c r="Q27" s="25"/>
    </row>
    <row r="28" spans="1:17" ht="15.75" customHeight="1">
      <c r="A28" s="19"/>
      <c r="B28" s="27" t="s">
        <v>35</v>
      </c>
      <c r="C28" s="203">
        <v>4413.7</v>
      </c>
      <c r="D28" s="203">
        <v>4437.2</v>
      </c>
      <c r="E28" s="203">
        <v>4505.1</v>
      </c>
      <c r="F28" s="203">
        <v>4500.1</v>
      </c>
      <c r="G28" s="203">
        <v>4565.21</v>
      </c>
      <c r="H28" s="203">
        <v>4582.953</v>
      </c>
      <c r="I28" s="203">
        <v>4639.578</v>
      </c>
      <c r="J28" s="199"/>
      <c r="K28" s="199"/>
      <c r="L28" s="215"/>
      <c r="N28" s="33"/>
      <c r="Q28" s="25"/>
    </row>
    <row r="29" spans="1:17" ht="15.75" customHeight="1">
      <c r="A29" s="19"/>
      <c r="B29" s="27" t="s">
        <v>36</v>
      </c>
      <c r="C29" s="203">
        <v>13794.9</v>
      </c>
      <c r="D29" s="203">
        <v>14077.7</v>
      </c>
      <c r="E29" s="203">
        <v>14459.3</v>
      </c>
      <c r="F29" s="203">
        <v>14510.1</v>
      </c>
      <c r="G29" s="203">
        <v>14981.505</v>
      </c>
      <c r="H29" s="203">
        <v>15206.188</v>
      </c>
      <c r="I29" s="203">
        <v>15484.563000004</v>
      </c>
      <c r="J29" s="199"/>
      <c r="K29" s="199"/>
      <c r="L29" s="215"/>
      <c r="N29" s="33"/>
      <c r="Q29" s="25"/>
    </row>
    <row r="30" spans="1:17" ht="15.75" customHeight="1" thickBot="1">
      <c r="A30" s="19"/>
      <c r="B30" s="55" t="s">
        <v>37</v>
      </c>
      <c r="C30" s="204">
        <v>8669.4</v>
      </c>
      <c r="D30" s="204">
        <v>8790.6</v>
      </c>
      <c r="E30" s="204">
        <v>8969.3</v>
      </c>
      <c r="F30" s="204">
        <v>8911.9</v>
      </c>
      <c r="G30" s="204">
        <v>9132.018</v>
      </c>
      <c r="H30" s="204">
        <v>9198.3356</v>
      </c>
      <c r="I30" s="204">
        <v>9313.0835</v>
      </c>
      <c r="J30" s="199"/>
      <c r="K30" s="199"/>
      <c r="L30" s="215"/>
      <c r="N30" s="33"/>
      <c r="Q30" s="25"/>
    </row>
    <row r="31" spans="1:16" ht="15.75" customHeight="1" thickBot="1">
      <c r="A31" s="19"/>
      <c r="B31" s="29" t="s">
        <v>30</v>
      </c>
      <c r="C31" s="205">
        <v>28684.8</v>
      </c>
      <c r="D31" s="205">
        <f aca="true" t="shared" si="0" ref="D31:I31">SUM(D26:D30)</f>
        <v>29100.5</v>
      </c>
      <c r="E31" s="205">
        <f t="shared" si="0"/>
        <v>29745.399999999998</v>
      </c>
      <c r="F31" s="205">
        <f t="shared" si="0"/>
        <v>29645.4</v>
      </c>
      <c r="G31" s="205">
        <f t="shared" si="0"/>
        <v>30319.037</v>
      </c>
      <c r="H31" s="205">
        <f t="shared" si="0"/>
        <v>30609.069300000003</v>
      </c>
      <c r="I31" s="205">
        <f t="shared" si="0"/>
        <v>31057.121500004003</v>
      </c>
      <c r="J31" s="32"/>
      <c r="K31" s="32"/>
      <c r="L31" s="215"/>
      <c r="M31" s="33"/>
      <c r="P31" s="25"/>
    </row>
    <row r="32" spans="1:17" ht="15.75" customHeight="1">
      <c r="A32" s="19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  <c r="N32" s="33"/>
      <c r="Q32" s="25"/>
    </row>
    <row r="33" spans="1:17" ht="15.75" customHeight="1" thickBot="1">
      <c r="A33" s="19"/>
      <c r="B33" s="36" t="s">
        <v>31</v>
      </c>
      <c r="C33" s="19"/>
      <c r="D33" s="19"/>
      <c r="E33" s="19"/>
      <c r="F33" s="19"/>
      <c r="G33" s="19"/>
      <c r="H33" s="19"/>
      <c r="I33" s="19"/>
      <c r="J33" s="19"/>
      <c r="K33" s="47" t="s">
        <v>40</v>
      </c>
      <c r="L33" s="19"/>
      <c r="Q33" s="28"/>
    </row>
    <row r="34" spans="1:12" ht="15.75" customHeight="1" thickBot="1">
      <c r="A34" s="19"/>
      <c r="B34" s="37"/>
      <c r="C34" s="37">
        <v>55</v>
      </c>
      <c r="D34" s="38">
        <v>60</v>
      </c>
      <c r="E34" s="37">
        <v>2</v>
      </c>
      <c r="F34" s="37">
        <v>6</v>
      </c>
      <c r="G34" s="38">
        <v>7</v>
      </c>
      <c r="H34" s="37">
        <v>8</v>
      </c>
      <c r="I34" s="38">
        <v>9</v>
      </c>
      <c r="J34" s="38">
        <v>10</v>
      </c>
      <c r="K34" s="37">
        <v>11</v>
      </c>
      <c r="L34" s="38">
        <v>12</v>
      </c>
    </row>
    <row r="35" spans="1:12" ht="15.75" customHeight="1" thickTop="1">
      <c r="A35" s="19"/>
      <c r="B35" s="52" t="s">
        <v>29</v>
      </c>
      <c r="C35" s="53">
        <v>8.335</v>
      </c>
      <c r="D35" s="53">
        <v>8.466099999999999</v>
      </c>
      <c r="E35" s="53">
        <v>10.493699999999997</v>
      </c>
      <c r="F35" s="53">
        <v>12.141</v>
      </c>
      <c r="G35" s="53">
        <v>12.719</v>
      </c>
      <c r="H35" s="53">
        <v>13.366</v>
      </c>
      <c r="I35" s="53">
        <v>13.4028</v>
      </c>
      <c r="J35" s="53">
        <v>12.905</v>
      </c>
      <c r="K35" s="53">
        <v>13.035</v>
      </c>
      <c r="L35" s="53">
        <v>12.596</v>
      </c>
    </row>
    <row r="36" spans="1:12" ht="15.75" customHeight="1">
      <c r="A36" s="19"/>
      <c r="B36" s="27" t="s">
        <v>0</v>
      </c>
      <c r="C36" s="54">
        <v>1862.3682</v>
      </c>
      <c r="D36" s="54">
        <v>2097.2318</v>
      </c>
      <c r="E36" s="54">
        <v>4172.4757</v>
      </c>
      <c r="F36" s="54">
        <v>4591.269</v>
      </c>
      <c r="G36" s="54">
        <v>4639.538</v>
      </c>
      <c r="H36" s="54">
        <v>4816.043</v>
      </c>
      <c r="I36" s="54">
        <v>4847.1549</v>
      </c>
      <c r="J36" s="54">
        <v>4685.706</v>
      </c>
      <c r="K36" s="54">
        <v>5079.511</v>
      </c>
      <c r="L36" s="54">
        <v>5021.978</v>
      </c>
    </row>
    <row r="37" spans="1:12" ht="15.75" customHeight="1">
      <c r="A37" s="19"/>
      <c r="B37" s="27" t="s">
        <v>1</v>
      </c>
      <c r="C37" s="54">
        <v>293.63449999999995</v>
      </c>
      <c r="D37" s="54">
        <v>265.6570999999999</v>
      </c>
      <c r="E37" s="54">
        <v>250.50879999999998</v>
      </c>
      <c r="F37" s="54">
        <v>212.841</v>
      </c>
      <c r="G37" s="54">
        <v>203.278</v>
      </c>
      <c r="H37" s="54">
        <v>191.31</v>
      </c>
      <c r="I37" s="54">
        <v>187.9668</v>
      </c>
      <c r="J37" s="54">
        <v>178.808</v>
      </c>
      <c r="K37" s="54">
        <v>170.13</v>
      </c>
      <c r="L37" s="54">
        <v>182.226</v>
      </c>
    </row>
    <row r="38" spans="1:12" ht="15.75" customHeight="1">
      <c r="A38" s="19"/>
      <c r="B38" s="27" t="s">
        <v>35</v>
      </c>
      <c r="C38" s="54">
        <v>607.1663000000001</v>
      </c>
      <c r="D38" s="54">
        <v>485.9879</v>
      </c>
      <c r="E38" s="54">
        <v>382.9237999999999</v>
      </c>
      <c r="F38" s="54">
        <v>350.814</v>
      </c>
      <c r="G38" s="54">
        <v>334.576</v>
      </c>
      <c r="H38" s="54">
        <v>315.4</v>
      </c>
      <c r="I38" s="54">
        <v>299.6247</v>
      </c>
      <c r="J38" s="54">
        <v>285.835</v>
      </c>
      <c r="K38" s="54">
        <v>272.253</v>
      </c>
      <c r="L38" s="54">
        <v>261.604</v>
      </c>
    </row>
    <row r="39" spans="1:12" ht="15.75" customHeight="1">
      <c r="A39" s="19"/>
      <c r="B39" s="27" t="s">
        <v>36</v>
      </c>
      <c r="C39" s="54">
        <v>17.678</v>
      </c>
      <c r="D39" s="54">
        <v>17.6232</v>
      </c>
      <c r="E39" s="54">
        <v>69.3726</v>
      </c>
      <c r="F39" s="54">
        <v>76.963</v>
      </c>
      <c r="G39" s="54">
        <v>77.932</v>
      </c>
      <c r="H39" s="54">
        <v>77.884</v>
      </c>
      <c r="I39" s="54">
        <v>77.4167</v>
      </c>
      <c r="J39" s="54">
        <v>75.384</v>
      </c>
      <c r="K39" s="54">
        <v>74.089</v>
      </c>
      <c r="L39" s="54">
        <v>73.955</v>
      </c>
    </row>
    <row r="40" spans="1:12" ht="15.75" customHeight="1">
      <c r="A40" s="19"/>
      <c r="B40" s="50" t="s">
        <v>37</v>
      </c>
      <c r="C40" s="51">
        <v>259.9375</v>
      </c>
      <c r="D40" s="51">
        <v>236.3455999999999</v>
      </c>
      <c r="E40" s="51">
        <v>251.86229999999998</v>
      </c>
      <c r="F40" s="51">
        <v>252.763</v>
      </c>
      <c r="G40" s="51">
        <v>253.309</v>
      </c>
      <c r="H40" s="51">
        <v>253.867</v>
      </c>
      <c r="I40" s="51">
        <v>246.57019999999997</v>
      </c>
      <c r="J40" s="51">
        <v>240.703</v>
      </c>
      <c r="K40" s="51">
        <v>237.26</v>
      </c>
      <c r="L40" s="51">
        <v>236.504</v>
      </c>
    </row>
    <row r="41" spans="1:12" ht="15.75" customHeight="1" thickBot="1">
      <c r="A41" s="19"/>
      <c r="B41" s="48" t="s">
        <v>79</v>
      </c>
      <c r="C41" s="49">
        <v>3049.1195</v>
      </c>
      <c r="D41" s="49">
        <v>3111.3117</v>
      </c>
      <c r="E41" s="49">
        <v>5137.636899999999</v>
      </c>
      <c r="F41" s="49">
        <v>5496.791</v>
      </c>
      <c r="G41" s="49">
        <v>5521.352</v>
      </c>
      <c r="H41" s="49">
        <v>5667.87</v>
      </c>
      <c r="I41" s="49">
        <v>5672.136100000001</v>
      </c>
      <c r="J41" s="49">
        <v>5479.341</v>
      </c>
      <c r="K41" s="49">
        <v>5846.278</v>
      </c>
      <c r="L41" s="49">
        <v>5788.862999999999</v>
      </c>
    </row>
    <row r="42" spans="1:12" ht="15.75" customHeight="1" thickBo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5.75" customHeight="1" thickBot="1">
      <c r="A43" s="19"/>
      <c r="B43" s="37"/>
      <c r="C43" s="38">
        <v>13</v>
      </c>
      <c r="D43" s="38">
        <v>14</v>
      </c>
      <c r="E43" s="62">
        <v>15</v>
      </c>
      <c r="F43" s="62">
        <v>16</v>
      </c>
      <c r="G43" s="62">
        <v>17</v>
      </c>
      <c r="H43" s="138">
        <v>18</v>
      </c>
      <c r="I43" s="38">
        <v>19</v>
      </c>
      <c r="J43" s="38">
        <v>20</v>
      </c>
      <c r="K43" s="38">
        <v>21</v>
      </c>
      <c r="L43" s="181">
        <v>22</v>
      </c>
    </row>
    <row r="44" spans="1:12" ht="15.75" customHeight="1" thickTop="1">
      <c r="A44" s="19"/>
      <c r="B44" s="52" t="s">
        <v>29</v>
      </c>
      <c r="C44" s="53">
        <v>12.4351</v>
      </c>
      <c r="D44" s="53">
        <v>12.012</v>
      </c>
      <c r="E44" s="53">
        <v>12</v>
      </c>
      <c r="F44" s="99">
        <v>11</v>
      </c>
      <c r="G44" s="99">
        <v>11</v>
      </c>
      <c r="H44" s="139">
        <v>11</v>
      </c>
      <c r="I44" s="149">
        <v>11</v>
      </c>
      <c r="J44" s="152">
        <v>10</v>
      </c>
      <c r="K44" s="152">
        <v>9.5</v>
      </c>
      <c r="L44" s="182">
        <v>7.8</v>
      </c>
    </row>
    <row r="45" spans="1:12" ht="15.75" customHeight="1">
      <c r="A45" s="19"/>
      <c r="B45" s="27" t="s">
        <v>0</v>
      </c>
      <c r="C45" s="54">
        <v>5375.863199999999</v>
      </c>
      <c r="D45" s="54">
        <v>5424.2341</v>
      </c>
      <c r="E45" s="61">
        <v>5499</v>
      </c>
      <c r="F45" s="99">
        <v>5603</v>
      </c>
      <c r="G45" s="99">
        <v>5251</v>
      </c>
      <c r="H45" s="139">
        <v>5371</v>
      </c>
      <c r="I45" s="96">
        <v>5248</v>
      </c>
      <c r="J45" s="145">
        <v>5666</v>
      </c>
      <c r="K45" s="145">
        <v>5543</v>
      </c>
      <c r="L45" s="176" t="s">
        <v>77</v>
      </c>
    </row>
    <row r="46" spans="1:12" ht="15.75" customHeight="1">
      <c r="A46" s="19"/>
      <c r="B46" s="27" t="s">
        <v>1</v>
      </c>
      <c r="C46" s="54">
        <v>157.7704</v>
      </c>
      <c r="D46" s="54">
        <v>158.317</v>
      </c>
      <c r="E46" s="54">
        <v>154</v>
      </c>
      <c r="F46" s="99">
        <v>139</v>
      </c>
      <c r="G46" s="99">
        <v>133</v>
      </c>
      <c r="H46" s="139">
        <v>128</v>
      </c>
      <c r="I46" s="96">
        <v>122</v>
      </c>
      <c r="J46" s="145">
        <v>114</v>
      </c>
      <c r="K46" s="145">
        <v>108</v>
      </c>
      <c r="L46" s="177">
        <v>100.1</v>
      </c>
    </row>
    <row r="47" spans="1:12" ht="15.75" customHeight="1">
      <c r="A47" s="19"/>
      <c r="B47" s="27" t="s">
        <v>35</v>
      </c>
      <c r="C47" s="54">
        <v>246.23459999999997</v>
      </c>
      <c r="D47" s="54">
        <v>237.43009999999998</v>
      </c>
      <c r="E47" s="54">
        <v>224</v>
      </c>
      <c r="F47" s="99">
        <v>217</v>
      </c>
      <c r="G47" s="99">
        <v>211</v>
      </c>
      <c r="H47" s="139">
        <v>204</v>
      </c>
      <c r="I47" s="96">
        <v>206</v>
      </c>
      <c r="J47" s="145">
        <v>207</v>
      </c>
      <c r="K47" s="145">
        <v>191</v>
      </c>
      <c r="L47" s="177">
        <v>189.2</v>
      </c>
    </row>
    <row r="48" spans="1:12" ht="15.75" customHeight="1">
      <c r="A48" s="19"/>
      <c r="B48" s="27" t="s">
        <v>36</v>
      </c>
      <c r="C48" s="54">
        <v>72.333</v>
      </c>
      <c r="D48" s="54">
        <v>70.153</v>
      </c>
      <c r="E48" s="61">
        <v>75</v>
      </c>
      <c r="F48" s="101">
        <v>74</v>
      </c>
      <c r="G48" s="101">
        <v>74</v>
      </c>
      <c r="H48" s="140">
        <v>73</v>
      </c>
      <c r="I48" s="97">
        <v>73</v>
      </c>
      <c r="J48" s="146">
        <v>73</v>
      </c>
      <c r="K48" s="146">
        <v>70</v>
      </c>
      <c r="L48" s="178">
        <v>69.6</v>
      </c>
    </row>
    <row r="49" spans="1:12" ht="15.75" customHeight="1">
      <c r="A49" s="19"/>
      <c r="B49" s="50" t="s">
        <v>37</v>
      </c>
      <c r="C49" s="51">
        <v>232.4244</v>
      </c>
      <c r="D49" s="51">
        <v>227.1993</v>
      </c>
      <c r="E49" s="51">
        <v>223</v>
      </c>
      <c r="F49" s="102">
        <v>221</v>
      </c>
      <c r="G49" s="102">
        <v>221</v>
      </c>
      <c r="H49" s="141">
        <v>219</v>
      </c>
      <c r="I49" s="150">
        <v>222</v>
      </c>
      <c r="J49" s="153">
        <v>220</v>
      </c>
      <c r="K49" s="153">
        <v>215</v>
      </c>
      <c r="L49" s="183">
        <v>208.3</v>
      </c>
    </row>
    <row r="50" spans="1:12" ht="15.75" customHeight="1" thickBot="1">
      <c r="A50" s="19"/>
      <c r="B50" s="48" t="s">
        <v>79</v>
      </c>
      <c r="C50" s="39">
        <v>6097.060699999998</v>
      </c>
      <c r="D50" s="39">
        <v>6129</v>
      </c>
      <c r="E50" s="49">
        <v>6186</v>
      </c>
      <c r="F50" s="100">
        <v>6265</v>
      </c>
      <c r="G50" s="100">
        <v>5901</v>
      </c>
      <c r="H50" s="142">
        <v>6007</v>
      </c>
      <c r="I50" s="151">
        <v>5882</v>
      </c>
      <c r="J50" s="154">
        <v>6290</v>
      </c>
      <c r="K50" s="154">
        <v>6137</v>
      </c>
      <c r="L50" s="184">
        <v>575.2</v>
      </c>
    </row>
    <row r="51" spans="1:12" ht="15.75" customHeight="1" thickBot="1">
      <c r="A51" s="19"/>
      <c r="B51" s="31"/>
      <c r="C51" s="104"/>
      <c r="D51" s="104"/>
      <c r="E51" s="104"/>
      <c r="F51" s="200"/>
      <c r="G51" s="200"/>
      <c r="H51" s="201"/>
      <c r="I51" s="199"/>
      <c r="J51" s="199"/>
      <c r="K51" s="199"/>
      <c r="L51" s="199"/>
    </row>
    <row r="52" spans="1:12" ht="15.75" customHeight="1" thickBot="1">
      <c r="A52" s="19"/>
      <c r="B52" s="37"/>
      <c r="C52" s="38">
        <v>23</v>
      </c>
      <c r="D52" s="210">
        <v>24</v>
      </c>
      <c r="E52" s="210">
        <v>25</v>
      </c>
      <c r="F52" s="210">
        <v>26</v>
      </c>
      <c r="G52" s="210">
        <v>27</v>
      </c>
      <c r="H52" s="210">
        <v>28</v>
      </c>
      <c r="I52" s="210">
        <v>29</v>
      </c>
      <c r="J52" s="199"/>
      <c r="K52" s="199"/>
      <c r="L52" s="172"/>
    </row>
    <row r="53" spans="1:12" ht="15.75" customHeight="1" thickTop="1">
      <c r="A53" s="19"/>
      <c r="B53" s="52" t="s">
        <v>29</v>
      </c>
      <c r="C53" s="206">
        <v>6.498</v>
      </c>
      <c r="D53" s="206">
        <v>7.8</v>
      </c>
      <c r="E53" s="206">
        <v>8.5</v>
      </c>
      <c r="F53" s="206">
        <v>8.9</v>
      </c>
      <c r="G53" s="206">
        <v>8.604</v>
      </c>
      <c r="H53" s="206">
        <v>8.7008</v>
      </c>
      <c r="I53" s="206">
        <v>9.307</v>
      </c>
      <c r="J53" s="199"/>
      <c r="K53" s="199"/>
      <c r="L53" s="172"/>
    </row>
    <row r="54" spans="1:12" ht="15.75" customHeight="1">
      <c r="A54" s="19"/>
      <c r="B54" s="27" t="s">
        <v>1</v>
      </c>
      <c r="C54" s="207">
        <v>79.922</v>
      </c>
      <c r="D54" s="207">
        <v>110</v>
      </c>
      <c r="E54" s="207">
        <v>106.9</v>
      </c>
      <c r="F54" s="207">
        <v>102.3</v>
      </c>
      <c r="G54" s="207">
        <v>97.256</v>
      </c>
      <c r="H54" s="207">
        <v>100.889</v>
      </c>
      <c r="I54" s="207">
        <v>90.401</v>
      </c>
      <c r="J54" s="199"/>
      <c r="K54" s="199"/>
      <c r="L54" s="172"/>
    </row>
    <row r="55" spans="1:12" ht="15.75" customHeight="1">
      <c r="A55" s="19"/>
      <c r="B55" s="27" t="s">
        <v>35</v>
      </c>
      <c r="C55" s="207">
        <v>178.232</v>
      </c>
      <c r="D55" s="207">
        <v>199.7</v>
      </c>
      <c r="E55" s="207">
        <v>197.3</v>
      </c>
      <c r="F55" s="207">
        <v>191.9</v>
      </c>
      <c r="G55" s="207">
        <v>179.154</v>
      </c>
      <c r="H55" s="207">
        <v>176.455</v>
      </c>
      <c r="I55" s="207">
        <v>186.641</v>
      </c>
      <c r="J55" s="199"/>
      <c r="K55" s="199"/>
      <c r="L55" s="172"/>
    </row>
    <row r="56" spans="1:12" ht="15.75" customHeight="1">
      <c r="A56" s="19"/>
      <c r="B56" s="27" t="s">
        <v>36</v>
      </c>
      <c r="C56" s="207">
        <v>70.271</v>
      </c>
      <c r="D56" s="207">
        <v>76.3</v>
      </c>
      <c r="E56" s="207">
        <v>79.5</v>
      </c>
      <c r="F56" s="207">
        <v>79.8</v>
      </c>
      <c r="G56" s="207">
        <v>86.154</v>
      </c>
      <c r="H56" s="207">
        <v>106.446</v>
      </c>
      <c r="I56" s="207">
        <v>109.182</v>
      </c>
      <c r="J56" s="199"/>
      <c r="K56" s="199"/>
      <c r="L56" s="172"/>
    </row>
    <row r="57" spans="1:12" ht="14.25">
      <c r="A57" s="19"/>
      <c r="B57" s="50" t="s">
        <v>37</v>
      </c>
      <c r="C57" s="208">
        <v>196.705</v>
      </c>
      <c r="D57" s="208">
        <v>209.9</v>
      </c>
      <c r="E57" s="208">
        <v>216.6</v>
      </c>
      <c r="F57" s="208">
        <v>214.2</v>
      </c>
      <c r="G57" s="208">
        <v>217.666</v>
      </c>
      <c r="H57" s="208">
        <v>213.321</v>
      </c>
      <c r="I57" s="208">
        <v>774.986</v>
      </c>
      <c r="J57" s="19"/>
      <c r="K57" s="19"/>
      <c r="L57" s="172"/>
    </row>
    <row r="58" spans="1:12" ht="15" thickBot="1">
      <c r="A58" s="19"/>
      <c r="B58" s="48" t="s">
        <v>79</v>
      </c>
      <c r="C58" s="209">
        <f aca="true" t="shared" si="1" ref="C58:I58">SUM(C53:C57)</f>
        <v>531.628</v>
      </c>
      <c r="D58" s="209">
        <f t="shared" si="1"/>
        <v>603.7</v>
      </c>
      <c r="E58" s="209">
        <f t="shared" si="1"/>
        <v>608.8000000000001</v>
      </c>
      <c r="F58" s="209">
        <f t="shared" si="1"/>
        <v>597.1</v>
      </c>
      <c r="G58" s="209">
        <f t="shared" si="1"/>
        <v>588.8340000000001</v>
      </c>
      <c r="H58" s="209">
        <f t="shared" si="1"/>
        <v>605.8118000000001</v>
      </c>
      <c r="I58" s="209">
        <f t="shared" si="1"/>
        <v>1170.517</v>
      </c>
      <c r="J58" s="19"/>
      <c r="K58" s="19"/>
      <c r="L58" s="172"/>
    </row>
    <row r="59" spans="1:12" ht="14.25">
      <c r="A59" s="19"/>
      <c r="B59" s="31"/>
      <c r="C59" s="104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14.25">
      <c r="A60" s="19"/>
      <c r="B60" s="58" t="s">
        <v>41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14.25">
      <c r="A61" s="19"/>
      <c r="B61" s="58" t="s">
        <v>42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4.25">
      <c r="A62" s="19"/>
      <c r="B62" s="173" t="s">
        <v>76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ht="14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4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4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14.25" hidden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14.25" hidden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ht="15" hidden="1" thickBot="1">
      <c r="A68" s="19"/>
      <c r="B68" s="19"/>
      <c r="C68" s="19"/>
      <c r="D68" s="19"/>
      <c r="E68" s="19"/>
      <c r="F68" s="19"/>
      <c r="G68" s="19"/>
      <c r="H68" s="19"/>
      <c r="I68" s="19"/>
      <c r="J68" s="58" t="s">
        <v>44</v>
      </c>
      <c r="K68" s="19"/>
      <c r="L68" s="19"/>
    </row>
    <row r="69" spans="1:12" ht="15.75" customHeight="1" hidden="1">
      <c r="A69" s="19"/>
      <c r="B69" s="40" t="s">
        <v>2</v>
      </c>
      <c r="C69" s="5" t="s">
        <v>32</v>
      </c>
      <c r="D69" s="5" t="s">
        <v>3</v>
      </c>
      <c r="E69" s="5" t="s">
        <v>4</v>
      </c>
      <c r="F69" s="5" t="s">
        <v>5</v>
      </c>
      <c r="G69" s="5" t="s">
        <v>6</v>
      </c>
      <c r="H69" s="5" t="s">
        <v>7</v>
      </c>
      <c r="I69" s="5" t="s">
        <v>8</v>
      </c>
      <c r="J69" s="5" t="s">
        <v>9</v>
      </c>
      <c r="K69" s="6" t="s">
        <v>10</v>
      </c>
      <c r="L69" s="19"/>
    </row>
    <row r="70" spans="1:12" ht="15.75" customHeight="1" hidden="1">
      <c r="A70" s="19"/>
      <c r="B70" s="41" t="s">
        <v>11</v>
      </c>
      <c r="C70" s="7">
        <v>184984.3</v>
      </c>
      <c r="D70" s="7">
        <v>17139</v>
      </c>
      <c r="E70" s="7">
        <v>463419.6</v>
      </c>
      <c r="F70" s="7">
        <v>12789.1</v>
      </c>
      <c r="G70" s="7">
        <v>86679</v>
      </c>
      <c r="H70" s="7">
        <v>236028.3</v>
      </c>
      <c r="I70" s="7">
        <v>1275536.3</v>
      </c>
      <c r="J70" s="7">
        <v>5137.8</v>
      </c>
      <c r="K70" s="8">
        <v>1031.8</v>
      </c>
      <c r="L70" s="19"/>
    </row>
    <row r="71" spans="1:12" ht="15.75" customHeight="1" hidden="1">
      <c r="A71" s="19"/>
      <c r="B71" s="41" t="s">
        <v>12</v>
      </c>
      <c r="C71" s="7">
        <v>61377.9</v>
      </c>
      <c r="D71" s="7">
        <v>539</v>
      </c>
      <c r="E71" s="7">
        <v>125144.8</v>
      </c>
      <c r="F71" s="7">
        <v>4217.4</v>
      </c>
      <c r="G71" s="7">
        <v>26419.5</v>
      </c>
      <c r="H71" s="7">
        <v>57606.4</v>
      </c>
      <c r="I71" s="7">
        <v>459545.5</v>
      </c>
      <c r="J71" s="7">
        <v>227.6</v>
      </c>
      <c r="K71" s="8">
        <v>301.5</v>
      </c>
      <c r="L71" s="19"/>
    </row>
    <row r="72" spans="1:12" ht="15.75" customHeight="1" hidden="1">
      <c r="A72" s="19"/>
      <c r="B72" s="41" t="s">
        <v>13</v>
      </c>
      <c r="C72" s="7">
        <v>183831.9</v>
      </c>
      <c r="D72" s="7">
        <v>17139</v>
      </c>
      <c r="E72" s="7">
        <v>463419.6</v>
      </c>
      <c r="F72" s="7">
        <v>12067.6</v>
      </c>
      <c r="G72" s="7">
        <v>86606.3</v>
      </c>
      <c r="H72" s="7">
        <v>235728</v>
      </c>
      <c r="I72" s="7">
        <v>1272844.5</v>
      </c>
      <c r="J72" s="7">
        <v>5137.8</v>
      </c>
      <c r="K72" s="8">
        <v>1027.5</v>
      </c>
      <c r="L72" s="19"/>
    </row>
    <row r="73" spans="1:12" ht="15.75" customHeight="1" hidden="1">
      <c r="A73" s="19"/>
      <c r="B73" s="41" t="s">
        <v>14</v>
      </c>
      <c r="C73" s="7">
        <v>61459.3</v>
      </c>
      <c r="D73" s="7">
        <v>539</v>
      </c>
      <c r="E73" s="7">
        <v>125144.8</v>
      </c>
      <c r="F73" s="7">
        <v>4674.2</v>
      </c>
      <c r="G73" s="7">
        <v>26686.5</v>
      </c>
      <c r="H73" s="7">
        <v>57666.5</v>
      </c>
      <c r="I73" s="7">
        <v>461194.7</v>
      </c>
      <c r="J73" s="7">
        <v>227.6</v>
      </c>
      <c r="K73" s="8">
        <v>298.9</v>
      </c>
      <c r="L73" s="19"/>
    </row>
    <row r="74" spans="1:12" ht="15.75" customHeight="1" hidden="1">
      <c r="A74" s="19"/>
      <c r="B74" s="41" t="s">
        <v>15</v>
      </c>
      <c r="C74" s="7">
        <v>170780.2</v>
      </c>
      <c r="D74" s="7">
        <v>17139</v>
      </c>
      <c r="E74" s="7">
        <v>463056.1</v>
      </c>
      <c r="F74" s="7">
        <v>9403.7</v>
      </c>
      <c r="G74" s="7">
        <v>81439.6</v>
      </c>
      <c r="H74" s="7">
        <v>235728.2</v>
      </c>
      <c r="I74" s="7">
        <v>1266333.1</v>
      </c>
      <c r="J74" s="7">
        <v>4827.3</v>
      </c>
      <c r="K74" s="8">
        <v>0</v>
      </c>
      <c r="L74" s="19"/>
    </row>
    <row r="75" spans="1:12" ht="15.75" customHeight="1" hidden="1">
      <c r="A75" s="19"/>
      <c r="B75" s="41" t="s">
        <v>16</v>
      </c>
      <c r="C75" s="7">
        <v>2735.7</v>
      </c>
      <c r="D75" s="7">
        <v>0</v>
      </c>
      <c r="E75" s="7">
        <v>218.7</v>
      </c>
      <c r="F75" s="7">
        <v>1894.9</v>
      </c>
      <c r="G75" s="7">
        <v>509.8</v>
      </c>
      <c r="H75" s="7">
        <v>60.1</v>
      </c>
      <c r="I75" s="7">
        <v>2939.7</v>
      </c>
      <c r="J75" s="7">
        <v>0.6</v>
      </c>
      <c r="K75" s="8">
        <v>0</v>
      </c>
      <c r="L75" s="19"/>
    </row>
    <row r="76" spans="1:12" ht="15.75" customHeight="1" hidden="1">
      <c r="A76" s="19"/>
      <c r="B76" s="41" t="s">
        <v>17</v>
      </c>
      <c r="C76" s="7">
        <v>2519.8</v>
      </c>
      <c r="D76" s="7">
        <v>0</v>
      </c>
      <c r="E76" s="7">
        <v>218.7</v>
      </c>
      <c r="F76" s="7">
        <v>1510.9</v>
      </c>
      <c r="G76" s="7">
        <v>509.8</v>
      </c>
      <c r="H76" s="7">
        <v>0</v>
      </c>
      <c r="I76" s="7">
        <v>2036.5</v>
      </c>
      <c r="J76" s="7">
        <v>0.6</v>
      </c>
      <c r="K76" s="8">
        <v>0</v>
      </c>
      <c r="L76" s="19"/>
    </row>
    <row r="77" spans="1:12" ht="15.75" customHeight="1" hidden="1" thickBot="1">
      <c r="A77" s="19"/>
      <c r="B77" s="42" t="s">
        <v>18</v>
      </c>
      <c r="C77" s="9">
        <v>55680.2</v>
      </c>
      <c r="D77" s="9">
        <v>539</v>
      </c>
      <c r="E77" s="9">
        <v>124913.3</v>
      </c>
      <c r="F77" s="9">
        <v>2494.5</v>
      </c>
      <c r="G77" s="9">
        <v>25606.3</v>
      </c>
      <c r="H77" s="9">
        <v>57606.4</v>
      </c>
      <c r="I77" s="9">
        <v>453769.3</v>
      </c>
      <c r="J77" s="9">
        <v>227</v>
      </c>
      <c r="K77" s="10">
        <v>0</v>
      </c>
      <c r="L77" s="19"/>
    </row>
    <row r="78" spans="1:12" ht="15.75" customHeight="1" hidden="1" thickBot="1" thickTop="1">
      <c r="A78" s="19"/>
      <c r="B78" s="43" t="s">
        <v>19</v>
      </c>
      <c r="C78" s="11">
        <v>259937.5</v>
      </c>
      <c r="D78" s="11">
        <v>17678</v>
      </c>
      <c r="E78" s="11">
        <v>588722</v>
      </c>
      <c r="F78" s="11">
        <v>18444.3</v>
      </c>
      <c r="G78" s="11">
        <v>118325.8</v>
      </c>
      <c r="H78" s="11">
        <v>293634.5</v>
      </c>
      <c r="I78" s="11">
        <v>1744042.4</v>
      </c>
      <c r="J78" s="11">
        <v>5675.3</v>
      </c>
      <c r="K78" s="12">
        <v>2659.7</v>
      </c>
      <c r="L78" s="19"/>
    </row>
    <row r="79" spans="1:12" ht="15.75" customHeight="1" thickBot="1">
      <c r="A79" s="19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13"/>
    </row>
    <row r="80" spans="1:12" ht="15.75" customHeight="1">
      <c r="A80" s="19"/>
      <c r="B80" s="44" t="s">
        <v>20</v>
      </c>
      <c r="C80" s="14" t="s">
        <v>32</v>
      </c>
      <c r="D80" s="14" t="s">
        <v>3</v>
      </c>
      <c r="E80" s="14" t="s">
        <v>4</v>
      </c>
      <c r="F80" s="14" t="s">
        <v>5</v>
      </c>
      <c r="G80" s="14" t="s">
        <v>6</v>
      </c>
      <c r="H80" s="14" t="s">
        <v>7</v>
      </c>
      <c r="I80" s="14" t="s">
        <v>8</v>
      </c>
      <c r="J80" s="14" t="s">
        <v>9</v>
      </c>
      <c r="K80" s="15" t="s">
        <v>10</v>
      </c>
      <c r="L80" s="19"/>
    </row>
    <row r="81" spans="1:12" ht="15.75" customHeight="1">
      <c r="A81" s="19"/>
      <c r="B81" s="41" t="s">
        <v>11</v>
      </c>
      <c r="C81" s="7">
        <v>173460.6</v>
      </c>
      <c r="D81" s="7">
        <v>17088.2</v>
      </c>
      <c r="E81" s="7">
        <v>368171.8</v>
      </c>
      <c r="F81" s="7">
        <v>16059.5</v>
      </c>
      <c r="G81" s="7">
        <v>78503.9</v>
      </c>
      <c r="H81" s="7">
        <v>218342.1</v>
      </c>
      <c r="I81" s="7">
        <v>1506443.1</v>
      </c>
      <c r="J81" s="7">
        <v>5210.6</v>
      </c>
      <c r="K81" s="8">
        <v>794.1</v>
      </c>
      <c r="L81" s="19"/>
    </row>
    <row r="82" spans="1:12" ht="15.75" customHeight="1">
      <c r="A82" s="19"/>
      <c r="B82" s="41" t="s">
        <v>12</v>
      </c>
      <c r="C82" s="7">
        <v>47309</v>
      </c>
      <c r="D82" s="7">
        <v>535</v>
      </c>
      <c r="E82" s="7">
        <v>94487.7</v>
      </c>
      <c r="F82" s="7">
        <v>5361.3</v>
      </c>
      <c r="G82" s="7">
        <v>28672</v>
      </c>
      <c r="H82" s="7">
        <v>47315</v>
      </c>
      <c r="I82" s="7">
        <v>461805.8</v>
      </c>
      <c r="J82" s="7">
        <v>387.8</v>
      </c>
      <c r="K82" s="8">
        <v>558.3</v>
      </c>
      <c r="L82" s="19"/>
    </row>
    <row r="83" spans="1:12" ht="15.75" customHeight="1">
      <c r="A83" s="19"/>
      <c r="B83" s="41" t="s">
        <v>13</v>
      </c>
      <c r="C83" s="7">
        <v>173657.5</v>
      </c>
      <c r="D83" s="7">
        <v>17088.2</v>
      </c>
      <c r="E83" s="7">
        <v>368171.8</v>
      </c>
      <c r="F83" s="7">
        <v>15651.5</v>
      </c>
      <c r="G83" s="7">
        <v>78662.6</v>
      </c>
      <c r="H83" s="7">
        <v>218371.1</v>
      </c>
      <c r="I83" s="7">
        <v>1510207.4</v>
      </c>
      <c r="J83" s="7">
        <v>5210.6</v>
      </c>
      <c r="K83" s="8">
        <v>807.4</v>
      </c>
      <c r="L83" s="19"/>
    </row>
    <row r="84" spans="1:12" ht="15.75" customHeight="1">
      <c r="A84" s="19"/>
      <c r="B84" s="41" t="s">
        <v>14</v>
      </c>
      <c r="C84" s="7">
        <v>47167.1</v>
      </c>
      <c r="D84" s="7">
        <v>535</v>
      </c>
      <c r="E84" s="7">
        <v>94487.7</v>
      </c>
      <c r="F84" s="7">
        <v>4402.7</v>
      </c>
      <c r="G84" s="7">
        <v>28513.3</v>
      </c>
      <c r="H84" s="7">
        <v>47258.2</v>
      </c>
      <c r="I84" s="7">
        <v>465293.9</v>
      </c>
      <c r="J84" s="7">
        <v>387.8</v>
      </c>
      <c r="K84" s="8">
        <v>544.3</v>
      </c>
      <c r="L84" s="19"/>
    </row>
    <row r="85" spans="1:12" ht="15.75" customHeight="1">
      <c r="A85" s="19"/>
      <c r="B85" s="41" t="s">
        <v>15</v>
      </c>
      <c r="C85" s="7">
        <v>158303.2</v>
      </c>
      <c r="D85" s="7">
        <v>17088.2</v>
      </c>
      <c r="E85" s="7">
        <v>367847</v>
      </c>
      <c r="F85" s="7">
        <v>12439.5</v>
      </c>
      <c r="G85" s="7">
        <v>77508.8</v>
      </c>
      <c r="H85" s="7">
        <v>218314.3</v>
      </c>
      <c r="I85" s="7">
        <v>1480932.7</v>
      </c>
      <c r="J85" s="7">
        <v>5046.8</v>
      </c>
      <c r="K85" s="8">
        <v>0</v>
      </c>
      <c r="L85" s="19"/>
    </row>
    <row r="86" spans="1:12" ht="15.75" customHeight="1">
      <c r="A86" s="19"/>
      <c r="B86" s="41" t="s">
        <v>16</v>
      </c>
      <c r="C86" s="7">
        <v>2331.5</v>
      </c>
      <c r="D86" s="7">
        <v>0</v>
      </c>
      <c r="E86" s="7">
        <v>199.2</v>
      </c>
      <c r="F86" s="7">
        <v>1530.6</v>
      </c>
      <c r="G86" s="7">
        <v>537.5</v>
      </c>
      <c r="H86" s="7">
        <v>0</v>
      </c>
      <c r="I86" s="7">
        <v>13817.8</v>
      </c>
      <c r="J86" s="7">
        <v>0.2</v>
      </c>
      <c r="K86" s="8">
        <v>0</v>
      </c>
      <c r="L86" s="19"/>
    </row>
    <row r="87" spans="1:12" ht="15.75" customHeight="1">
      <c r="A87" s="19"/>
      <c r="B87" s="41" t="s">
        <v>17</v>
      </c>
      <c r="C87" s="7">
        <v>2327.6</v>
      </c>
      <c r="D87" s="7">
        <v>0</v>
      </c>
      <c r="E87" s="7">
        <v>199.2</v>
      </c>
      <c r="F87" s="7">
        <v>1766.5</v>
      </c>
      <c r="G87" s="7">
        <v>696.3</v>
      </c>
      <c r="H87" s="7">
        <v>56.8</v>
      </c>
      <c r="I87" s="7">
        <v>12127</v>
      </c>
      <c r="J87" s="7">
        <v>0.2</v>
      </c>
      <c r="K87" s="8">
        <v>0</v>
      </c>
      <c r="L87" s="19"/>
    </row>
    <row r="88" spans="1:12" ht="15.75" customHeight="1" thickBot="1">
      <c r="A88" s="19"/>
      <c r="B88" s="42" t="s">
        <v>18</v>
      </c>
      <c r="C88" s="9">
        <v>42286.3</v>
      </c>
      <c r="D88" s="9">
        <v>535</v>
      </c>
      <c r="E88" s="9">
        <v>94275.1</v>
      </c>
      <c r="F88" s="9">
        <v>2549</v>
      </c>
      <c r="G88" s="9">
        <v>27975.8</v>
      </c>
      <c r="H88" s="9">
        <v>47258.2</v>
      </c>
      <c r="I88" s="9">
        <v>447274.3</v>
      </c>
      <c r="J88" s="9">
        <v>387.6</v>
      </c>
      <c r="K88" s="10">
        <v>0</v>
      </c>
      <c r="L88" s="19"/>
    </row>
    <row r="89" spans="1:12" ht="15.75" customHeight="1" thickBot="1" thickTop="1">
      <c r="A89" s="19"/>
      <c r="B89" s="45" t="s">
        <v>19</v>
      </c>
      <c r="C89" s="16">
        <v>236345.6</v>
      </c>
      <c r="D89" s="16">
        <v>17623.2</v>
      </c>
      <c r="E89" s="16">
        <v>462798.5</v>
      </c>
      <c r="F89" s="16">
        <v>23189.4</v>
      </c>
      <c r="G89" s="16">
        <v>107633.4</v>
      </c>
      <c r="H89" s="16">
        <v>265657.1</v>
      </c>
      <c r="I89" s="16">
        <v>1989598.4</v>
      </c>
      <c r="J89" s="16">
        <v>5762</v>
      </c>
      <c r="K89" s="17">
        <v>2704.1</v>
      </c>
      <c r="L89" s="19"/>
    </row>
    <row r="90" spans="1:12" ht="15.75" customHeight="1" thickBot="1">
      <c r="A90" s="19"/>
      <c r="B90" s="46"/>
      <c r="C90" s="31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5.75" customHeight="1">
      <c r="A91" s="19"/>
      <c r="B91" s="40" t="s">
        <v>21</v>
      </c>
      <c r="C91" s="5" t="s">
        <v>22</v>
      </c>
      <c r="D91" s="5" t="s">
        <v>3</v>
      </c>
      <c r="E91" s="5" t="s">
        <v>4</v>
      </c>
      <c r="F91" s="5" t="s">
        <v>5</v>
      </c>
      <c r="G91" s="5" t="s">
        <v>6</v>
      </c>
      <c r="H91" s="5" t="s">
        <v>7</v>
      </c>
      <c r="I91" s="5" t="s">
        <v>8</v>
      </c>
      <c r="J91" s="5" t="s">
        <v>9</v>
      </c>
      <c r="K91" s="6" t="s">
        <v>10</v>
      </c>
      <c r="L91" s="19"/>
    </row>
    <row r="92" spans="1:12" ht="15.75" customHeight="1">
      <c r="A92" s="19"/>
      <c r="B92" s="41" t="s">
        <v>11</v>
      </c>
      <c r="C92" s="7">
        <v>192084.6</v>
      </c>
      <c r="D92" s="7">
        <v>65975.3</v>
      </c>
      <c r="E92" s="7">
        <v>286206.5</v>
      </c>
      <c r="F92" s="7">
        <v>18633.6</v>
      </c>
      <c r="G92" s="7">
        <v>101610.7</v>
      </c>
      <c r="H92" s="7">
        <v>197590.7</v>
      </c>
      <c r="I92" s="7">
        <v>2964042.4</v>
      </c>
      <c r="J92" s="7">
        <v>5256.4</v>
      </c>
      <c r="K92" s="8">
        <v>1401.9</v>
      </c>
      <c r="L92" s="19"/>
    </row>
    <row r="93" spans="1:12" ht="15.75" customHeight="1">
      <c r="A93" s="19"/>
      <c r="B93" s="41" t="s">
        <v>12</v>
      </c>
      <c r="C93" s="7">
        <v>42720.5</v>
      </c>
      <c r="D93" s="7">
        <v>3122</v>
      </c>
      <c r="E93" s="7">
        <v>71896.6</v>
      </c>
      <c r="F93" s="7">
        <v>3297.4</v>
      </c>
      <c r="G93" s="7">
        <v>34207.8</v>
      </c>
      <c r="H93" s="7">
        <v>52883.6</v>
      </c>
      <c r="I93" s="7">
        <v>1045079.8</v>
      </c>
      <c r="J93" s="7">
        <v>492.3</v>
      </c>
      <c r="K93" s="8">
        <v>838</v>
      </c>
      <c r="L93" s="19"/>
    </row>
    <row r="94" spans="1:12" ht="15.75" customHeight="1">
      <c r="A94" s="19"/>
      <c r="B94" s="41" t="s">
        <v>13</v>
      </c>
      <c r="C94" s="7">
        <v>191446.1</v>
      </c>
      <c r="D94" s="7">
        <v>65990.3</v>
      </c>
      <c r="E94" s="7">
        <v>286206.5</v>
      </c>
      <c r="F94" s="7">
        <v>18752</v>
      </c>
      <c r="G94" s="7">
        <v>102261.6</v>
      </c>
      <c r="H94" s="7">
        <v>197590.7</v>
      </c>
      <c r="I94" s="7">
        <v>2974142.6</v>
      </c>
      <c r="J94" s="7">
        <v>5256.4</v>
      </c>
      <c r="K94" s="8">
        <v>1413.9</v>
      </c>
      <c r="L94" s="19"/>
    </row>
    <row r="95" spans="1:12" ht="15.75" customHeight="1">
      <c r="A95" s="19"/>
      <c r="B95" s="41" t="s">
        <v>14</v>
      </c>
      <c r="C95" s="7">
        <v>42696</v>
      </c>
      <c r="D95" s="7">
        <v>3122</v>
      </c>
      <c r="E95" s="7">
        <v>71896.6</v>
      </c>
      <c r="F95" s="7">
        <v>2972.1</v>
      </c>
      <c r="G95" s="7">
        <v>33790.4</v>
      </c>
      <c r="H95" s="7">
        <v>52910.8</v>
      </c>
      <c r="I95" s="7">
        <v>1046206.1</v>
      </c>
      <c r="J95" s="7">
        <v>492.3</v>
      </c>
      <c r="K95" s="8">
        <v>841.3</v>
      </c>
      <c r="L95" s="19"/>
    </row>
    <row r="96" spans="1:12" ht="15.75" customHeight="1">
      <c r="A96" s="19"/>
      <c r="B96" s="41" t="s">
        <v>15</v>
      </c>
      <c r="C96" s="7">
        <v>174925.2</v>
      </c>
      <c r="D96" s="7">
        <v>65715</v>
      </c>
      <c r="E96" s="7">
        <v>285636</v>
      </c>
      <c r="F96" s="7">
        <v>15390.1</v>
      </c>
      <c r="G96" s="7">
        <v>100016.1</v>
      </c>
      <c r="H96" s="7">
        <v>197583.4</v>
      </c>
      <c r="I96" s="7">
        <v>2931921.1</v>
      </c>
      <c r="J96" s="7">
        <v>5006.4</v>
      </c>
      <c r="K96" s="8">
        <v>0</v>
      </c>
      <c r="L96" s="19"/>
    </row>
    <row r="97" spans="1:12" ht="15.75" customHeight="1">
      <c r="A97" s="19"/>
      <c r="B97" s="41" t="s">
        <v>16</v>
      </c>
      <c r="C97" s="7">
        <v>2103.2</v>
      </c>
      <c r="D97" s="7">
        <v>0</v>
      </c>
      <c r="E97" s="7">
        <v>281.4</v>
      </c>
      <c r="F97" s="7">
        <v>834.9</v>
      </c>
      <c r="G97" s="7">
        <v>932.4</v>
      </c>
      <c r="H97" s="7">
        <v>0</v>
      </c>
      <c r="I97" s="7">
        <v>20083</v>
      </c>
      <c r="J97" s="7">
        <v>0.1</v>
      </c>
      <c r="K97" s="8">
        <v>0</v>
      </c>
      <c r="L97" s="19"/>
    </row>
    <row r="98" spans="1:12" ht="15.75" customHeight="1">
      <c r="A98" s="19"/>
      <c r="B98" s="41" t="s">
        <v>17</v>
      </c>
      <c r="C98" s="7">
        <v>2071.7</v>
      </c>
      <c r="D98" s="7">
        <v>0</v>
      </c>
      <c r="E98" s="7">
        <v>281.4</v>
      </c>
      <c r="F98" s="7">
        <v>1184.8</v>
      </c>
      <c r="G98" s="7">
        <v>1385.6</v>
      </c>
      <c r="H98" s="7">
        <v>0</v>
      </c>
      <c r="I98" s="7">
        <v>18775.1</v>
      </c>
      <c r="J98" s="7">
        <v>0.1</v>
      </c>
      <c r="K98" s="8">
        <v>0</v>
      </c>
      <c r="L98" s="19"/>
    </row>
    <row r="99" spans="1:12" ht="15.75" customHeight="1" thickBot="1">
      <c r="A99" s="19"/>
      <c r="B99" s="42" t="s">
        <v>18</v>
      </c>
      <c r="C99" s="9">
        <v>37984.8</v>
      </c>
      <c r="D99" s="9">
        <v>3122</v>
      </c>
      <c r="E99" s="9">
        <v>71526.6</v>
      </c>
      <c r="F99" s="9">
        <v>1802.3</v>
      </c>
      <c r="G99" s="9">
        <v>32660.4</v>
      </c>
      <c r="H99" s="9">
        <v>52883.6</v>
      </c>
      <c r="I99" s="9">
        <v>1023092</v>
      </c>
      <c r="J99" s="9">
        <v>492.2</v>
      </c>
      <c r="K99" s="10">
        <v>0</v>
      </c>
      <c r="L99" s="19"/>
    </row>
    <row r="100" spans="1:12" ht="15.75" customHeight="1" thickBot="1" thickTop="1">
      <c r="A100" s="19"/>
      <c r="B100" s="45" t="s">
        <v>19</v>
      </c>
      <c r="C100" s="16">
        <v>251862.3</v>
      </c>
      <c r="D100" s="16">
        <v>69372.6</v>
      </c>
      <c r="E100" s="16">
        <v>358480.8</v>
      </c>
      <c r="F100" s="16">
        <v>24443</v>
      </c>
      <c r="G100" s="16">
        <v>136876</v>
      </c>
      <c r="H100" s="16">
        <v>250508.8</v>
      </c>
      <c r="I100" s="16">
        <v>4035599.7</v>
      </c>
      <c r="J100" s="16">
        <v>5998.6</v>
      </c>
      <c r="K100" s="17">
        <v>4495.1</v>
      </c>
      <c r="L100" s="19"/>
    </row>
    <row r="101" spans="1:12" ht="15.75" customHeight="1" thickBot="1">
      <c r="A101" s="19"/>
      <c r="B101" s="31"/>
      <c r="C101" s="13"/>
      <c r="D101" s="13"/>
      <c r="E101" s="13"/>
      <c r="F101" s="13"/>
      <c r="G101" s="13"/>
      <c r="H101" s="13"/>
      <c r="I101" s="13"/>
      <c r="J101" s="13"/>
      <c r="K101" s="13"/>
      <c r="L101" s="19"/>
    </row>
    <row r="102" spans="1:12" ht="15.75" customHeight="1">
      <c r="A102" s="19"/>
      <c r="B102" s="40" t="s">
        <v>23</v>
      </c>
      <c r="C102" s="5" t="s">
        <v>22</v>
      </c>
      <c r="D102" s="5" t="s">
        <v>3</v>
      </c>
      <c r="E102" s="5" t="s">
        <v>4</v>
      </c>
      <c r="F102" s="5" t="s">
        <v>5</v>
      </c>
      <c r="G102" s="5" t="s">
        <v>6</v>
      </c>
      <c r="H102" s="5" t="s">
        <v>7</v>
      </c>
      <c r="I102" s="5" t="s">
        <v>8</v>
      </c>
      <c r="J102" s="5" t="s">
        <v>9</v>
      </c>
      <c r="K102" s="6" t="s">
        <v>10</v>
      </c>
      <c r="L102" s="19"/>
    </row>
    <row r="103" spans="1:12" ht="15.75" customHeight="1">
      <c r="A103" s="19"/>
      <c r="B103" s="41" t="s">
        <v>11</v>
      </c>
      <c r="C103" s="7">
        <v>194212</v>
      </c>
      <c r="D103" s="7">
        <v>73687</v>
      </c>
      <c r="E103" s="7">
        <v>260802</v>
      </c>
      <c r="F103" s="7">
        <v>21564</v>
      </c>
      <c r="G103" s="7">
        <v>94766</v>
      </c>
      <c r="H103" s="7">
        <v>172223</v>
      </c>
      <c r="I103" s="7">
        <v>3331453</v>
      </c>
      <c r="J103" s="7">
        <v>4927</v>
      </c>
      <c r="K103" s="8">
        <v>2174</v>
      </c>
      <c r="L103" s="19"/>
    </row>
    <row r="104" spans="1:12" ht="15.75" customHeight="1">
      <c r="A104" s="19"/>
      <c r="B104" s="41" t="s">
        <v>12</v>
      </c>
      <c r="C104" s="7">
        <v>41847</v>
      </c>
      <c r="D104" s="7">
        <v>3043</v>
      </c>
      <c r="E104" s="7">
        <v>59654</v>
      </c>
      <c r="F104" s="7">
        <v>4382</v>
      </c>
      <c r="G104" s="7">
        <v>52389</v>
      </c>
      <c r="H104" s="7">
        <v>40474</v>
      </c>
      <c r="I104" s="7">
        <v>1094804</v>
      </c>
      <c r="J104" s="7">
        <v>470</v>
      </c>
      <c r="K104" s="8">
        <v>1051</v>
      </c>
      <c r="L104" s="19"/>
    </row>
    <row r="105" spans="1:12" ht="15.75" customHeight="1">
      <c r="A105" s="19"/>
      <c r="B105" s="41" t="s">
        <v>13</v>
      </c>
      <c r="C105" s="7">
        <v>194267</v>
      </c>
      <c r="D105" s="7">
        <v>73691</v>
      </c>
      <c r="E105" s="7">
        <v>260802</v>
      </c>
      <c r="F105" s="7">
        <v>21619</v>
      </c>
      <c r="G105" s="7">
        <v>94766</v>
      </c>
      <c r="H105" s="7">
        <v>172367</v>
      </c>
      <c r="I105" s="7">
        <v>3331453</v>
      </c>
      <c r="J105" s="7">
        <v>4927</v>
      </c>
      <c r="K105" s="8">
        <v>2192</v>
      </c>
      <c r="L105" s="19"/>
    </row>
    <row r="106" spans="1:12" ht="15.75" customHeight="1">
      <c r="A106" s="19"/>
      <c r="B106" s="41" t="s">
        <v>14</v>
      </c>
      <c r="C106" s="7">
        <v>41895</v>
      </c>
      <c r="D106" s="7">
        <v>3043</v>
      </c>
      <c r="E106" s="7">
        <v>59654</v>
      </c>
      <c r="F106" s="7">
        <v>4179</v>
      </c>
      <c r="G106" s="7">
        <v>52307</v>
      </c>
      <c r="H106" s="7">
        <v>40474</v>
      </c>
      <c r="I106" s="7">
        <v>1094804</v>
      </c>
      <c r="J106" s="7">
        <v>470</v>
      </c>
      <c r="K106" s="8">
        <v>1024</v>
      </c>
      <c r="L106" s="19"/>
    </row>
    <row r="107" spans="1:12" ht="15.75" customHeight="1">
      <c r="A107" s="19"/>
      <c r="B107" s="41" t="s">
        <v>15</v>
      </c>
      <c r="C107" s="7">
        <v>178257</v>
      </c>
      <c r="D107" s="7">
        <v>73458</v>
      </c>
      <c r="E107" s="7">
        <v>259880</v>
      </c>
      <c r="F107" s="7">
        <v>17393</v>
      </c>
      <c r="G107" s="7">
        <v>93255</v>
      </c>
      <c r="H107" s="7">
        <v>172223</v>
      </c>
      <c r="I107" s="7">
        <v>3311734</v>
      </c>
      <c r="J107" s="7">
        <v>4625</v>
      </c>
      <c r="K107" s="8">
        <v>0</v>
      </c>
      <c r="L107" s="19"/>
    </row>
    <row r="108" spans="1:12" ht="15.75" customHeight="1">
      <c r="A108" s="19"/>
      <c r="B108" s="41" t="s">
        <v>16</v>
      </c>
      <c r="C108" s="7">
        <v>1970</v>
      </c>
      <c r="D108" s="7">
        <v>0</v>
      </c>
      <c r="E108" s="7">
        <v>574</v>
      </c>
      <c r="F108" s="7">
        <v>794</v>
      </c>
      <c r="G108" s="7">
        <v>354</v>
      </c>
      <c r="H108" s="7">
        <v>0</v>
      </c>
      <c r="I108" s="7">
        <v>11015</v>
      </c>
      <c r="J108" s="7">
        <v>0</v>
      </c>
      <c r="K108" s="8">
        <v>0</v>
      </c>
      <c r="L108" s="19"/>
    </row>
    <row r="109" spans="1:12" ht="15.75" customHeight="1">
      <c r="A109" s="19"/>
      <c r="B109" s="41" t="s">
        <v>17</v>
      </c>
      <c r="C109" s="7">
        <v>1959</v>
      </c>
      <c r="D109" s="7">
        <v>0</v>
      </c>
      <c r="E109" s="7">
        <v>574</v>
      </c>
      <c r="F109" s="7">
        <v>1057</v>
      </c>
      <c r="G109" s="7">
        <v>354</v>
      </c>
      <c r="H109" s="7">
        <v>0</v>
      </c>
      <c r="I109" s="7">
        <v>11015</v>
      </c>
      <c r="J109" s="7">
        <v>0</v>
      </c>
      <c r="K109" s="8">
        <v>0</v>
      </c>
      <c r="L109" s="19"/>
    </row>
    <row r="110" spans="1:12" ht="15.75" customHeight="1" thickBot="1">
      <c r="A110" s="19"/>
      <c r="B110" s="42" t="s">
        <v>18</v>
      </c>
      <c r="C110" s="9">
        <v>37272</v>
      </c>
      <c r="D110" s="9">
        <v>3043</v>
      </c>
      <c r="E110" s="9">
        <v>58967</v>
      </c>
      <c r="F110" s="9">
        <v>2603</v>
      </c>
      <c r="G110" s="9">
        <v>50675</v>
      </c>
      <c r="H110" s="9">
        <v>40474</v>
      </c>
      <c r="I110" s="9">
        <v>1077071</v>
      </c>
      <c r="J110" s="9">
        <v>469</v>
      </c>
      <c r="K110" s="10">
        <v>0</v>
      </c>
      <c r="L110" s="19"/>
    </row>
    <row r="111" spans="1:12" ht="15.75" customHeight="1" thickBot="1" thickTop="1">
      <c r="A111" s="19"/>
      <c r="B111" s="45" t="s">
        <v>19</v>
      </c>
      <c r="C111" s="16">
        <v>252763</v>
      </c>
      <c r="D111" s="16">
        <v>76963</v>
      </c>
      <c r="E111" s="16">
        <v>320917</v>
      </c>
      <c r="F111" s="16">
        <v>29897</v>
      </c>
      <c r="G111" s="16">
        <v>149590</v>
      </c>
      <c r="H111" s="16">
        <v>212841</v>
      </c>
      <c r="I111" s="16">
        <v>4441679</v>
      </c>
      <c r="J111" s="16">
        <v>5700</v>
      </c>
      <c r="K111" s="17">
        <v>6441</v>
      </c>
      <c r="L111" s="19"/>
    </row>
    <row r="112" spans="1:12" ht="15.75" customHeight="1" thickBot="1">
      <c r="A112" s="19"/>
      <c r="B112" s="31"/>
      <c r="C112" s="13"/>
      <c r="D112" s="13"/>
      <c r="E112" s="13"/>
      <c r="F112" s="13"/>
      <c r="G112" s="13"/>
      <c r="H112" s="13"/>
      <c r="I112" s="13"/>
      <c r="J112" s="13"/>
      <c r="K112" s="13"/>
      <c r="L112" s="19"/>
    </row>
    <row r="113" spans="1:12" ht="15.75" customHeight="1">
      <c r="A113" s="19"/>
      <c r="B113" s="40" t="s">
        <v>24</v>
      </c>
      <c r="C113" s="5" t="s">
        <v>22</v>
      </c>
      <c r="D113" s="5" t="s">
        <v>3</v>
      </c>
      <c r="E113" s="5" t="s">
        <v>4</v>
      </c>
      <c r="F113" s="5" t="s">
        <v>5</v>
      </c>
      <c r="G113" s="5" t="s">
        <v>6</v>
      </c>
      <c r="H113" s="5" t="s">
        <v>7</v>
      </c>
      <c r="I113" s="5" t="s">
        <v>8</v>
      </c>
      <c r="J113" s="5" t="s">
        <v>9</v>
      </c>
      <c r="K113" s="6" t="s">
        <v>10</v>
      </c>
      <c r="L113" s="19"/>
    </row>
    <row r="114" spans="1:12" ht="15.75" customHeight="1">
      <c r="A114" s="19"/>
      <c r="B114" s="41" t="s">
        <v>11</v>
      </c>
      <c r="C114" s="7">
        <v>195095</v>
      </c>
      <c r="D114" s="7">
        <v>74808</v>
      </c>
      <c r="E114" s="7">
        <v>248958</v>
      </c>
      <c r="F114" s="7">
        <v>22270</v>
      </c>
      <c r="G114" s="7">
        <v>100554</v>
      </c>
      <c r="H114" s="7">
        <v>165022</v>
      </c>
      <c r="I114" s="7">
        <v>3288812</v>
      </c>
      <c r="J114" s="7">
        <v>4776</v>
      </c>
      <c r="K114" s="8">
        <v>2450</v>
      </c>
      <c r="L114" s="19"/>
    </row>
    <row r="115" spans="1:12" ht="15.75" customHeight="1">
      <c r="A115" s="19"/>
      <c r="B115" s="41" t="s">
        <v>12</v>
      </c>
      <c r="C115" s="7">
        <v>41588</v>
      </c>
      <c r="D115" s="7">
        <v>2903</v>
      </c>
      <c r="E115" s="7">
        <v>55848</v>
      </c>
      <c r="F115" s="7">
        <v>4106</v>
      </c>
      <c r="G115" s="7">
        <v>38447</v>
      </c>
      <c r="H115" s="7">
        <v>38235</v>
      </c>
      <c r="I115" s="7">
        <v>1175549</v>
      </c>
      <c r="J115" s="7">
        <v>447</v>
      </c>
      <c r="K115" s="8">
        <v>1158</v>
      </c>
      <c r="L115" s="19"/>
    </row>
    <row r="116" spans="1:12" ht="15.75" customHeight="1">
      <c r="A116" s="19"/>
      <c r="B116" s="41" t="s">
        <v>13</v>
      </c>
      <c r="C116" s="7">
        <v>195157</v>
      </c>
      <c r="D116" s="7">
        <v>74819</v>
      </c>
      <c r="E116" s="7">
        <v>248958</v>
      </c>
      <c r="F116" s="7">
        <v>22233</v>
      </c>
      <c r="G116" s="7">
        <v>100384</v>
      </c>
      <c r="H116" s="7">
        <v>165043</v>
      </c>
      <c r="I116" s="7">
        <v>3288812</v>
      </c>
      <c r="J116" s="7">
        <v>4776</v>
      </c>
      <c r="K116" s="8">
        <v>2468</v>
      </c>
      <c r="L116" s="19"/>
    </row>
    <row r="117" spans="1:12" ht="15.75" customHeight="1">
      <c r="A117" s="19"/>
      <c r="B117" s="41" t="s">
        <v>14</v>
      </c>
      <c r="C117" s="7">
        <v>41601</v>
      </c>
      <c r="D117" s="7">
        <v>2903</v>
      </c>
      <c r="E117" s="7">
        <v>55848</v>
      </c>
      <c r="F117" s="7">
        <v>3782</v>
      </c>
      <c r="G117" s="7">
        <v>38166</v>
      </c>
      <c r="H117" s="7">
        <v>38235</v>
      </c>
      <c r="I117" s="7">
        <v>1175549</v>
      </c>
      <c r="J117" s="7">
        <v>447</v>
      </c>
      <c r="K117" s="8">
        <v>1133</v>
      </c>
      <c r="L117" s="19"/>
    </row>
    <row r="118" spans="1:12" ht="15.75" customHeight="1">
      <c r="A118" s="19"/>
      <c r="B118" s="41" t="s">
        <v>15</v>
      </c>
      <c r="C118" s="7">
        <v>179165</v>
      </c>
      <c r="D118" s="7">
        <v>74598</v>
      </c>
      <c r="E118" s="7">
        <v>248028</v>
      </c>
      <c r="F118" s="7">
        <v>18769</v>
      </c>
      <c r="G118" s="7">
        <v>98639</v>
      </c>
      <c r="H118" s="7">
        <v>165022</v>
      </c>
      <c r="I118" s="7">
        <v>3243606</v>
      </c>
      <c r="J118" s="7">
        <v>4490</v>
      </c>
      <c r="K118" s="8">
        <v>0</v>
      </c>
      <c r="L118" s="19"/>
    </row>
    <row r="119" spans="1:12" ht="15.75" customHeight="1">
      <c r="A119" s="19"/>
      <c r="B119" s="41" t="s">
        <v>16</v>
      </c>
      <c r="C119" s="7">
        <v>1993</v>
      </c>
      <c r="D119" s="7">
        <v>0</v>
      </c>
      <c r="E119" s="7">
        <v>563</v>
      </c>
      <c r="F119" s="7">
        <v>795</v>
      </c>
      <c r="G119" s="7">
        <v>1545</v>
      </c>
      <c r="H119" s="7">
        <v>0</v>
      </c>
      <c r="I119" s="7">
        <v>18148</v>
      </c>
      <c r="J119" s="7">
        <v>0</v>
      </c>
      <c r="K119" s="8">
        <v>0</v>
      </c>
      <c r="L119" s="19"/>
    </row>
    <row r="120" spans="1:12" ht="15.75" customHeight="1">
      <c r="A120" s="19"/>
      <c r="B120" s="41" t="s">
        <v>17</v>
      </c>
      <c r="C120" s="7">
        <v>2005</v>
      </c>
      <c r="D120" s="7">
        <v>0</v>
      </c>
      <c r="E120" s="7">
        <v>563</v>
      </c>
      <c r="F120" s="7">
        <v>990</v>
      </c>
      <c r="G120" s="7">
        <v>1374</v>
      </c>
      <c r="H120" s="7">
        <v>0</v>
      </c>
      <c r="I120" s="7">
        <v>18148</v>
      </c>
      <c r="J120" s="7">
        <v>0</v>
      </c>
      <c r="K120" s="8">
        <v>0</v>
      </c>
      <c r="L120" s="19"/>
    </row>
    <row r="121" spans="1:12" ht="15.75" customHeight="1" thickBot="1">
      <c r="A121" s="19"/>
      <c r="B121" s="42" t="s">
        <v>18</v>
      </c>
      <c r="C121" s="9">
        <v>36969</v>
      </c>
      <c r="D121" s="9">
        <v>2903</v>
      </c>
      <c r="E121" s="9">
        <v>55173</v>
      </c>
      <c r="F121" s="9">
        <v>2546</v>
      </c>
      <c r="G121" s="9">
        <v>36621</v>
      </c>
      <c r="H121" s="9">
        <v>38235</v>
      </c>
      <c r="I121" s="9">
        <v>1148654</v>
      </c>
      <c r="J121" s="9">
        <v>446</v>
      </c>
      <c r="K121" s="10">
        <v>0</v>
      </c>
      <c r="L121" s="19"/>
    </row>
    <row r="122" spans="1:12" ht="15.75" customHeight="1" thickBot="1" thickTop="1">
      <c r="A122" s="19"/>
      <c r="B122" s="45" t="s">
        <v>19</v>
      </c>
      <c r="C122" s="16">
        <v>253309</v>
      </c>
      <c r="D122" s="16">
        <v>77932</v>
      </c>
      <c r="E122" s="16">
        <v>305285</v>
      </c>
      <c r="F122" s="16">
        <v>29291</v>
      </c>
      <c r="G122" s="16">
        <v>139372</v>
      </c>
      <c r="H122" s="16">
        <v>203278</v>
      </c>
      <c r="I122" s="16">
        <v>4500166</v>
      </c>
      <c r="J122" s="16">
        <v>5510</v>
      </c>
      <c r="K122" s="17">
        <v>7209</v>
      </c>
      <c r="L122" s="19"/>
    </row>
    <row r="123" spans="1:12" ht="15.75" customHeight="1" thickBot="1">
      <c r="A123" s="19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19"/>
    </row>
    <row r="124" spans="1:12" ht="15.75" customHeight="1">
      <c r="A124" s="19"/>
      <c r="B124" s="40" t="s">
        <v>25</v>
      </c>
      <c r="C124" s="5" t="s">
        <v>22</v>
      </c>
      <c r="D124" s="5" t="s">
        <v>3</v>
      </c>
      <c r="E124" s="5" t="s">
        <v>4</v>
      </c>
      <c r="F124" s="5" t="s">
        <v>5</v>
      </c>
      <c r="G124" s="5" t="s">
        <v>6</v>
      </c>
      <c r="H124" s="5" t="s">
        <v>7</v>
      </c>
      <c r="I124" s="5" t="s">
        <v>8</v>
      </c>
      <c r="J124" s="5" t="s">
        <v>9</v>
      </c>
      <c r="K124" s="6" t="s">
        <v>10</v>
      </c>
      <c r="L124" s="19"/>
    </row>
    <row r="125" spans="1:12" ht="15.75" customHeight="1">
      <c r="A125" s="19"/>
      <c r="B125" s="41" t="s">
        <v>11</v>
      </c>
      <c r="C125" s="7">
        <v>195819</v>
      </c>
      <c r="D125" s="7">
        <v>74828</v>
      </c>
      <c r="E125" s="7">
        <v>234461</v>
      </c>
      <c r="F125" s="7">
        <v>20263</v>
      </c>
      <c r="G125" s="7">
        <v>90776</v>
      </c>
      <c r="H125" s="7">
        <v>155254</v>
      </c>
      <c r="I125" s="7">
        <v>3431914</v>
      </c>
      <c r="J125" s="7">
        <v>4625</v>
      </c>
      <c r="K125" s="8">
        <v>2765</v>
      </c>
      <c r="L125" s="19"/>
    </row>
    <row r="126" spans="1:12" ht="15.75" customHeight="1">
      <c r="A126" s="19"/>
      <c r="B126" s="41" t="s">
        <v>12</v>
      </c>
      <c r="C126" s="7">
        <v>40878</v>
      </c>
      <c r="D126" s="7">
        <v>2856</v>
      </c>
      <c r="E126" s="7">
        <v>52450</v>
      </c>
      <c r="F126" s="7">
        <v>4656</v>
      </c>
      <c r="G126" s="7">
        <v>52740</v>
      </c>
      <c r="H126" s="7">
        <v>35961</v>
      </c>
      <c r="I126" s="7">
        <v>1213437</v>
      </c>
      <c r="J126" s="7">
        <v>446</v>
      </c>
      <c r="K126" s="8">
        <v>1246</v>
      </c>
      <c r="L126" s="19"/>
    </row>
    <row r="127" spans="1:12" ht="15.75" customHeight="1">
      <c r="A127" s="19"/>
      <c r="B127" s="41" t="s">
        <v>13</v>
      </c>
      <c r="C127" s="7">
        <v>195903</v>
      </c>
      <c r="D127" s="7">
        <v>74831</v>
      </c>
      <c r="E127" s="7">
        <v>234461</v>
      </c>
      <c r="F127" s="7">
        <v>20122</v>
      </c>
      <c r="G127" s="7">
        <v>91752</v>
      </c>
      <c r="H127" s="7">
        <v>155254</v>
      </c>
      <c r="I127" s="7">
        <v>3431914</v>
      </c>
      <c r="J127" s="7">
        <v>4625</v>
      </c>
      <c r="K127" s="8">
        <v>2796</v>
      </c>
      <c r="L127" s="19"/>
    </row>
    <row r="128" spans="1:12" ht="15.75" customHeight="1">
      <c r="A128" s="19"/>
      <c r="B128" s="41" t="s">
        <v>14</v>
      </c>
      <c r="C128" s="7">
        <v>40924</v>
      </c>
      <c r="D128" s="7">
        <v>2856</v>
      </c>
      <c r="E128" s="7">
        <v>52450</v>
      </c>
      <c r="F128" s="7">
        <v>4536</v>
      </c>
      <c r="G128" s="7">
        <v>51765</v>
      </c>
      <c r="H128" s="7">
        <v>35961</v>
      </c>
      <c r="I128" s="7">
        <v>1213437</v>
      </c>
      <c r="J128" s="7">
        <v>446</v>
      </c>
      <c r="K128" s="8">
        <v>1210</v>
      </c>
      <c r="L128" s="19"/>
    </row>
    <row r="129" spans="1:12" ht="15.75" customHeight="1">
      <c r="A129" s="19"/>
      <c r="B129" s="41" t="s">
        <v>15</v>
      </c>
      <c r="C129" s="7">
        <v>179397</v>
      </c>
      <c r="D129" s="7">
        <v>74631</v>
      </c>
      <c r="E129" s="7">
        <v>233471</v>
      </c>
      <c r="F129" s="7">
        <v>16245</v>
      </c>
      <c r="G129" s="7">
        <v>90270</v>
      </c>
      <c r="H129" s="7">
        <v>155233</v>
      </c>
      <c r="I129" s="7">
        <v>3395087</v>
      </c>
      <c r="J129" s="7">
        <v>4347</v>
      </c>
      <c r="K129" s="8">
        <v>0</v>
      </c>
      <c r="L129" s="19"/>
    </row>
    <row r="130" spans="1:12" ht="15.75" customHeight="1">
      <c r="A130" s="19"/>
      <c r="B130" s="41" t="s">
        <v>16</v>
      </c>
      <c r="C130" s="7">
        <v>1962</v>
      </c>
      <c r="D130" s="7">
        <v>0</v>
      </c>
      <c r="E130" s="7">
        <v>617</v>
      </c>
      <c r="F130" s="7">
        <v>1081</v>
      </c>
      <c r="G130" s="7">
        <v>0</v>
      </c>
      <c r="H130" s="7">
        <v>0</v>
      </c>
      <c r="I130" s="7">
        <v>22514</v>
      </c>
      <c r="J130" s="7">
        <v>0</v>
      </c>
      <c r="K130" s="8">
        <v>0</v>
      </c>
      <c r="L130" s="19"/>
    </row>
    <row r="131" spans="1:12" ht="15.75" customHeight="1">
      <c r="A131" s="19"/>
      <c r="B131" s="41" t="s">
        <v>17</v>
      </c>
      <c r="C131" s="7">
        <v>1939</v>
      </c>
      <c r="D131" s="7">
        <v>0</v>
      </c>
      <c r="E131" s="7">
        <v>617</v>
      </c>
      <c r="F131" s="7">
        <v>1233</v>
      </c>
      <c r="G131" s="7">
        <v>976</v>
      </c>
      <c r="H131" s="7">
        <v>0</v>
      </c>
      <c r="I131" s="7">
        <v>22514</v>
      </c>
      <c r="J131" s="7">
        <v>0</v>
      </c>
      <c r="K131" s="8">
        <v>0</v>
      </c>
      <c r="L131" s="19"/>
    </row>
    <row r="132" spans="1:12" ht="15.75" customHeight="1" thickBot="1">
      <c r="A132" s="19"/>
      <c r="B132" s="42" t="s">
        <v>18</v>
      </c>
      <c r="C132" s="9">
        <v>36359</v>
      </c>
      <c r="D132" s="9">
        <v>2856</v>
      </c>
      <c r="E132" s="9">
        <v>51715</v>
      </c>
      <c r="F132" s="9">
        <v>3020</v>
      </c>
      <c r="G132" s="9">
        <v>50824</v>
      </c>
      <c r="H132" s="9">
        <v>35887</v>
      </c>
      <c r="I132" s="9">
        <v>1179507</v>
      </c>
      <c r="J132" s="9">
        <v>446</v>
      </c>
      <c r="K132" s="10">
        <v>0</v>
      </c>
      <c r="L132" s="19"/>
    </row>
    <row r="133" spans="1:12" ht="15.75" customHeight="1" thickBot="1" thickTop="1">
      <c r="A133" s="19"/>
      <c r="B133" s="45" t="s">
        <v>19</v>
      </c>
      <c r="C133" s="16">
        <v>253867</v>
      </c>
      <c r="D133" s="16">
        <v>77884</v>
      </c>
      <c r="E133" s="16">
        <v>287402</v>
      </c>
      <c r="F133" s="16">
        <v>27998</v>
      </c>
      <c r="G133" s="16">
        <v>144963</v>
      </c>
      <c r="H133" s="16">
        <v>191310</v>
      </c>
      <c r="I133" s="16">
        <v>4671080</v>
      </c>
      <c r="J133" s="16">
        <v>5349</v>
      </c>
      <c r="K133" s="17">
        <v>8017</v>
      </c>
      <c r="L133" s="19"/>
    </row>
    <row r="134" spans="1:12" ht="15.75" customHeight="1" thickBot="1">
      <c r="A134" s="19"/>
      <c r="B134" s="31"/>
      <c r="C134" s="13"/>
      <c r="D134" s="13"/>
      <c r="E134" s="13"/>
      <c r="F134" s="13"/>
      <c r="G134" s="13"/>
      <c r="H134" s="13"/>
      <c r="I134" s="13"/>
      <c r="J134" s="13"/>
      <c r="K134" s="13"/>
      <c r="L134" s="19"/>
    </row>
    <row r="135" spans="1:12" ht="15.75" customHeight="1">
      <c r="A135" s="19"/>
      <c r="B135" s="40" t="s">
        <v>26</v>
      </c>
      <c r="C135" s="5" t="s">
        <v>22</v>
      </c>
      <c r="D135" s="5" t="s">
        <v>3</v>
      </c>
      <c r="E135" s="5" t="s">
        <v>4</v>
      </c>
      <c r="F135" s="5" t="s">
        <v>5</v>
      </c>
      <c r="G135" s="5" t="s">
        <v>6</v>
      </c>
      <c r="H135" s="5" t="s">
        <v>7</v>
      </c>
      <c r="I135" s="5" t="s">
        <v>8</v>
      </c>
      <c r="J135" s="5" t="s">
        <v>9</v>
      </c>
      <c r="K135" s="6" t="s">
        <v>10</v>
      </c>
      <c r="L135" s="19"/>
    </row>
    <row r="136" spans="1:12" ht="15.75" customHeight="1">
      <c r="A136" s="19"/>
      <c r="B136" s="41" t="s">
        <v>11</v>
      </c>
      <c r="C136" s="7">
        <v>190448</v>
      </c>
      <c r="D136" s="7">
        <v>74623.3</v>
      </c>
      <c r="E136" s="7">
        <v>222515.2</v>
      </c>
      <c r="F136" s="7">
        <v>18700.1</v>
      </c>
      <c r="G136" s="7">
        <v>106498.1</v>
      </c>
      <c r="H136" s="7">
        <v>154035.7</v>
      </c>
      <c r="I136" s="7">
        <v>3497385.1</v>
      </c>
      <c r="J136" s="7">
        <v>4460</v>
      </c>
      <c r="K136" s="8">
        <v>2923.2</v>
      </c>
      <c r="L136" s="19"/>
    </row>
    <row r="137" spans="1:12" ht="15.75" customHeight="1">
      <c r="A137" s="19"/>
      <c r="B137" s="41" t="s">
        <v>12</v>
      </c>
      <c r="C137" s="7">
        <v>39769.6</v>
      </c>
      <c r="D137" s="7">
        <v>2612</v>
      </c>
      <c r="E137" s="7">
        <v>48614</v>
      </c>
      <c r="F137" s="7">
        <v>5266</v>
      </c>
      <c r="G137" s="7">
        <v>36231.6</v>
      </c>
      <c r="H137" s="7">
        <v>33742.9</v>
      </c>
      <c r="I137" s="7">
        <v>1095660.6</v>
      </c>
      <c r="J137" s="7">
        <v>453.3</v>
      </c>
      <c r="K137" s="8">
        <v>1192.8</v>
      </c>
      <c r="L137" s="19"/>
    </row>
    <row r="138" spans="1:12" ht="15.75" customHeight="1">
      <c r="A138" s="19"/>
      <c r="B138" s="41" t="s">
        <v>13</v>
      </c>
      <c r="C138" s="7">
        <v>190513.5</v>
      </c>
      <c r="D138" s="7">
        <v>74630.4</v>
      </c>
      <c r="E138" s="7">
        <v>222515.2</v>
      </c>
      <c r="F138" s="7">
        <v>18537</v>
      </c>
      <c r="G138" s="7">
        <v>107043.1</v>
      </c>
      <c r="H138" s="7">
        <v>154223.9</v>
      </c>
      <c r="I138" s="7">
        <v>3497385.1</v>
      </c>
      <c r="J138" s="7">
        <v>4460</v>
      </c>
      <c r="K138" s="8">
        <v>2955.8</v>
      </c>
      <c r="L138" s="19"/>
    </row>
    <row r="139" spans="1:12" ht="15.75" customHeight="1">
      <c r="A139" s="19"/>
      <c r="B139" s="41" t="s">
        <v>14</v>
      </c>
      <c r="C139" s="7">
        <v>39799</v>
      </c>
      <c r="D139" s="7">
        <v>2612</v>
      </c>
      <c r="E139" s="7">
        <v>48614</v>
      </c>
      <c r="F139" s="7">
        <v>5412.2</v>
      </c>
      <c r="G139" s="7">
        <v>36340.6</v>
      </c>
      <c r="H139" s="7">
        <v>33742.9</v>
      </c>
      <c r="I139" s="7">
        <v>1095660.6</v>
      </c>
      <c r="J139" s="7">
        <v>453.3</v>
      </c>
      <c r="K139" s="8">
        <v>1145.8</v>
      </c>
      <c r="L139" s="19"/>
    </row>
    <row r="140" spans="1:12" ht="15.75" customHeight="1">
      <c r="A140" s="19"/>
      <c r="B140" s="41" t="s">
        <v>15</v>
      </c>
      <c r="C140" s="7">
        <v>174889.2</v>
      </c>
      <c r="D140" s="7">
        <v>74449</v>
      </c>
      <c r="E140" s="7">
        <v>221454.8</v>
      </c>
      <c r="F140" s="7">
        <v>14022.5</v>
      </c>
      <c r="G140" s="7">
        <v>10517.2</v>
      </c>
      <c r="H140" s="7">
        <v>154035.7</v>
      </c>
      <c r="I140" s="7">
        <v>3462859.4</v>
      </c>
      <c r="J140" s="7">
        <v>4188.1</v>
      </c>
      <c r="K140" s="8">
        <v>0</v>
      </c>
      <c r="L140" s="19"/>
    </row>
    <row r="141" spans="1:12" ht="15.75" customHeight="1">
      <c r="A141" s="19"/>
      <c r="B141" s="41" t="s">
        <v>16</v>
      </c>
      <c r="C141" s="7">
        <v>2009</v>
      </c>
      <c r="D141" s="7">
        <v>0</v>
      </c>
      <c r="E141" s="7">
        <v>624.5</v>
      </c>
      <c r="F141" s="7">
        <v>1435.4</v>
      </c>
      <c r="G141" s="7">
        <v>656.8</v>
      </c>
      <c r="H141" s="7">
        <v>0</v>
      </c>
      <c r="I141" s="7">
        <v>23363.8</v>
      </c>
      <c r="J141" s="7">
        <v>0</v>
      </c>
      <c r="K141" s="8">
        <v>0</v>
      </c>
      <c r="L141" s="19"/>
    </row>
    <row r="142" spans="1:12" ht="15.75" customHeight="1">
      <c r="A142" s="19"/>
      <c r="B142" s="41" t="s">
        <v>17</v>
      </c>
      <c r="C142" s="7">
        <v>1999.8</v>
      </c>
      <c r="D142" s="7">
        <v>0</v>
      </c>
      <c r="E142" s="7">
        <v>624.5</v>
      </c>
      <c r="F142" s="7">
        <v>1410.8</v>
      </c>
      <c r="G142" s="7">
        <v>656.8</v>
      </c>
      <c r="H142" s="7">
        <v>0</v>
      </c>
      <c r="I142" s="7">
        <v>23363.8</v>
      </c>
      <c r="J142" s="7">
        <v>0</v>
      </c>
      <c r="K142" s="8">
        <v>0</v>
      </c>
      <c r="L142" s="19"/>
    </row>
    <row r="143" spans="1:12" ht="15.75" customHeight="1" thickBot="1">
      <c r="A143" s="19"/>
      <c r="B143" s="42" t="s">
        <v>18</v>
      </c>
      <c r="C143" s="9">
        <v>35061.9</v>
      </c>
      <c r="D143" s="9">
        <v>2612</v>
      </c>
      <c r="E143" s="9">
        <v>47876.4</v>
      </c>
      <c r="F143" s="9">
        <v>3100.1</v>
      </c>
      <c r="G143" s="9">
        <v>35574.8</v>
      </c>
      <c r="H143" s="9">
        <v>33742.9</v>
      </c>
      <c r="I143" s="9">
        <v>1068057.3</v>
      </c>
      <c r="J143" s="9">
        <v>453.3</v>
      </c>
      <c r="K143" s="10">
        <v>0</v>
      </c>
      <c r="L143" s="19"/>
    </row>
    <row r="144" spans="1:12" ht="15.75" customHeight="1" thickBot="1" thickTop="1">
      <c r="A144" s="19"/>
      <c r="B144" s="45" t="s">
        <v>19</v>
      </c>
      <c r="C144" s="16">
        <v>246570.2</v>
      </c>
      <c r="D144" s="16">
        <v>77416.7</v>
      </c>
      <c r="E144" s="16">
        <v>271678.2</v>
      </c>
      <c r="F144" s="16">
        <v>27946.5</v>
      </c>
      <c r="G144" s="16">
        <v>238707.8</v>
      </c>
      <c r="H144" s="16">
        <v>187966.8</v>
      </c>
      <c r="I144" s="16">
        <v>4608447.1</v>
      </c>
      <c r="J144" s="16">
        <v>5185.2</v>
      </c>
      <c r="K144" s="17">
        <v>8217.6</v>
      </c>
      <c r="L144" s="19"/>
    </row>
    <row r="145" spans="1:12" ht="15.75" customHeight="1" thickBot="1">
      <c r="A145" s="19"/>
      <c r="B145" s="31"/>
      <c r="C145" s="13"/>
      <c r="D145" s="13"/>
      <c r="E145" s="13"/>
      <c r="F145" s="13"/>
      <c r="G145" s="13"/>
      <c r="H145" s="13"/>
      <c r="I145" s="13"/>
      <c r="J145" s="13"/>
      <c r="K145" s="13"/>
      <c r="L145" s="19"/>
    </row>
    <row r="146" spans="1:12" ht="15.75" customHeight="1">
      <c r="A146" s="19"/>
      <c r="B146" s="40" t="s">
        <v>27</v>
      </c>
      <c r="C146" s="5" t="s">
        <v>22</v>
      </c>
      <c r="D146" s="5" t="s">
        <v>3</v>
      </c>
      <c r="E146" s="5" t="s">
        <v>4</v>
      </c>
      <c r="F146" s="5" t="s">
        <v>5</v>
      </c>
      <c r="G146" s="5" t="s">
        <v>6</v>
      </c>
      <c r="H146" s="5" t="s">
        <v>7</v>
      </c>
      <c r="I146" s="5" t="s">
        <v>8</v>
      </c>
      <c r="J146" s="5" t="s">
        <v>9</v>
      </c>
      <c r="K146" s="6" t="s">
        <v>10</v>
      </c>
      <c r="L146" s="19"/>
    </row>
    <row r="147" spans="1:12" ht="15.75" customHeight="1">
      <c r="A147" s="19"/>
      <c r="B147" s="41" t="s">
        <v>11</v>
      </c>
      <c r="C147" s="7">
        <v>186563</v>
      </c>
      <c r="D147" s="7">
        <v>72734</v>
      </c>
      <c r="E147" s="7">
        <v>214551</v>
      </c>
      <c r="F147" s="7">
        <v>19362</v>
      </c>
      <c r="G147" s="7">
        <v>78794</v>
      </c>
      <c r="H147" s="7">
        <v>145279</v>
      </c>
      <c r="I147" s="7">
        <v>3490321</v>
      </c>
      <c r="J147" s="7">
        <v>3977</v>
      </c>
      <c r="K147" s="8">
        <v>3009</v>
      </c>
      <c r="L147" s="19"/>
    </row>
    <row r="148" spans="1:12" ht="15.75" customHeight="1">
      <c r="A148" s="19"/>
      <c r="B148" s="41" t="s">
        <v>12</v>
      </c>
      <c r="C148" s="7">
        <v>38466</v>
      </c>
      <c r="D148" s="7">
        <v>2486</v>
      </c>
      <c r="E148" s="7">
        <v>44337</v>
      </c>
      <c r="F148" s="7">
        <v>3951</v>
      </c>
      <c r="G148" s="7">
        <v>34050</v>
      </c>
      <c r="H148" s="7">
        <v>33529</v>
      </c>
      <c r="I148" s="7">
        <v>1051397</v>
      </c>
      <c r="J148" s="7">
        <v>385</v>
      </c>
      <c r="K148" s="8">
        <v>1158</v>
      </c>
      <c r="L148" s="19"/>
    </row>
    <row r="149" spans="1:12" ht="15.75" customHeight="1">
      <c r="A149" s="19"/>
      <c r="B149" s="41" t="s">
        <v>13</v>
      </c>
      <c r="C149" s="7">
        <v>186616</v>
      </c>
      <c r="D149" s="7">
        <v>72380</v>
      </c>
      <c r="E149" s="7">
        <v>214551</v>
      </c>
      <c r="F149" s="7">
        <v>19550</v>
      </c>
      <c r="G149" s="7">
        <v>79092</v>
      </c>
      <c r="H149" s="7">
        <v>145216</v>
      </c>
      <c r="I149" s="7">
        <v>3490321</v>
      </c>
      <c r="J149" s="7">
        <v>3977</v>
      </c>
      <c r="K149" s="8">
        <v>3028</v>
      </c>
      <c r="L149" s="19"/>
    </row>
    <row r="150" spans="1:12" ht="15.75" customHeight="1">
      <c r="A150" s="19"/>
      <c r="B150" s="41" t="s">
        <v>14</v>
      </c>
      <c r="C150" s="7">
        <v>38514</v>
      </c>
      <c r="D150" s="7">
        <v>2486</v>
      </c>
      <c r="E150" s="7">
        <v>44337</v>
      </c>
      <c r="F150" s="7">
        <v>3659</v>
      </c>
      <c r="G150" s="7">
        <v>33752</v>
      </c>
      <c r="H150" s="7">
        <v>33574</v>
      </c>
      <c r="I150" s="7">
        <v>1051397</v>
      </c>
      <c r="J150" s="7">
        <v>385</v>
      </c>
      <c r="K150" s="8">
        <v>1118</v>
      </c>
      <c r="L150" s="19"/>
    </row>
    <row r="151" spans="1:12" ht="15.75" customHeight="1">
      <c r="A151" s="19"/>
      <c r="B151" s="41" t="s">
        <v>15</v>
      </c>
      <c r="C151" s="7">
        <v>171595</v>
      </c>
      <c r="D151" s="7">
        <v>72216</v>
      </c>
      <c r="E151" s="7">
        <v>213395</v>
      </c>
      <c r="F151" s="7">
        <v>15784</v>
      </c>
      <c r="G151" s="7">
        <v>74138</v>
      </c>
      <c r="H151" s="7">
        <v>145216</v>
      </c>
      <c r="I151" s="7">
        <v>3445765</v>
      </c>
      <c r="J151" s="7">
        <v>3714</v>
      </c>
      <c r="K151" s="8">
        <v>33</v>
      </c>
      <c r="L151" s="19"/>
    </row>
    <row r="152" spans="1:12" ht="15.75" customHeight="1">
      <c r="A152" s="19"/>
      <c r="B152" s="41" t="s">
        <v>16</v>
      </c>
      <c r="C152" s="7">
        <v>1949</v>
      </c>
      <c r="D152" s="7">
        <v>0</v>
      </c>
      <c r="E152" s="7">
        <v>617</v>
      </c>
      <c r="F152" s="7">
        <v>1110</v>
      </c>
      <c r="G152" s="7">
        <v>4278</v>
      </c>
      <c r="H152" s="7">
        <v>45</v>
      </c>
      <c r="I152" s="7">
        <v>19354</v>
      </c>
      <c r="J152" s="7">
        <v>0</v>
      </c>
      <c r="K152" s="8">
        <v>0</v>
      </c>
      <c r="L152" s="19"/>
    </row>
    <row r="153" spans="1:12" ht="15.75" customHeight="1">
      <c r="A153" s="19"/>
      <c r="B153" s="41" t="s">
        <v>17</v>
      </c>
      <c r="C153" s="7">
        <v>1924</v>
      </c>
      <c r="D153" s="7">
        <v>0</v>
      </c>
      <c r="E153" s="7">
        <v>617</v>
      </c>
      <c r="F153" s="7">
        <v>1412</v>
      </c>
      <c r="G153" s="7">
        <v>4577</v>
      </c>
      <c r="H153" s="7">
        <v>0</v>
      </c>
      <c r="I153" s="7">
        <v>19354</v>
      </c>
      <c r="J153" s="7">
        <v>0</v>
      </c>
      <c r="K153" s="8">
        <v>0</v>
      </c>
      <c r="L153" s="19"/>
    </row>
    <row r="154" spans="1:12" ht="15.75" customHeight="1" thickBot="1">
      <c r="A154" s="19"/>
      <c r="B154" s="42" t="s">
        <v>18</v>
      </c>
      <c r="C154" s="9">
        <v>33988</v>
      </c>
      <c r="D154" s="9">
        <v>2486</v>
      </c>
      <c r="E154" s="9">
        <v>43610</v>
      </c>
      <c r="F154" s="9">
        <v>1918</v>
      </c>
      <c r="G154" s="9">
        <v>29473</v>
      </c>
      <c r="H154" s="9">
        <v>33529</v>
      </c>
      <c r="I154" s="9">
        <v>1026479</v>
      </c>
      <c r="J154" s="9">
        <v>385</v>
      </c>
      <c r="K154" s="10">
        <v>0</v>
      </c>
      <c r="L154" s="19"/>
    </row>
    <row r="155" spans="1:12" ht="15.75" customHeight="1" thickBot="1" thickTop="1">
      <c r="A155" s="19"/>
      <c r="B155" s="45" t="s">
        <v>19</v>
      </c>
      <c r="C155" s="16">
        <v>240703</v>
      </c>
      <c r="D155" s="16">
        <v>75384</v>
      </c>
      <c r="E155" s="16">
        <v>259537</v>
      </c>
      <c r="F155" s="16">
        <v>26298</v>
      </c>
      <c r="G155" s="16">
        <v>113222</v>
      </c>
      <c r="H155" s="16">
        <v>178808</v>
      </c>
      <c r="I155" s="16">
        <v>4572484</v>
      </c>
      <c r="J155" s="16">
        <v>4625</v>
      </c>
      <c r="K155" s="17">
        <v>8280</v>
      </c>
      <c r="L155" s="19"/>
    </row>
    <row r="156" spans="1:12" ht="15.75" customHeight="1" thickBot="1">
      <c r="A156" s="19"/>
      <c r="B156" s="31"/>
      <c r="C156" s="13"/>
      <c r="D156" s="13"/>
      <c r="E156" s="13"/>
      <c r="F156" s="13"/>
      <c r="G156" s="13"/>
      <c r="H156" s="13"/>
      <c r="I156" s="13"/>
      <c r="J156" s="13"/>
      <c r="K156" s="13"/>
      <c r="L156" s="19"/>
    </row>
    <row r="157" spans="1:12" ht="15.75" customHeight="1">
      <c r="A157" s="19"/>
      <c r="B157" s="40" t="s">
        <v>34</v>
      </c>
      <c r="C157" s="5" t="s">
        <v>22</v>
      </c>
      <c r="D157" s="5" t="s">
        <v>3</v>
      </c>
      <c r="E157" s="5" t="s">
        <v>4</v>
      </c>
      <c r="F157" s="5" t="s">
        <v>5</v>
      </c>
      <c r="G157" s="5" t="s">
        <v>6</v>
      </c>
      <c r="H157" s="5" t="s">
        <v>7</v>
      </c>
      <c r="I157" s="5" t="s">
        <v>8</v>
      </c>
      <c r="J157" s="5" t="s">
        <v>9</v>
      </c>
      <c r="K157" s="6" t="s">
        <v>10</v>
      </c>
      <c r="L157" s="19"/>
    </row>
    <row r="158" spans="1:12" ht="15.75" customHeight="1">
      <c r="A158" s="19"/>
      <c r="B158" s="41" t="s">
        <v>11</v>
      </c>
      <c r="C158" s="7">
        <v>184674</v>
      </c>
      <c r="D158" s="7">
        <v>71540</v>
      </c>
      <c r="E158" s="7">
        <v>203923</v>
      </c>
      <c r="F158" s="7">
        <v>18800</v>
      </c>
      <c r="G158" s="7">
        <v>109172</v>
      </c>
      <c r="H158" s="7">
        <v>140036</v>
      </c>
      <c r="I158" s="7">
        <v>3606428</v>
      </c>
      <c r="J158" s="7">
        <v>3956</v>
      </c>
      <c r="K158" s="8">
        <v>3137</v>
      </c>
      <c r="L158" s="19"/>
    </row>
    <row r="159" spans="1:12" ht="15.75" customHeight="1">
      <c r="A159" s="19"/>
      <c r="B159" s="41" t="s">
        <v>12</v>
      </c>
      <c r="C159" s="7">
        <v>37013</v>
      </c>
      <c r="D159" s="7">
        <v>2386</v>
      </c>
      <c r="E159" s="7">
        <v>40861</v>
      </c>
      <c r="F159" s="7">
        <v>4837</v>
      </c>
      <c r="G159" s="7">
        <v>53174</v>
      </c>
      <c r="H159" s="7">
        <v>30071</v>
      </c>
      <c r="I159" s="7">
        <v>1242789</v>
      </c>
      <c r="J159" s="7">
        <v>396</v>
      </c>
      <c r="K159" s="8">
        <v>1108</v>
      </c>
      <c r="L159" s="19"/>
    </row>
    <row r="160" spans="1:12" ht="15.75" customHeight="1">
      <c r="A160" s="19"/>
      <c r="B160" s="41" t="s">
        <v>13</v>
      </c>
      <c r="C160" s="7">
        <v>184700</v>
      </c>
      <c r="D160" s="7">
        <v>71549</v>
      </c>
      <c r="E160" s="7">
        <v>203923</v>
      </c>
      <c r="F160" s="7">
        <v>19189</v>
      </c>
      <c r="G160" s="7">
        <v>107575</v>
      </c>
      <c r="H160" s="7">
        <v>140033</v>
      </c>
      <c r="I160" s="7">
        <v>3606428</v>
      </c>
      <c r="J160" s="7">
        <v>3956</v>
      </c>
      <c r="K160" s="8">
        <v>3162</v>
      </c>
      <c r="L160" s="19"/>
    </row>
    <row r="161" spans="1:12" ht="15.75" customHeight="1">
      <c r="A161" s="19"/>
      <c r="B161" s="41" t="s">
        <v>14</v>
      </c>
      <c r="C161" s="7">
        <v>37074</v>
      </c>
      <c r="D161" s="7">
        <v>2386</v>
      </c>
      <c r="E161" s="7">
        <v>40861</v>
      </c>
      <c r="F161" s="7">
        <v>4656</v>
      </c>
      <c r="G161" s="7">
        <v>53174</v>
      </c>
      <c r="H161" s="7">
        <v>30071</v>
      </c>
      <c r="I161" s="7">
        <v>1242789</v>
      </c>
      <c r="J161" s="7">
        <v>396</v>
      </c>
      <c r="K161" s="8">
        <v>1079</v>
      </c>
      <c r="L161" s="19"/>
    </row>
    <row r="162" spans="1:12" ht="15.75" customHeight="1">
      <c r="A162" s="19"/>
      <c r="B162" s="41" t="s">
        <v>15</v>
      </c>
      <c r="C162" s="7">
        <v>169846</v>
      </c>
      <c r="D162" s="7">
        <v>71386</v>
      </c>
      <c r="E162" s="7">
        <v>202747</v>
      </c>
      <c r="F162" s="7">
        <v>15807</v>
      </c>
      <c r="G162" s="7">
        <v>107575</v>
      </c>
      <c r="H162" s="7">
        <v>139961</v>
      </c>
      <c r="I162" s="7">
        <v>3530210</v>
      </c>
      <c r="J162" s="7">
        <v>3710</v>
      </c>
      <c r="K162" s="8">
        <v>53</v>
      </c>
      <c r="L162" s="19"/>
    </row>
    <row r="163" spans="1:12" ht="15.75" customHeight="1">
      <c r="A163" s="19"/>
      <c r="B163" s="41" t="s">
        <v>16</v>
      </c>
      <c r="C163" s="7">
        <v>1916</v>
      </c>
      <c r="D163" s="7">
        <v>0</v>
      </c>
      <c r="E163" s="7">
        <v>635</v>
      </c>
      <c r="F163" s="7">
        <v>911</v>
      </c>
      <c r="G163" s="7">
        <v>0</v>
      </c>
      <c r="H163" s="7">
        <v>49</v>
      </c>
      <c r="I163" s="7">
        <v>19720</v>
      </c>
      <c r="J163" s="7">
        <v>0</v>
      </c>
      <c r="K163" s="8">
        <v>0</v>
      </c>
      <c r="L163" s="19"/>
    </row>
    <row r="164" spans="1:12" ht="15.75" customHeight="1">
      <c r="A164" s="19"/>
      <c r="B164" s="41" t="s">
        <v>17</v>
      </c>
      <c r="C164" s="7">
        <v>1873</v>
      </c>
      <c r="D164" s="7">
        <v>0</v>
      </c>
      <c r="E164" s="7">
        <v>635</v>
      </c>
      <c r="F164" s="7">
        <v>778</v>
      </c>
      <c r="G164" s="7">
        <v>0</v>
      </c>
      <c r="H164" s="7">
        <v>49</v>
      </c>
      <c r="I164" s="7">
        <v>19720</v>
      </c>
      <c r="J164" s="7">
        <v>0</v>
      </c>
      <c r="K164" s="8">
        <v>0</v>
      </c>
      <c r="L164" s="19"/>
    </row>
    <row r="165" spans="1:12" ht="15.75" customHeight="1" thickBot="1">
      <c r="A165" s="19"/>
      <c r="B165" s="42" t="s">
        <v>18</v>
      </c>
      <c r="C165" s="9">
        <v>32566</v>
      </c>
      <c r="D165" s="9">
        <v>2386</v>
      </c>
      <c r="E165" s="9">
        <v>40112</v>
      </c>
      <c r="F165" s="9">
        <v>3172</v>
      </c>
      <c r="G165" s="9">
        <v>53174</v>
      </c>
      <c r="H165" s="9">
        <v>30022</v>
      </c>
      <c r="I165" s="9">
        <v>1211619</v>
      </c>
      <c r="J165" s="9">
        <v>392</v>
      </c>
      <c r="K165" s="10">
        <v>0</v>
      </c>
      <c r="L165" s="19"/>
    </row>
    <row r="166" spans="1:12" ht="15.75" customHeight="1" thickBot="1" thickTop="1">
      <c r="A166" s="19"/>
      <c r="B166" s="45" t="s">
        <v>19</v>
      </c>
      <c r="C166" s="16">
        <v>237260</v>
      </c>
      <c r="D166" s="16">
        <v>74089</v>
      </c>
      <c r="E166" s="16">
        <v>245439</v>
      </c>
      <c r="F166" s="16">
        <v>26814</v>
      </c>
      <c r="G166" s="16">
        <v>162346</v>
      </c>
      <c r="H166" s="16">
        <v>170130</v>
      </c>
      <c r="I166" s="16">
        <v>4917165</v>
      </c>
      <c r="J166" s="16">
        <v>4602</v>
      </c>
      <c r="K166" s="17">
        <v>8433</v>
      </c>
      <c r="L166" s="19"/>
    </row>
    <row r="167" spans="1:12" ht="15.75" customHeight="1" thickBot="1">
      <c r="A167" s="19"/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</row>
    <row r="168" spans="1:12" ht="15.75" customHeight="1">
      <c r="A168" s="19"/>
      <c r="B168" s="40" t="s">
        <v>38</v>
      </c>
      <c r="C168" s="5" t="s">
        <v>22</v>
      </c>
      <c r="D168" s="5" t="s">
        <v>3</v>
      </c>
      <c r="E168" s="5" t="s">
        <v>4</v>
      </c>
      <c r="F168" s="5" t="s">
        <v>5</v>
      </c>
      <c r="G168" s="5" t="s">
        <v>6</v>
      </c>
      <c r="H168" s="5" t="s">
        <v>7</v>
      </c>
      <c r="I168" s="5" t="s">
        <v>8</v>
      </c>
      <c r="J168" s="5" t="s">
        <v>9</v>
      </c>
      <c r="K168" s="6" t="s">
        <v>10</v>
      </c>
      <c r="L168" s="19"/>
    </row>
    <row r="169" spans="1:12" ht="15.75" customHeight="1">
      <c r="A169" s="19"/>
      <c r="B169" s="41" t="s">
        <v>11</v>
      </c>
      <c r="C169" s="7">
        <v>183799</v>
      </c>
      <c r="D169" s="7">
        <v>71559</v>
      </c>
      <c r="E169" s="7">
        <v>194286</v>
      </c>
      <c r="F169" s="7">
        <v>20770</v>
      </c>
      <c r="G169" s="7">
        <v>114970</v>
      </c>
      <c r="H169" s="7">
        <v>150987</v>
      </c>
      <c r="I169" s="7">
        <v>3652743</v>
      </c>
      <c r="J169" s="7">
        <v>3802</v>
      </c>
      <c r="K169" s="8">
        <v>2974</v>
      </c>
      <c r="L169" s="19"/>
    </row>
    <row r="170" spans="1:12" ht="15.75" customHeight="1">
      <c r="A170" s="19"/>
      <c r="B170" s="41" t="s">
        <v>12</v>
      </c>
      <c r="C170" s="7">
        <v>37113</v>
      </c>
      <c r="D170" s="7">
        <v>2250</v>
      </c>
      <c r="E170" s="7">
        <v>38284</v>
      </c>
      <c r="F170" s="7">
        <v>4580</v>
      </c>
      <c r="G170" s="7">
        <v>23233</v>
      </c>
      <c r="H170" s="7">
        <v>30758</v>
      </c>
      <c r="I170" s="7">
        <v>1197319</v>
      </c>
      <c r="J170" s="7">
        <v>416</v>
      </c>
      <c r="K170" s="8">
        <v>1080</v>
      </c>
      <c r="L170" s="19"/>
    </row>
    <row r="171" spans="1:12" ht="15.75" customHeight="1">
      <c r="A171" s="19"/>
      <c r="B171" s="41" t="s">
        <v>13</v>
      </c>
      <c r="C171" s="7">
        <v>183828</v>
      </c>
      <c r="D171" s="7">
        <v>71564</v>
      </c>
      <c r="E171" s="7">
        <v>194286</v>
      </c>
      <c r="F171" s="7">
        <v>20542</v>
      </c>
      <c r="G171" s="7">
        <v>115977</v>
      </c>
      <c r="H171" s="7">
        <v>150969</v>
      </c>
      <c r="I171" s="7">
        <v>3664646</v>
      </c>
      <c r="J171" s="7">
        <v>3802</v>
      </c>
      <c r="K171" s="8">
        <v>2989</v>
      </c>
      <c r="L171" s="19"/>
    </row>
    <row r="172" spans="1:12" ht="15.75" customHeight="1">
      <c r="A172" s="19"/>
      <c r="B172" s="41" t="s">
        <v>14</v>
      </c>
      <c r="C172" s="7">
        <v>37125</v>
      </c>
      <c r="D172" s="7">
        <v>2250</v>
      </c>
      <c r="E172" s="7">
        <v>38284</v>
      </c>
      <c r="F172" s="7">
        <v>4787</v>
      </c>
      <c r="G172" s="7">
        <v>23705</v>
      </c>
      <c r="H172" s="7">
        <v>31130</v>
      </c>
      <c r="I172" s="7">
        <v>1197391</v>
      </c>
      <c r="J172" s="7">
        <v>416</v>
      </c>
      <c r="K172" s="8">
        <v>1065</v>
      </c>
      <c r="L172" s="19"/>
    </row>
    <row r="173" spans="1:12" ht="15.75" customHeight="1">
      <c r="A173" s="19"/>
      <c r="B173" s="41" t="s">
        <v>15</v>
      </c>
      <c r="C173" s="7">
        <v>169002</v>
      </c>
      <c r="D173" s="7">
        <v>71418</v>
      </c>
      <c r="E173" s="7">
        <v>193082</v>
      </c>
      <c r="F173" s="7">
        <v>17073</v>
      </c>
      <c r="G173" s="7">
        <v>112348</v>
      </c>
      <c r="H173" s="7">
        <v>150781</v>
      </c>
      <c r="I173" s="7">
        <v>3620972</v>
      </c>
      <c r="J173" s="7">
        <v>3543</v>
      </c>
      <c r="K173" s="8">
        <v>0</v>
      </c>
      <c r="L173" s="19"/>
    </row>
    <row r="174" spans="1:12" ht="15.75" customHeight="1">
      <c r="A174" s="19"/>
      <c r="B174" s="41" t="s">
        <v>16</v>
      </c>
      <c r="C174" s="7">
        <v>1860</v>
      </c>
      <c r="D174" s="7">
        <v>0</v>
      </c>
      <c r="E174" s="7">
        <v>635</v>
      </c>
      <c r="F174" s="7">
        <v>1206</v>
      </c>
      <c r="G174" s="7">
        <v>1889</v>
      </c>
      <c r="H174" s="7">
        <v>79</v>
      </c>
      <c r="I174" s="7">
        <v>17013</v>
      </c>
      <c r="J174" s="7">
        <v>0</v>
      </c>
      <c r="K174" s="8">
        <v>0</v>
      </c>
      <c r="L174" s="19"/>
    </row>
    <row r="175" spans="1:12" ht="15.75" customHeight="1">
      <c r="A175" s="19"/>
      <c r="B175" s="41" t="s">
        <v>17</v>
      </c>
      <c r="C175" s="7">
        <v>1857</v>
      </c>
      <c r="D175" s="7">
        <v>0</v>
      </c>
      <c r="E175" s="7">
        <v>635</v>
      </c>
      <c r="F175" s="7">
        <v>1132</v>
      </c>
      <c r="G175" s="7">
        <v>1417</v>
      </c>
      <c r="H175" s="7">
        <v>0</v>
      </c>
      <c r="I175" s="7">
        <v>15343</v>
      </c>
      <c r="J175" s="7">
        <v>0</v>
      </c>
      <c r="K175" s="8">
        <v>0</v>
      </c>
      <c r="L175" s="19"/>
    </row>
    <row r="176" spans="1:12" ht="15.75" customHeight="1" thickBot="1">
      <c r="A176" s="19"/>
      <c r="B176" s="42" t="s">
        <v>18</v>
      </c>
      <c r="C176" s="9">
        <v>32642</v>
      </c>
      <c r="D176" s="9">
        <v>2250</v>
      </c>
      <c r="E176" s="9">
        <v>37542</v>
      </c>
      <c r="F176" s="9">
        <v>2910</v>
      </c>
      <c r="G176" s="9">
        <v>21817</v>
      </c>
      <c r="H176" s="9">
        <v>30758</v>
      </c>
      <c r="I176" s="9">
        <v>1177207</v>
      </c>
      <c r="J176" s="9">
        <v>405</v>
      </c>
      <c r="K176" s="10">
        <v>0</v>
      </c>
      <c r="L176" s="19"/>
    </row>
    <row r="177" spans="1:12" ht="15.75" customHeight="1" thickBot="1" thickTop="1">
      <c r="A177" s="19"/>
      <c r="B177" s="45" t="s">
        <v>19</v>
      </c>
      <c r="C177" s="16">
        <v>236504</v>
      </c>
      <c r="D177" s="16">
        <v>73955</v>
      </c>
      <c r="E177" s="16">
        <v>233246</v>
      </c>
      <c r="F177" s="16">
        <v>28358</v>
      </c>
      <c r="G177" s="16">
        <v>140414</v>
      </c>
      <c r="H177" s="16">
        <v>182226</v>
      </c>
      <c r="I177" s="16">
        <v>4881564</v>
      </c>
      <c r="J177" s="16">
        <v>4488</v>
      </c>
      <c r="K177" s="17">
        <v>8108</v>
      </c>
      <c r="L177" s="19"/>
    </row>
    <row r="178" spans="1:12" ht="15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2" ht="15.75" customHeight="1" thickBo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2" ht="15.75" customHeight="1">
      <c r="A180" s="19"/>
      <c r="B180" s="40" t="s">
        <v>39</v>
      </c>
      <c r="C180" s="5" t="s">
        <v>22</v>
      </c>
      <c r="D180" s="5" t="s">
        <v>3</v>
      </c>
      <c r="E180" s="5" t="s">
        <v>4</v>
      </c>
      <c r="F180" s="5" t="s">
        <v>5</v>
      </c>
      <c r="G180" s="5" t="s">
        <v>6</v>
      </c>
      <c r="H180" s="5" t="s">
        <v>7</v>
      </c>
      <c r="I180" s="5" t="s">
        <v>8</v>
      </c>
      <c r="J180" s="5" t="s">
        <v>9</v>
      </c>
      <c r="K180" s="6" t="s">
        <v>10</v>
      </c>
      <c r="L180" s="19"/>
    </row>
    <row r="181" spans="1:12" ht="15.75" customHeight="1">
      <c r="A181" s="19"/>
      <c r="B181" s="41" t="s">
        <v>11</v>
      </c>
      <c r="C181" s="7">
        <v>180800</v>
      </c>
      <c r="D181" s="7">
        <v>70112</v>
      </c>
      <c r="E181" s="7">
        <v>183905</v>
      </c>
      <c r="F181" s="7">
        <v>20907</v>
      </c>
      <c r="G181" s="7">
        <v>97299</v>
      </c>
      <c r="H181" s="7">
        <v>129940</v>
      </c>
      <c r="I181" s="7">
        <v>3972032</v>
      </c>
      <c r="J181" s="7">
        <v>3739</v>
      </c>
      <c r="K181" s="8">
        <v>2966</v>
      </c>
      <c r="L181" s="19"/>
    </row>
    <row r="182" spans="1:12" ht="15.75" customHeight="1">
      <c r="A182" s="19"/>
      <c r="B182" s="41" t="s">
        <v>12</v>
      </c>
      <c r="C182" s="7">
        <v>36149</v>
      </c>
      <c r="D182" s="7">
        <v>2077</v>
      </c>
      <c r="E182" s="7">
        <v>33830</v>
      </c>
      <c r="F182" s="7">
        <v>4774</v>
      </c>
      <c r="G182" s="7">
        <v>28018</v>
      </c>
      <c r="H182" s="7">
        <v>27386</v>
      </c>
      <c r="I182" s="7">
        <v>1250130</v>
      </c>
      <c r="J182" s="7">
        <v>367</v>
      </c>
      <c r="K182" s="8">
        <v>1087</v>
      </c>
      <c r="L182" s="19"/>
    </row>
    <row r="183" spans="1:12" ht="15.75" customHeight="1">
      <c r="A183" s="19"/>
      <c r="B183" s="41" t="s">
        <v>13</v>
      </c>
      <c r="C183" s="7">
        <v>180822</v>
      </c>
      <c r="D183" s="7">
        <v>70119</v>
      </c>
      <c r="E183" s="7">
        <v>183905</v>
      </c>
      <c r="F183" s="7">
        <v>20533</v>
      </c>
      <c r="G183" s="7">
        <v>96006</v>
      </c>
      <c r="H183" s="7">
        <v>129222</v>
      </c>
      <c r="I183" s="7">
        <v>3971200</v>
      </c>
      <c r="J183" s="7">
        <v>3739</v>
      </c>
      <c r="K183" s="8">
        <v>2983</v>
      </c>
      <c r="L183" s="19"/>
    </row>
    <row r="184" spans="1:12" ht="15.75" customHeight="1">
      <c r="A184" s="19"/>
      <c r="B184" s="41" t="s">
        <v>14</v>
      </c>
      <c r="C184" s="7">
        <v>36167</v>
      </c>
      <c r="D184" s="7">
        <v>2077</v>
      </c>
      <c r="E184" s="7">
        <v>33830</v>
      </c>
      <c r="F184" s="7">
        <v>4886</v>
      </c>
      <c r="G184" s="7">
        <v>29311</v>
      </c>
      <c r="H184" s="7">
        <v>27514</v>
      </c>
      <c r="I184" s="7">
        <v>1242040</v>
      </c>
      <c r="J184" s="7">
        <v>367</v>
      </c>
      <c r="K184" s="8">
        <v>1084</v>
      </c>
      <c r="L184" s="19"/>
    </row>
    <row r="185" spans="1:12" ht="15.75" customHeight="1">
      <c r="A185" s="19"/>
      <c r="B185" s="41" t="s">
        <v>15</v>
      </c>
      <c r="C185" s="7">
        <v>166144.8</v>
      </c>
      <c r="D185" s="7">
        <v>69975</v>
      </c>
      <c r="E185" s="7">
        <v>182549.6</v>
      </c>
      <c r="F185" s="7">
        <v>17795.4</v>
      </c>
      <c r="G185" s="7">
        <v>95716</v>
      </c>
      <c r="H185" s="7">
        <v>129179</v>
      </c>
      <c r="I185" s="7">
        <v>3937496.7</v>
      </c>
      <c r="J185" s="7">
        <v>3538.4</v>
      </c>
      <c r="K185" s="8">
        <v>0</v>
      </c>
      <c r="L185" s="19"/>
    </row>
    <row r="186" spans="1:12" ht="15.75" customHeight="1">
      <c r="A186" s="19"/>
      <c r="B186" s="41" t="s">
        <v>16</v>
      </c>
      <c r="C186" s="7">
        <v>1784.2</v>
      </c>
      <c r="D186" s="7">
        <v>0</v>
      </c>
      <c r="E186" s="7">
        <v>657.7</v>
      </c>
      <c r="F186" s="7">
        <v>973.5</v>
      </c>
      <c r="G186" s="7">
        <v>1583.3</v>
      </c>
      <c r="H186" s="7">
        <v>68.2</v>
      </c>
      <c r="I186" s="7">
        <v>9288.7</v>
      </c>
      <c r="J186" s="7">
        <v>0</v>
      </c>
      <c r="K186" s="8">
        <v>0</v>
      </c>
      <c r="L186" s="19"/>
    </row>
    <row r="187" spans="1:12" ht="15.75" customHeight="1">
      <c r="A187" s="19"/>
      <c r="B187" s="41" t="s">
        <v>17</v>
      </c>
      <c r="C187" s="7">
        <v>1778</v>
      </c>
      <c r="D187" s="7">
        <v>0</v>
      </c>
      <c r="E187" s="7">
        <v>657.5</v>
      </c>
      <c r="F187" s="7">
        <v>967.8</v>
      </c>
      <c r="G187" s="7">
        <v>290.3</v>
      </c>
      <c r="H187" s="7">
        <v>0</v>
      </c>
      <c r="I187" s="7">
        <v>9837.5</v>
      </c>
      <c r="J187" s="7">
        <v>0</v>
      </c>
      <c r="K187" s="8">
        <v>0</v>
      </c>
      <c r="L187" s="19"/>
    </row>
    <row r="188" spans="1:12" ht="15.75" customHeight="1" thickBot="1">
      <c r="A188" s="19"/>
      <c r="B188" s="42" t="s">
        <v>18</v>
      </c>
      <c r="C188" s="9">
        <v>31806.6</v>
      </c>
      <c r="D188" s="9">
        <v>2077</v>
      </c>
      <c r="E188" s="9">
        <v>33066.8</v>
      </c>
      <c r="F188" s="9">
        <v>3667.1</v>
      </c>
      <c r="G188" s="9">
        <v>27728.1</v>
      </c>
      <c r="H188" s="9">
        <v>27044.4</v>
      </c>
      <c r="I188" s="9">
        <v>1228232.2</v>
      </c>
      <c r="J188" s="9">
        <v>358.5</v>
      </c>
      <c r="K188" s="10">
        <v>0</v>
      </c>
      <c r="L188" s="19"/>
    </row>
    <row r="189" spans="1:12" ht="15.75" customHeight="1" thickBot="1" thickTop="1">
      <c r="A189" s="19"/>
      <c r="B189" s="45" t="s">
        <v>19</v>
      </c>
      <c r="C189" s="16">
        <v>232424.4</v>
      </c>
      <c r="D189" s="16">
        <v>72333</v>
      </c>
      <c r="E189" s="16">
        <v>218538.4</v>
      </c>
      <c r="F189" s="16">
        <v>27696.2</v>
      </c>
      <c r="G189" s="16">
        <v>125316.3</v>
      </c>
      <c r="H189" s="16">
        <v>157770.4</v>
      </c>
      <c r="I189" s="16">
        <v>5250546.9</v>
      </c>
      <c r="J189" s="16">
        <v>4315.1</v>
      </c>
      <c r="K189" s="17">
        <v>8120</v>
      </c>
      <c r="L189" s="19"/>
    </row>
    <row r="190" spans="1:12" ht="15.75" customHeight="1" thickBo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1:12" ht="15.75" customHeight="1">
      <c r="A191" s="19"/>
      <c r="B191" s="40" t="s">
        <v>33</v>
      </c>
      <c r="C191" s="5" t="s">
        <v>22</v>
      </c>
      <c r="D191" s="5" t="s">
        <v>3</v>
      </c>
      <c r="E191" s="5" t="s">
        <v>4</v>
      </c>
      <c r="F191" s="5" t="s">
        <v>5</v>
      </c>
      <c r="G191" s="5" t="s">
        <v>6</v>
      </c>
      <c r="H191" s="5" t="s">
        <v>7</v>
      </c>
      <c r="I191" s="5" t="s">
        <v>8</v>
      </c>
      <c r="J191" s="5" t="s">
        <v>9</v>
      </c>
      <c r="K191" s="6" t="s">
        <v>10</v>
      </c>
      <c r="L191" s="19"/>
    </row>
    <row r="192" spans="1:12" ht="15.75" customHeight="1">
      <c r="A192" s="19"/>
      <c r="B192" s="41" t="s">
        <v>11</v>
      </c>
      <c r="C192" s="7">
        <v>176333</v>
      </c>
      <c r="D192" s="7">
        <v>68062</v>
      </c>
      <c r="E192" s="7">
        <v>175913</v>
      </c>
      <c r="F192" s="7">
        <v>20276</v>
      </c>
      <c r="G192" s="7">
        <v>100065</v>
      </c>
      <c r="H192" s="7">
        <v>128492</v>
      </c>
      <c r="I192" s="7">
        <v>3872563</v>
      </c>
      <c r="J192" s="7">
        <v>3585</v>
      </c>
      <c r="K192" s="8">
        <v>2908</v>
      </c>
      <c r="L192" s="19"/>
    </row>
    <row r="193" spans="1:12" ht="15.75" customHeight="1">
      <c r="A193" s="19"/>
      <c r="B193" s="41" t="s">
        <v>12</v>
      </c>
      <c r="C193" s="7">
        <v>35042</v>
      </c>
      <c r="D193" s="7">
        <v>1949</v>
      </c>
      <c r="E193" s="7">
        <v>31665</v>
      </c>
      <c r="F193" s="7">
        <v>5533</v>
      </c>
      <c r="G193" s="7">
        <v>43871</v>
      </c>
      <c r="H193" s="7">
        <v>29482</v>
      </c>
      <c r="I193" s="7">
        <v>1358619</v>
      </c>
      <c r="J193" s="7">
        <v>372</v>
      </c>
      <c r="K193" s="8">
        <v>1022</v>
      </c>
      <c r="L193" s="19"/>
    </row>
    <row r="194" spans="1:12" ht="15.75" customHeight="1">
      <c r="A194" s="19"/>
      <c r="B194" s="41" t="s">
        <v>13</v>
      </c>
      <c r="C194" s="7">
        <v>176396</v>
      </c>
      <c r="D194" s="7">
        <v>68068</v>
      </c>
      <c r="E194" s="7">
        <v>175913</v>
      </c>
      <c r="F194" s="7">
        <v>20447</v>
      </c>
      <c r="G194" s="7">
        <v>98528</v>
      </c>
      <c r="H194" s="7">
        <v>128843</v>
      </c>
      <c r="I194" s="7">
        <v>3872563</v>
      </c>
      <c r="J194" s="7">
        <v>3585</v>
      </c>
      <c r="K194" s="8">
        <v>2902</v>
      </c>
      <c r="L194" s="19"/>
    </row>
    <row r="195" spans="1:12" ht="15.75" customHeight="1">
      <c r="A195" s="19"/>
      <c r="B195" s="41" t="s">
        <v>14</v>
      </c>
      <c r="C195" s="7">
        <v>35047</v>
      </c>
      <c r="D195" s="7">
        <v>1949</v>
      </c>
      <c r="E195" s="7">
        <v>31665</v>
      </c>
      <c r="F195" s="7">
        <v>5073</v>
      </c>
      <c r="G195" s="7">
        <v>46952</v>
      </c>
      <c r="H195" s="7">
        <v>29428</v>
      </c>
      <c r="I195" s="7">
        <v>1358619</v>
      </c>
      <c r="J195" s="7">
        <v>372</v>
      </c>
      <c r="K195" s="8">
        <v>1032</v>
      </c>
      <c r="L195" s="19"/>
    </row>
    <row r="196" spans="1:12" ht="15.75" customHeight="1">
      <c r="A196" s="19"/>
      <c r="B196" s="41" t="s">
        <v>15</v>
      </c>
      <c r="C196" s="7">
        <v>161418</v>
      </c>
      <c r="D196" s="7">
        <v>67926</v>
      </c>
      <c r="E196" s="7">
        <v>174503</v>
      </c>
      <c r="F196" s="7">
        <v>16698</v>
      </c>
      <c r="G196" s="7">
        <v>95309</v>
      </c>
      <c r="H196" s="7">
        <v>128446</v>
      </c>
      <c r="I196" s="7">
        <v>3821574</v>
      </c>
      <c r="J196" s="7">
        <v>3402</v>
      </c>
      <c r="K196" s="8">
        <v>0</v>
      </c>
      <c r="L196" s="19"/>
    </row>
    <row r="197" spans="1:12" ht="15.75" customHeight="1">
      <c r="A197" s="19"/>
      <c r="B197" s="41" t="s">
        <v>16</v>
      </c>
      <c r="C197" s="7">
        <v>1728</v>
      </c>
      <c r="D197" s="7">
        <v>0</v>
      </c>
      <c r="E197" s="7">
        <v>709.1</v>
      </c>
      <c r="F197" s="7">
        <v>958.1</v>
      </c>
      <c r="G197" s="7">
        <v>3647.3</v>
      </c>
      <c r="H197" s="7">
        <v>0</v>
      </c>
      <c r="I197" s="7">
        <v>16314.7</v>
      </c>
      <c r="J197" s="7">
        <v>0</v>
      </c>
      <c r="K197" s="8">
        <v>0</v>
      </c>
      <c r="L197" s="19"/>
    </row>
    <row r="198" spans="1:12" ht="15.75" customHeight="1">
      <c r="A198" s="19"/>
      <c r="B198" s="41" t="s">
        <v>17</v>
      </c>
      <c r="C198" s="7">
        <v>1731.7</v>
      </c>
      <c r="D198" s="7">
        <v>0</v>
      </c>
      <c r="E198" s="7">
        <v>709.1</v>
      </c>
      <c r="F198" s="7">
        <v>1218.6</v>
      </c>
      <c r="G198" s="7">
        <v>2478.2</v>
      </c>
      <c r="H198" s="7">
        <v>185</v>
      </c>
      <c r="I198" s="7">
        <v>16314.7</v>
      </c>
      <c r="J198" s="7">
        <v>0</v>
      </c>
      <c r="K198" s="8">
        <v>0</v>
      </c>
      <c r="L198" s="19"/>
    </row>
    <row r="199" spans="1:12" ht="15.75" customHeight="1" thickBot="1">
      <c r="A199" s="19"/>
      <c r="B199" s="42" t="s">
        <v>18</v>
      </c>
      <c r="C199" s="9">
        <v>30741</v>
      </c>
      <c r="D199" s="9">
        <v>1949</v>
      </c>
      <c r="E199" s="9">
        <v>30852</v>
      </c>
      <c r="F199" s="9">
        <v>3407</v>
      </c>
      <c r="G199" s="9">
        <v>41393</v>
      </c>
      <c r="H199" s="9">
        <v>29297</v>
      </c>
      <c r="I199" s="9">
        <v>1330515</v>
      </c>
      <c r="J199" s="9">
        <v>364</v>
      </c>
      <c r="K199" s="10">
        <v>0</v>
      </c>
      <c r="L199" s="19"/>
    </row>
    <row r="200" spans="1:12" ht="15.75" customHeight="1" thickBot="1" thickTop="1">
      <c r="A200" s="19"/>
      <c r="B200" s="45" t="s">
        <v>19</v>
      </c>
      <c r="C200" s="16">
        <v>227199.3</v>
      </c>
      <c r="D200" s="16">
        <v>70153</v>
      </c>
      <c r="E200" s="16">
        <v>208382.8</v>
      </c>
      <c r="F200" s="16">
        <v>29047.3</v>
      </c>
      <c r="G200" s="16">
        <v>146588.5</v>
      </c>
      <c r="H200" s="16">
        <v>158317</v>
      </c>
      <c r="I200" s="16">
        <v>5277645.6</v>
      </c>
      <c r="J200" s="16">
        <v>4148</v>
      </c>
      <c r="K200" s="18">
        <v>7864</v>
      </c>
      <c r="L200" s="19"/>
    </row>
    <row r="201" spans="1:12" ht="15.75" customHeight="1" thickBo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1:12" ht="15.75" customHeight="1">
      <c r="A202" s="19"/>
      <c r="B202" s="85" t="s">
        <v>45</v>
      </c>
      <c r="C202" s="86" t="s">
        <v>46</v>
      </c>
      <c r="D202" s="87" t="s">
        <v>47</v>
      </c>
      <c r="E202" s="87" t="s">
        <v>48</v>
      </c>
      <c r="F202" s="87" t="s">
        <v>49</v>
      </c>
      <c r="G202" s="87" t="s">
        <v>50</v>
      </c>
      <c r="H202" s="87" t="s">
        <v>51</v>
      </c>
      <c r="I202" s="87" t="s">
        <v>52</v>
      </c>
      <c r="J202" s="88" t="s">
        <v>53</v>
      </c>
      <c r="K202" s="89" t="s">
        <v>54</v>
      </c>
      <c r="L202" s="19"/>
    </row>
    <row r="203" spans="1:12" ht="15.75" customHeight="1">
      <c r="A203" s="19"/>
      <c r="B203" s="90" t="s">
        <v>55</v>
      </c>
      <c r="C203" s="75">
        <v>172613</v>
      </c>
      <c r="D203" s="80">
        <v>72754</v>
      </c>
      <c r="E203" s="80">
        <v>165167</v>
      </c>
      <c r="F203" s="80">
        <v>21776</v>
      </c>
      <c r="G203" s="80">
        <v>99226</v>
      </c>
      <c r="H203" s="80">
        <v>126409</v>
      </c>
      <c r="I203" s="80">
        <v>4097283</v>
      </c>
      <c r="J203" s="71">
        <v>3410</v>
      </c>
      <c r="K203" s="66">
        <v>2743</v>
      </c>
      <c r="L203" s="19"/>
    </row>
    <row r="204" spans="1:12" ht="15.75" customHeight="1">
      <c r="A204" s="19"/>
      <c r="B204" s="91" t="s">
        <v>56</v>
      </c>
      <c r="C204" s="76">
        <v>34079</v>
      </c>
      <c r="D204" s="81">
        <v>1770</v>
      </c>
      <c r="E204" s="81">
        <v>29498</v>
      </c>
      <c r="F204" s="81">
        <v>3998</v>
      </c>
      <c r="G204" s="81">
        <v>31600</v>
      </c>
      <c r="H204" s="81">
        <v>27882</v>
      </c>
      <c r="I204" s="81">
        <v>1254873</v>
      </c>
      <c r="J204" s="69">
        <v>386</v>
      </c>
      <c r="K204" s="70">
        <v>1016</v>
      </c>
      <c r="L204" s="19"/>
    </row>
    <row r="205" spans="1:12" ht="15.75" customHeight="1">
      <c r="A205" s="19"/>
      <c r="B205" s="92" t="s">
        <v>57</v>
      </c>
      <c r="C205" s="77">
        <v>172660</v>
      </c>
      <c r="D205" s="82">
        <v>72764</v>
      </c>
      <c r="E205" s="82">
        <v>165167</v>
      </c>
      <c r="F205" s="82">
        <v>22040</v>
      </c>
      <c r="G205" s="82">
        <v>96500</v>
      </c>
      <c r="H205" s="82">
        <v>126590</v>
      </c>
      <c r="I205" s="82">
        <v>4097283</v>
      </c>
      <c r="J205" s="73">
        <v>3410</v>
      </c>
      <c r="K205" s="72">
        <v>2754</v>
      </c>
      <c r="L205" s="63"/>
    </row>
    <row r="206" spans="1:12" ht="15.75" customHeight="1">
      <c r="A206" s="19"/>
      <c r="B206" s="92" t="s">
        <v>58</v>
      </c>
      <c r="C206" s="77">
        <v>34089</v>
      </c>
      <c r="D206" s="82">
        <v>1770</v>
      </c>
      <c r="E206" s="82">
        <v>29498</v>
      </c>
      <c r="F206" s="82">
        <v>3602</v>
      </c>
      <c r="G206" s="82">
        <v>33480</v>
      </c>
      <c r="H206" s="82">
        <v>27596</v>
      </c>
      <c r="I206" s="82">
        <v>1254873</v>
      </c>
      <c r="J206" s="73">
        <v>386</v>
      </c>
      <c r="K206" s="74">
        <v>1029</v>
      </c>
      <c r="L206" s="19"/>
    </row>
    <row r="207" spans="1:12" ht="15.75" customHeight="1">
      <c r="A207" s="19"/>
      <c r="B207" s="92" t="s">
        <v>59</v>
      </c>
      <c r="C207" s="77">
        <v>157683</v>
      </c>
      <c r="D207" s="82">
        <v>72627</v>
      </c>
      <c r="E207" s="82">
        <v>163604</v>
      </c>
      <c r="F207" s="82">
        <v>18934</v>
      </c>
      <c r="G207" s="82">
        <v>95686</v>
      </c>
      <c r="H207" s="82">
        <v>126409</v>
      </c>
      <c r="I207" s="82">
        <v>4077091</v>
      </c>
      <c r="J207" s="73">
        <v>3199</v>
      </c>
      <c r="K207" s="74">
        <v>0</v>
      </c>
      <c r="L207" s="19"/>
    </row>
    <row r="208" spans="1:12" ht="15.75" customHeight="1">
      <c r="A208" s="19"/>
      <c r="B208" s="92" t="s">
        <v>60</v>
      </c>
      <c r="C208" s="77">
        <v>1678</v>
      </c>
      <c r="D208" s="82">
        <v>0</v>
      </c>
      <c r="E208" s="82">
        <v>796</v>
      </c>
      <c r="F208" s="82">
        <v>775</v>
      </c>
      <c r="G208" s="82">
        <v>2694</v>
      </c>
      <c r="H208" s="82">
        <v>0</v>
      </c>
      <c r="I208" s="82">
        <v>7425</v>
      </c>
      <c r="J208" s="73">
        <v>0</v>
      </c>
      <c r="K208" s="74">
        <v>0</v>
      </c>
      <c r="L208" s="19"/>
    </row>
    <row r="209" spans="1:12" ht="15.75" customHeight="1">
      <c r="A209" s="19"/>
      <c r="B209" s="92" t="s">
        <v>61</v>
      </c>
      <c r="C209" s="77">
        <v>1688</v>
      </c>
      <c r="D209" s="82">
        <v>0</v>
      </c>
      <c r="E209" s="82">
        <v>796</v>
      </c>
      <c r="F209" s="82">
        <v>1012</v>
      </c>
      <c r="G209" s="82">
        <v>813</v>
      </c>
      <c r="H209" s="82">
        <v>143</v>
      </c>
      <c r="I209" s="82">
        <v>7425</v>
      </c>
      <c r="J209" s="73">
        <v>0</v>
      </c>
      <c r="K209" s="74">
        <v>0</v>
      </c>
      <c r="L209" s="19"/>
    </row>
    <row r="210" spans="1:12" ht="15.75" customHeight="1" thickBot="1">
      <c r="A210" s="19"/>
      <c r="B210" s="93" t="s">
        <v>62</v>
      </c>
      <c r="C210" s="78">
        <v>29805</v>
      </c>
      <c r="D210" s="83">
        <v>1770</v>
      </c>
      <c r="E210" s="83">
        <v>28599</v>
      </c>
      <c r="F210" s="83">
        <v>2442</v>
      </c>
      <c r="G210" s="83">
        <v>30786</v>
      </c>
      <c r="H210" s="83">
        <v>27596</v>
      </c>
      <c r="I210" s="83">
        <v>1243847</v>
      </c>
      <c r="J210" s="67">
        <v>377</v>
      </c>
      <c r="K210" s="65">
        <v>0</v>
      </c>
      <c r="L210" s="19"/>
    </row>
    <row r="211" spans="1:12" ht="15.75" customHeight="1" thickBot="1" thickTop="1">
      <c r="A211" s="19"/>
      <c r="B211" s="94" t="s">
        <v>63</v>
      </c>
      <c r="C211" s="79">
        <v>222587</v>
      </c>
      <c r="D211" s="84">
        <v>74661</v>
      </c>
      <c r="E211" s="84">
        <v>195535</v>
      </c>
      <c r="F211" s="84">
        <v>28253</v>
      </c>
      <c r="G211" s="84">
        <v>130827</v>
      </c>
      <c r="H211" s="84">
        <v>154329</v>
      </c>
      <c r="I211" s="84">
        <v>5368524</v>
      </c>
      <c r="J211" s="68">
        <v>4016</v>
      </c>
      <c r="K211" s="64">
        <v>7542</v>
      </c>
      <c r="L211" s="19"/>
    </row>
    <row r="212" spans="1:12" ht="15.75" customHeight="1" thickBot="1">
      <c r="A212" s="19"/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9"/>
    </row>
    <row r="213" spans="1:12" ht="15.75" customHeight="1">
      <c r="A213" s="19"/>
      <c r="B213" s="105" t="s">
        <v>64</v>
      </c>
      <c r="C213" s="106" t="s">
        <v>22</v>
      </c>
      <c r="D213" s="106" t="s">
        <v>3</v>
      </c>
      <c r="E213" s="106" t="s">
        <v>4</v>
      </c>
      <c r="F213" s="106" t="s">
        <v>5</v>
      </c>
      <c r="G213" s="121" t="s">
        <v>6</v>
      </c>
      <c r="H213" s="121" t="s">
        <v>7</v>
      </c>
      <c r="I213" s="121" t="s">
        <v>8</v>
      </c>
      <c r="J213" s="106" t="s">
        <v>9</v>
      </c>
      <c r="K213" s="107" t="s">
        <v>65</v>
      </c>
      <c r="L213" s="19"/>
    </row>
    <row r="214" spans="1:12" ht="15.75" customHeight="1">
      <c r="A214" s="19"/>
      <c r="B214" s="108" t="s">
        <v>11</v>
      </c>
      <c r="C214" s="109">
        <v>171493</v>
      </c>
      <c r="D214" s="109">
        <v>71847</v>
      </c>
      <c r="E214" s="109">
        <v>155984</v>
      </c>
      <c r="F214" s="109">
        <v>21503</v>
      </c>
      <c r="G214" s="122">
        <v>85178</v>
      </c>
      <c r="H214" s="122">
        <v>111351</v>
      </c>
      <c r="I214" s="122">
        <v>4092773</v>
      </c>
      <c r="J214" s="109">
        <v>3339</v>
      </c>
      <c r="K214" s="110">
        <v>2650</v>
      </c>
      <c r="L214" s="19"/>
    </row>
    <row r="215" spans="1:12" ht="15.75" customHeight="1">
      <c r="A215" s="19"/>
      <c r="B215" s="108" t="s">
        <v>12</v>
      </c>
      <c r="C215" s="109">
        <v>33273</v>
      </c>
      <c r="D215" s="109">
        <v>1788</v>
      </c>
      <c r="E215" s="109">
        <v>30089</v>
      </c>
      <c r="F215" s="109">
        <v>4734</v>
      </c>
      <c r="G215" s="122">
        <v>31264</v>
      </c>
      <c r="H215" s="122">
        <v>28012</v>
      </c>
      <c r="I215" s="122">
        <v>1356373</v>
      </c>
      <c r="J215" s="109">
        <v>351</v>
      </c>
      <c r="K215" s="110">
        <v>1016</v>
      </c>
      <c r="L215" s="19"/>
    </row>
    <row r="216" spans="1:12" ht="15.75" customHeight="1">
      <c r="A216" s="19"/>
      <c r="B216" s="108" t="s">
        <v>13</v>
      </c>
      <c r="C216" s="109">
        <v>171546</v>
      </c>
      <c r="D216" s="109">
        <v>71855</v>
      </c>
      <c r="E216" s="109">
        <v>155984</v>
      </c>
      <c r="F216" s="109">
        <v>22205</v>
      </c>
      <c r="G216" s="122">
        <v>85479</v>
      </c>
      <c r="H216" s="122">
        <v>111080</v>
      </c>
      <c r="I216" s="122">
        <v>4092773</v>
      </c>
      <c r="J216" s="109">
        <v>3339</v>
      </c>
      <c r="K216" s="110">
        <v>2666</v>
      </c>
      <c r="L216" s="19"/>
    </row>
    <row r="217" spans="1:12" ht="15.75" customHeight="1">
      <c r="A217" s="19"/>
      <c r="B217" s="108" t="s">
        <v>14</v>
      </c>
      <c r="C217" s="109">
        <v>33274</v>
      </c>
      <c r="D217" s="109">
        <v>1788</v>
      </c>
      <c r="E217" s="109">
        <v>30089</v>
      </c>
      <c r="F217" s="109">
        <v>4634</v>
      </c>
      <c r="G217" s="122">
        <v>32048</v>
      </c>
      <c r="H217" s="122">
        <v>28248</v>
      </c>
      <c r="I217" s="122">
        <v>1356373</v>
      </c>
      <c r="J217" s="109">
        <v>351</v>
      </c>
      <c r="K217" s="110">
        <v>1022</v>
      </c>
      <c r="L217" s="19"/>
    </row>
    <row r="218" spans="1:12" ht="15.75" customHeight="1">
      <c r="A218" s="19"/>
      <c r="B218" s="108" t="s">
        <v>15</v>
      </c>
      <c r="C218" s="109">
        <v>156606</v>
      </c>
      <c r="D218" s="109">
        <v>71730</v>
      </c>
      <c r="E218" s="109">
        <v>154167</v>
      </c>
      <c r="F218" s="109">
        <v>17539</v>
      </c>
      <c r="G218" s="122">
        <v>83089</v>
      </c>
      <c r="H218" s="122">
        <v>111059</v>
      </c>
      <c r="I218" s="122">
        <v>4023501</v>
      </c>
      <c r="J218" s="109">
        <v>3124</v>
      </c>
      <c r="K218" s="110">
        <v>0</v>
      </c>
      <c r="L218" s="19"/>
    </row>
    <row r="219" spans="1:12" ht="15.75" customHeight="1">
      <c r="A219" s="19"/>
      <c r="B219" s="111" t="s">
        <v>16</v>
      </c>
      <c r="C219" s="112">
        <v>1589</v>
      </c>
      <c r="D219" s="112">
        <v>0</v>
      </c>
      <c r="E219" s="112">
        <v>1014</v>
      </c>
      <c r="F219" s="112">
        <v>1471</v>
      </c>
      <c r="G219" s="123">
        <v>0</v>
      </c>
      <c r="H219" s="123">
        <v>257</v>
      </c>
      <c r="I219" s="123">
        <v>38553</v>
      </c>
      <c r="J219" s="112">
        <v>0</v>
      </c>
      <c r="K219" s="113">
        <v>0</v>
      </c>
      <c r="L219" s="19"/>
    </row>
    <row r="220" spans="1:12" ht="15.75" customHeight="1">
      <c r="A220" s="19"/>
      <c r="B220" s="111" t="s">
        <v>17</v>
      </c>
      <c r="C220" s="112">
        <v>1592</v>
      </c>
      <c r="D220" s="112">
        <v>0</v>
      </c>
      <c r="E220" s="112">
        <v>1014</v>
      </c>
      <c r="F220" s="112">
        <v>1267</v>
      </c>
      <c r="G220" s="123">
        <v>0</v>
      </c>
      <c r="H220" s="123">
        <v>21</v>
      </c>
      <c r="I220" s="123">
        <v>38553</v>
      </c>
      <c r="J220" s="112">
        <v>0</v>
      </c>
      <c r="K220" s="113">
        <v>0</v>
      </c>
      <c r="L220" s="19"/>
    </row>
    <row r="221" spans="1:12" ht="15.75" customHeight="1" thickBot="1">
      <c r="A221" s="19"/>
      <c r="B221" s="114" t="s">
        <v>18</v>
      </c>
      <c r="C221" s="115">
        <v>29137</v>
      </c>
      <c r="D221" s="115">
        <v>1788</v>
      </c>
      <c r="E221" s="115">
        <v>28953</v>
      </c>
      <c r="F221" s="115">
        <v>2610</v>
      </c>
      <c r="G221" s="124">
        <v>31264</v>
      </c>
      <c r="H221" s="124">
        <v>27991</v>
      </c>
      <c r="I221" s="124">
        <v>1314554</v>
      </c>
      <c r="J221" s="115">
        <v>341</v>
      </c>
      <c r="K221" s="116">
        <v>0</v>
      </c>
      <c r="L221" s="19"/>
    </row>
    <row r="222" spans="1:12" ht="15.75" customHeight="1" thickBot="1" thickTop="1">
      <c r="A222" s="19"/>
      <c r="B222" s="117" t="s">
        <v>19</v>
      </c>
      <c r="C222" s="118">
        <f aca="true" t="shared" si="2" ref="C222:K222">SUM(C214:C217)-SUM(C218:C221)</f>
        <v>220662</v>
      </c>
      <c r="D222" s="118">
        <f t="shared" si="2"/>
        <v>73760</v>
      </c>
      <c r="E222" s="118">
        <f t="shared" si="2"/>
        <v>186998</v>
      </c>
      <c r="F222" s="118">
        <f t="shared" si="2"/>
        <v>30189</v>
      </c>
      <c r="G222" s="125">
        <f t="shared" si="2"/>
        <v>119616</v>
      </c>
      <c r="H222" s="125">
        <f t="shared" si="2"/>
        <v>139363</v>
      </c>
      <c r="I222" s="125">
        <f t="shared" si="2"/>
        <v>5483131</v>
      </c>
      <c r="J222" s="118">
        <f t="shared" si="2"/>
        <v>3915</v>
      </c>
      <c r="K222" s="119">
        <f t="shared" si="2"/>
        <v>7354</v>
      </c>
      <c r="L222" s="19"/>
    </row>
    <row r="223" spans="1:12" ht="15.75" customHeight="1" thickBot="1">
      <c r="A223" s="19"/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9"/>
    </row>
    <row r="224" spans="1:12" ht="15.75" customHeight="1">
      <c r="A224" s="19"/>
      <c r="B224" s="105" t="s">
        <v>66</v>
      </c>
      <c r="C224" s="106" t="s">
        <v>22</v>
      </c>
      <c r="D224" s="106" t="s">
        <v>3</v>
      </c>
      <c r="E224" s="106" t="s">
        <v>4</v>
      </c>
      <c r="F224" s="121" t="s">
        <v>5</v>
      </c>
      <c r="G224" s="121" t="s">
        <v>6</v>
      </c>
      <c r="H224" s="121" t="s">
        <v>7</v>
      </c>
      <c r="I224" s="121" t="s">
        <v>8</v>
      </c>
      <c r="J224" s="121" t="s">
        <v>9</v>
      </c>
      <c r="K224" s="107" t="s">
        <v>65</v>
      </c>
      <c r="L224" s="19"/>
    </row>
    <row r="225" spans="1:12" ht="15.75" customHeight="1">
      <c r="A225" s="19"/>
      <c r="B225" s="108" t="s">
        <v>11</v>
      </c>
      <c r="C225" s="109">
        <v>171908</v>
      </c>
      <c r="D225" s="109">
        <v>71820</v>
      </c>
      <c r="E225" s="109">
        <v>153719</v>
      </c>
      <c r="F225" s="122">
        <v>20977</v>
      </c>
      <c r="G225" s="122">
        <v>59460</v>
      </c>
      <c r="H225" s="122">
        <v>109568</v>
      </c>
      <c r="I225" s="122">
        <v>3845223</v>
      </c>
      <c r="J225" s="122">
        <v>3173</v>
      </c>
      <c r="K225" s="110">
        <v>2639</v>
      </c>
      <c r="L225" s="19"/>
    </row>
    <row r="226" spans="1:12" ht="15.75" customHeight="1">
      <c r="A226" s="19"/>
      <c r="B226" s="108" t="s">
        <v>12</v>
      </c>
      <c r="C226" s="109">
        <v>32808</v>
      </c>
      <c r="D226" s="109">
        <v>1703</v>
      </c>
      <c r="E226" s="109">
        <v>27533</v>
      </c>
      <c r="F226" s="122">
        <v>4578</v>
      </c>
      <c r="G226" s="122">
        <v>36806</v>
      </c>
      <c r="H226" s="122">
        <v>22970</v>
      </c>
      <c r="I226" s="122">
        <v>1293336</v>
      </c>
      <c r="J226" s="122">
        <v>276</v>
      </c>
      <c r="K226" s="110">
        <v>992</v>
      </c>
      <c r="L226" s="19"/>
    </row>
    <row r="227" spans="1:12" ht="15.75" customHeight="1">
      <c r="A227" s="19"/>
      <c r="B227" s="108" t="s">
        <v>13</v>
      </c>
      <c r="C227" s="109">
        <v>171959</v>
      </c>
      <c r="D227" s="109">
        <v>71828</v>
      </c>
      <c r="E227" s="109">
        <v>153771</v>
      </c>
      <c r="F227" s="122">
        <v>21350</v>
      </c>
      <c r="G227" s="122">
        <v>60052</v>
      </c>
      <c r="H227" s="122">
        <v>109579</v>
      </c>
      <c r="I227" s="122">
        <v>3845223</v>
      </c>
      <c r="J227" s="122">
        <v>3161</v>
      </c>
      <c r="K227" s="110">
        <v>2651</v>
      </c>
      <c r="L227" s="19"/>
    </row>
    <row r="228" spans="1:12" ht="15.75" customHeight="1">
      <c r="A228" s="19"/>
      <c r="B228" s="108" t="s">
        <v>14</v>
      </c>
      <c r="C228" s="109">
        <v>32813</v>
      </c>
      <c r="D228" s="109">
        <v>1703</v>
      </c>
      <c r="E228" s="109">
        <v>27462</v>
      </c>
      <c r="F228" s="122">
        <v>4583</v>
      </c>
      <c r="G228" s="122">
        <v>36213</v>
      </c>
      <c r="H228" s="122">
        <v>22990</v>
      </c>
      <c r="I228" s="122">
        <v>1293336</v>
      </c>
      <c r="J228" s="122">
        <v>287</v>
      </c>
      <c r="K228" s="110">
        <v>994</v>
      </c>
      <c r="L228" s="19"/>
    </row>
    <row r="229" spans="1:12" ht="15.75" customHeight="1">
      <c r="A229" s="19"/>
      <c r="B229" s="108" t="s">
        <v>15</v>
      </c>
      <c r="C229" s="109">
        <v>156842</v>
      </c>
      <c r="D229" s="109">
        <v>71698</v>
      </c>
      <c r="E229" s="109">
        <v>151961</v>
      </c>
      <c r="F229" s="122">
        <v>17761</v>
      </c>
      <c r="G229" s="122">
        <v>56195</v>
      </c>
      <c r="H229" s="122">
        <v>109450</v>
      </c>
      <c r="I229" s="122">
        <v>3812591</v>
      </c>
      <c r="J229" s="122">
        <v>2673</v>
      </c>
      <c r="K229" s="110">
        <v>0</v>
      </c>
      <c r="L229" s="19"/>
    </row>
    <row r="230" spans="1:12" ht="15.75" customHeight="1">
      <c r="A230" s="19"/>
      <c r="B230" s="111" t="s">
        <v>16</v>
      </c>
      <c r="C230" s="112">
        <v>1622</v>
      </c>
      <c r="D230" s="112">
        <v>0</v>
      </c>
      <c r="E230" s="112">
        <v>1033</v>
      </c>
      <c r="F230" s="123">
        <v>935</v>
      </c>
      <c r="G230" s="123">
        <v>1101</v>
      </c>
      <c r="H230" s="123">
        <v>0</v>
      </c>
      <c r="I230" s="123">
        <v>21646</v>
      </c>
      <c r="J230" s="123">
        <v>0</v>
      </c>
      <c r="K230" s="113">
        <v>0</v>
      </c>
      <c r="L230" s="19"/>
    </row>
    <row r="231" spans="1:12" ht="15.75" customHeight="1">
      <c r="A231" s="19"/>
      <c r="B231" s="111" t="s">
        <v>17</v>
      </c>
      <c r="C231" s="112">
        <v>1623</v>
      </c>
      <c r="D231" s="112">
        <v>0</v>
      </c>
      <c r="E231" s="112">
        <v>1087</v>
      </c>
      <c r="F231" s="123">
        <v>961</v>
      </c>
      <c r="G231" s="123">
        <v>1694</v>
      </c>
      <c r="H231" s="123">
        <v>26.9</v>
      </c>
      <c r="I231" s="123">
        <v>21646</v>
      </c>
      <c r="J231" s="123">
        <v>0</v>
      </c>
      <c r="K231" s="113">
        <v>0</v>
      </c>
      <c r="L231" s="19"/>
    </row>
    <row r="232" spans="1:12" ht="15.75" customHeight="1" thickBot="1">
      <c r="A232" s="19"/>
      <c r="B232" s="114" t="s">
        <v>18</v>
      </c>
      <c r="C232" s="115">
        <v>28643</v>
      </c>
      <c r="D232" s="115">
        <v>1703</v>
      </c>
      <c r="E232" s="115">
        <v>26311</v>
      </c>
      <c r="F232" s="124">
        <v>3007</v>
      </c>
      <c r="G232" s="124">
        <v>34926</v>
      </c>
      <c r="H232" s="124">
        <v>22943</v>
      </c>
      <c r="I232" s="124">
        <v>1268459</v>
      </c>
      <c r="J232" s="124">
        <v>273</v>
      </c>
      <c r="K232" s="116">
        <v>0</v>
      </c>
      <c r="L232" s="19"/>
    </row>
    <row r="233" spans="1:12" ht="15.75" customHeight="1" thickBot="1" thickTop="1">
      <c r="A233" s="19"/>
      <c r="B233" s="117" t="s">
        <v>19</v>
      </c>
      <c r="C233" s="118">
        <f aca="true" t="shared" si="3" ref="C233:K233">SUM(C225:C228)-SUM(C229:C232)</f>
        <v>220758</v>
      </c>
      <c r="D233" s="118">
        <f t="shared" si="3"/>
        <v>73653</v>
      </c>
      <c r="E233" s="118">
        <f t="shared" si="3"/>
        <v>182093</v>
      </c>
      <c r="F233" s="125">
        <f t="shared" si="3"/>
        <v>28824</v>
      </c>
      <c r="G233" s="125">
        <f t="shared" si="3"/>
        <v>98615</v>
      </c>
      <c r="H233" s="125">
        <f t="shared" si="3"/>
        <v>132687.1</v>
      </c>
      <c r="I233" s="125">
        <f t="shared" si="3"/>
        <v>5152776</v>
      </c>
      <c r="J233" s="125">
        <f t="shared" si="3"/>
        <v>3951</v>
      </c>
      <c r="K233" s="119">
        <f t="shared" si="3"/>
        <v>7276</v>
      </c>
      <c r="L233" s="19"/>
    </row>
    <row r="234" spans="1:12" ht="15.75" customHeight="1" thickBot="1">
      <c r="A234" s="19"/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9"/>
    </row>
    <row r="235" spans="1:12" ht="15.75" customHeight="1">
      <c r="A235" s="19"/>
      <c r="B235" s="126" t="s">
        <v>67</v>
      </c>
      <c r="C235" s="127" t="s">
        <v>22</v>
      </c>
      <c r="D235" s="127" t="s">
        <v>3</v>
      </c>
      <c r="E235" s="127" t="s">
        <v>4</v>
      </c>
      <c r="F235" s="5" t="s">
        <v>5</v>
      </c>
      <c r="G235" s="5" t="s">
        <v>6</v>
      </c>
      <c r="H235" s="5" t="s">
        <v>7</v>
      </c>
      <c r="I235" s="5" t="s">
        <v>8</v>
      </c>
      <c r="J235" s="5" t="s">
        <v>9</v>
      </c>
      <c r="K235" s="128" t="s">
        <v>65</v>
      </c>
      <c r="L235" s="19"/>
    </row>
    <row r="236" spans="1:12" ht="15.75" customHeight="1">
      <c r="A236" s="19"/>
      <c r="B236" s="129" t="s">
        <v>11</v>
      </c>
      <c r="C236" s="130">
        <v>170699</v>
      </c>
      <c r="D236" s="130">
        <v>71416</v>
      </c>
      <c r="E236" s="130">
        <v>144767</v>
      </c>
      <c r="F236" s="7">
        <v>24369</v>
      </c>
      <c r="G236" s="7">
        <v>70279</v>
      </c>
      <c r="H236" s="7">
        <v>103799</v>
      </c>
      <c r="I236" s="7">
        <v>4029009</v>
      </c>
      <c r="J236" s="7">
        <v>2994</v>
      </c>
      <c r="K236" s="131">
        <v>2635</v>
      </c>
      <c r="L236" s="19"/>
    </row>
    <row r="237" spans="1:12" ht="15.75" customHeight="1">
      <c r="A237" s="19"/>
      <c r="B237" s="129" t="s">
        <v>12</v>
      </c>
      <c r="C237" s="130">
        <v>32113</v>
      </c>
      <c r="D237" s="130">
        <v>1622</v>
      </c>
      <c r="E237" s="130">
        <v>26638</v>
      </c>
      <c r="F237" s="7">
        <v>3578</v>
      </c>
      <c r="G237" s="7">
        <v>24305</v>
      </c>
      <c r="H237" s="7">
        <v>24678</v>
      </c>
      <c r="I237" s="7">
        <v>1229285</v>
      </c>
      <c r="J237" s="7">
        <v>297</v>
      </c>
      <c r="K237" s="131">
        <v>982</v>
      </c>
      <c r="L237" s="19"/>
    </row>
    <row r="238" spans="1:12" ht="15.75" customHeight="1">
      <c r="A238" s="19"/>
      <c r="B238" s="129" t="s">
        <v>13</v>
      </c>
      <c r="C238" s="130">
        <v>170728</v>
      </c>
      <c r="D238" s="130">
        <v>71425</v>
      </c>
      <c r="E238" s="130">
        <v>144771</v>
      </c>
      <c r="F238" s="7">
        <v>24663</v>
      </c>
      <c r="G238" s="7">
        <v>70766</v>
      </c>
      <c r="H238" s="7">
        <v>103828</v>
      </c>
      <c r="I238" s="7">
        <v>4029009</v>
      </c>
      <c r="J238" s="7">
        <v>3197</v>
      </c>
      <c r="K238" s="131">
        <v>2649</v>
      </c>
      <c r="L238" s="19"/>
    </row>
    <row r="239" spans="1:12" ht="15.75" customHeight="1">
      <c r="A239" s="19"/>
      <c r="B239" s="129" t="s">
        <v>14</v>
      </c>
      <c r="C239" s="130">
        <v>32120</v>
      </c>
      <c r="D239" s="130">
        <v>1622</v>
      </c>
      <c r="E239" s="130">
        <v>26637</v>
      </c>
      <c r="F239" s="7">
        <v>4070</v>
      </c>
      <c r="G239" s="7">
        <v>23988</v>
      </c>
      <c r="H239" s="7">
        <v>24659</v>
      </c>
      <c r="I239" s="7">
        <v>1229285</v>
      </c>
      <c r="J239" s="7">
        <v>311</v>
      </c>
      <c r="K239" s="131">
        <v>996</v>
      </c>
      <c r="L239" s="19"/>
    </row>
    <row r="240" spans="1:12" ht="15.75" customHeight="1">
      <c r="A240" s="19"/>
      <c r="B240" s="129" t="s">
        <v>15</v>
      </c>
      <c r="C240" s="130">
        <v>155350</v>
      </c>
      <c r="D240" s="130">
        <v>71303</v>
      </c>
      <c r="E240" s="130">
        <v>142829</v>
      </c>
      <c r="F240" s="7">
        <v>20714</v>
      </c>
      <c r="G240" s="7">
        <v>68985</v>
      </c>
      <c r="H240" s="7">
        <v>103762</v>
      </c>
      <c r="I240" s="7">
        <v>3993346</v>
      </c>
      <c r="J240" s="7">
        <v>2618</v>
      </c>
      <c r="K240" s="131">
        <v>0</v>
      </c>
      <c r="L240" s="19"/>
    </row>
    <row r="241" spans="1:12" ht="15.75" customHeight="1">
      <c r="A241" s="19"/>
      <c r="B241" s="129" t="s">
        <v>16</v>
      </c>
      <c r="C241" s="130">
        <v>1559</v>
      </c>
      <c r="D241" s="130">
        <v>0</v>
      </c>
      <c r="E241" s="130">
        <v>1103</v>
      </c>
      <c r="F241" s="7">
        <v>1165</v>
      </c>
      <c r="G241" s="7">
        <v>696</v>
      </c>
      <c r="H241" s="7">
        <v>29</v>
      </c>
      <c r="I241" s="7">
        <v>18488</v>
      </c>
      <c r="J241" s="7">
        <v>0</v>
      </c>
      <c r="K241" s="131">
        <v>0</v>
      </c>
      <c r="L241" s="19"/>
    </row>
    <row r="242" spans="1:12" ht="15.75" customHeight="1">
      <c r="A242" s="19"/>
      <c r="B242" s="129" t="s">
        <v>17</v>
      </c>
      <c r="C242" s="130">
        <v>1553</v>
      </c>
      <c r="D242" s="130">
        <v>0</v>
      </c>
      <c r="E242" s="130">
        <v>1108</v>
      </c>
      <c r="F242" s="7">
        <v>846</v>
      </c>
      <c r="G242" s="7">
        <v>1012</v>
      </c>
      <c r="H242" s="7">
        <v>48</v>
      </c>
      <c r="I242" s="7">
        <v>18488</v>
      </c>
      <c r="J242" s="7">
        <v>0</v>
      </c>
      <c r="K242" s="131">
        <v>0</v>
      </c>
      <c r="L242" s="19"/>
    </row>
    <row r="243" spans="1:12" ht="15.75" customHeight="1" thickBot="1">
      <c r="A243" s="19"/>
      <c r="B243" s="132" t="s">
        <v>18</v>
      </c>
      <c r="C243" s="133">
        <v>27964</v>
      </c>
      <c r="D243" s="133">
        <v>1622</v>
      </c>
      <c r="E243" s="133">
        <v>25406</v>
      </c>
      <c r="F243" s="9">
        <v>2143</v>
      </c>
      <c r="G243" s="9">
        <v>23292</v>
      </c>
      <c r="H243" s="9">
        <v>24630</v>
      </c>
      <c r="I243" s="9">
        <v>1210357</v>
      </c>
      <c r="J243" s="9">
        <v>292</v>
      </c>
      <c r="K243" s="134">
        <v>0</v>
      </c>
      <c r="L243" s="19"/>
    </row>
    <row r="244" spans="1:12" ht="15.75" customHeight="1" thickBot="1" thickTop="1">
      <c r="A244" s="19"/>
      <c r="B244" s="135" t="s">
        <v>19</v>
      </c>
      <c r="C244" s="136">
        <f aca="true" t="shared" si="4" ref="C244:K244">SUM(C236:C239)-SUM(C240:C243)</f>
        <v>219234</v>
      </c>
      <c r="D244" s="136">
        <f t="shared" si="4"/>
        <v>73160</v>
      </c>
      <c r="E244" s="136">
        <f t="shared" si="4"/>
        <v>172367</v>
      </c>
      <c r="F244" s="16">
        <f t="shared" si="4"/>
        <v>31812</v>
      </c>
      <c r="G244" s="16">
        <f t="shared" si="4"/>
        <v>95353</v>
      </c>
      <c r="H244" s="16">
        <f t="shared" si="4"/>
        <v>128495</v>
      </c>
      <c r="I244" s="16">
        <f t="shared" si="4"/>
        <v>5275909</v>
      </c>
      <c r="J244" s="16">
        <f t="shared" si="4"/>
        <v>3889</v>
      </c>
      <c r="K244" s="137">
        <f t="shared" si="4"/>
        <v>7262</v>
      </c>
      <c r="L244" s="19"/>
    </row>
    <row r="245" spans="1:12" ht="15.75" customHeight="1" thickBot="1">
      <c r="A245" s="19"/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9"/>
    </row>
    <row r="246" spans="1:12" ht="15.75" customHeight="1">
      <c r="A246" s="19"/>
      <c r="B246" s="126" t="s">
        <v>68</v>
      </c>
      <c r="C246" s="127" t="s">
        <v>22</v>
      </c>
      <c r="D246" s="127" t="s">
        <v>3</v>
      </c>
      <c r="E246" s="127" t="s">
        <v>4</v>
      </c>
      <c r="F246" s="5" t="s">
        <v>5</v>
      </c>
      <c r="G246" s="5" t="s">
        <v>6</v>
      </c>
      <c r="H246" s="5" t="s">
        <v>7</v>
      </c>
      <c r="I246" s="5" t="s">
        <v>8</v>
      </c>
      <c r="J246" s="5" t="s">
        <v>9</v>
      </c>
      <c r="K246" s="128" t="s">
        <v>65</v>
      </c>
      <c r="L246" s="19"/>
    </row>
    <row r="247" spans="1:12" ht="15.75" customHeight="1">
      <c r="A247" s="19"/>
      <c r="B247" s="129" t="s">
        <v>11</v>
      </c>
      <c r="C247" s="130">
        <v>173530</v>
      </c>
      <c r="D247" s="130">
        <v>71306</v>
      </c>
      <c r="E247" s="130">
        <v>147071</v>
      </c>
      <c r="F247" s="7">
        <v>24984</v>
      </c>
      <c r="G247" s="7">
        <v>56324</v>
      </c>
      <c r="H247" s="7">
        <v>99432</v>
      </c>
      <c r="I247" s="7">
        <v>3841977</v>
      </c>
      <c r="J247" s="7">
        <v>3310</v>
      </c>
      <c r="K247" s="131">
        <v>2532</v>
      </c>
      <c r="L247" s="19"/>
    </row>
    <row r="248" spans="1:12" ht="15.75" customHeight="1">
      <c r="A248" s="19"/>
      <c r="B248" s="129" t="s">
        <v>12</v>
      </c>
      <c r="C248" s="130">
        <v>31761</v>
      </c>
      <c r="D248" s="130">
        <v>1531</v>
      </c>
      <c r="E248" s="130">
        <v>24756</v>
      </c>
      <c r="F248" s="7">
        <v>4390</v>
      </c>
      <c r="G248" s="7">
        <v>22651</v>
      </c>
      <c r="H248" s="7">
        <v>22104</v>
      </c>
      <c r="I248" s="7">
        <v>1308458</v>
      </c>
      <c r="J248" s="7">
        <v>279</v>
      </c>
      <c r="K248" s="131">
        <v>952</v>
      </c>
      <c r="L248" s="19"/>
    </row>
    <row r="249" spans="1:12" ht="15.75" customHeight="1">
      <c r="A249" s="19"/>
      <c r="B249" s="129" t="s">
        <v>13</v>
      </c>
      <c r="C249" s="130">
        <v>173546</v>
      </c>
      <c r="D249" s="130">
        <v>71316</v>
      </c>
      <c r="E249" s="130">
        <v>147080</v>
      </c>
      <c r="F249" s="7">
        <v>25344</v>
      </c>
      <c r="G249" s="7">
        <v>56530</v>
      </c>
      <c r="H249" s="7">
        <v>99389</v>
      </c>
      <c r="I249" s="7">
        <v>3841977</v>
      </c>
      <c r="J249" s="7">
        <v>3287</v>
      </c>
      <c r="K249" s="131">
        <v>2544</v>
      </c>
      <c r="L249" s="19"/>
    </row>
    <row r="250" spans="1:12" ht="15.75" customHeight="1">
      <c r="A250" s="19"/>
      <c r="B250" s="129" t="s">
        <v>14</v>
      </c>
      <c r="C250" s="130">
        <v>31752</v>
      </c>
      <c r="D250" s="130">
        <v>1531</v>
      </c>
      <c r="E250" s="130">
        <v>24768</v>
      </c>
      <c r="F250" s="7">
        <v>4069</v>
      </c>
      <c r="G250" s="7">
        <v>21690</v>
      </c>
      <c r="H250" s="7">
        <v>22174</v>
      </c>
      <c r="I250" s="7">
        <v>1308458</v>
      </c>
      <c r="J250" s="7">
        <v>294</v>
      </c>
      <c r="K250" s="131">
        <v>961</v>
      </c>
      <c r="L250" s="19"/>
    </row>
    <row r="251" spans="1:12" ht="15.75" customHeight="1">
      <c r="A251" s="19"/>
      <c r="B251" s="129" t="s">
        <v>15</v>
      </c>
      <c r="C251" s="130">
        <v>157680</v>
      </c>
      <c r="D251" s="130">
        <v>71192</v>
      </c>
      <c r="E251" s="130">
        <v>144993</v>
      </c>
      <c r="F251" s="7">
        <v>21260</v>
      </c>
      <c r="G251" s="7">
        <v>55791</v>
      </c>
      <c r="H251" s="7">
        <v>99323</v>
      </c>
      <c r="I251" s="7">
        <v>3815062</v>
      </c>
      <c r="J251" s="7">
        <v>2759</v>
      </c>
      <c r="K251" s="131">
        <v>0</v>
      </c>
      <c r="L251" s="19"/>
    </row>
    <row r="252" spans="1:12" ht="15.75" customHeight="1">
      <c r="A252" s="19"/>
      <c r="B252" s="129" t="s">
        <v>16</v>
      </c>
      <c r="C252" s="130">
        <v>1545</v>
      </c>
      <c r="D252" s="130">
        <v>0</v>
      </c>
      <c r="E252" s="130">
        <v>1201</v>
      </c>
      <c r="F252" s="7">
        <v>921</v>
      </c>
      <c r="G252" s="7">
        <v>533</v>
      </c>
      <c r="H252" s="7">
        <v>81</v>
      </c>
      <c r="I252" s="7">
        <v>15569</v>
      </c>
      <c r="J252" s="7">
        <v>0</v>
      </c>
      <c r="K252" s="131">
        <v>0</v>
      </c>
      <c r="L252" s="19"/>
    </row>
    <row r="253" spans="1:12" ht="15.75" customHeight="1">
      <c r="A253" s="19"/>
      <c r="B253" s="129" t="s">
        <v>17</v>
      </c>
      <c r="C253" s="130">
        <v>1553</v>
      </c>
      <c r="D253" s="130">
        <v>0</v>
      </c>
      <c r="E253" s="130">
        <v>1194</v>
      </c>
      <c r="F253" s="7">
        <v>1200</v>
      </c>
      <c r="G253" s="7">
        <v>739</v>
      </c>
      <c r="H253" s="7">
        <v>12</v>
      </c>
      <c r="I253" s="7">
        <v>15569</v>
      </c>
      <c r="J253" s="7">
        <v>0</v>
      </c>
      <c r="K253" s="131">
        <v>0</v>
      </c>
      <c r="L253" s="19"/>
    </row>
    <row r="254" spans="1:12" ht="15.75" customHeight="1" thickBot="1">
      <c r="A254" s="19"/>
      <c r="B254" s="132" t="s">
        <v>18</v>
      </c>
      <c r="C254" s="133">
        <v>27535</v>
      </c>
      <c r="D254" s="133">
        <v>1531</v>
      </c>
      <c r="E254" s="133">
        <v>23429</v>
      </c>
      <c r="F254" s="9">
        <v>219</v>
      </c>
      <c r="G254" s="9">
        <v>21157</v>
      </c>
      <c r="H254" s="9">
        <v>22093</v>
      </c>
      <c r="I254" s="9">
        <v>1286085</v>
      </c>
      <c r="J254" s="9">
        <v>273</v>
      </c>
      <c r="K254" s="134">
        <v>0</v>
      </c>
      <c r="L254" s="19"/>
    </row>
    <row r="255" spans="1:12" ht="15.75" customHeight="1" thickBot="1" thickTop="1">
      <c r="A255" s="19"/>
      <c r="B255" s="135" t="s">
        <v>19</v>
      </c>
      <c r="C255" s="136">
        <f aca="true" t="shared" si="5" ref="C255:K255">SUM(C247:C250)-SUM(C251:C254)</f>
        <v>222276</v>
      </c>
      <c r="D255" s="136">
        <f t="shared" si="5"/>
        <v>72961</v>
      </c>
      <c r="E255" s="136">
        <f t="shared" si="5"/>
        <v>172858</v>
      </c>
      <c r="F255" s="16">
        <f t="shared" si="5"/>
        <v>35187</v>
      </c>
      <c r="G255" s="16">
        <f t="shared" si="5"/>
        <v>78975</v>
      </c>
      <c r="H255" s="16">
        <f>SUM(H247:H250)-SUM(H251:H254)</f>
        <v>121590</v>
      </c>
      <c r="I255" s="16">
        <f t="shared" si="5"/>
        <v>5168585</v>
      </c>
      <c r="J255" s="16">
        <f t="shared" si="5"/>
        <v>4138</v>
      </c>
      <c r="K255" s="137">
        <f t="shared" si="5"/>
        <v>6989</v>
      </c>
      <c r="L255" s="19"/>
    </row>
    <row r="256" spans="1:12" ht="15.75" customHeight="1" thickBot="1">
      <c r="A256" s="19"/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9"/>
    </row>
    <row r="257" spans="1:12" ht="15.75" customHeight="1">
      <c r="A257" s="19"/>
      <c r="B257" s="155" t="s">
        <v>69</v>
      </c>
      <c r="C257" s="156" t="s">
        <v>22</v>
      </c>
      <c r="D257" s="156" t="s">
        <v>3</v>
      </c>
      <c r="E257" s="156" t="s">
        <v>4</v>
      </c>
      <c r="F257" s="157" t="s">
        <v>5</v>
      </c>
      <c r="G257" s="157" t="s">
        <v>6</v>
      </c>
      <c r="H257" s="157" t="s">
        <v>7</v>
      </c>
      <c r="I257" s="157" t="s">
        <v>8</v>
      </c>
      <c r="J257" s="157" t="s">
        <v>9</v>
      </c>
      <c r="K257" s="158" t="s">
        <v>65</v>
      </c>
      <c r="L257" s="19"/>
    </row>
    <row r="258" spans="1:12" ht="15.75" customHeight="1">
      <c r="A258" s="19"/>
      <c r="B258" s="111" t="s">
        <v>71</v>
      </c>
      <c r="C258" s="112">
        <v>204028</v>
      </c>
      <c r="D258" s="112">
        <v>72448</v>
      </c>
      <c r="E258" s="112">
        <v>173968</v>
      </c>
      <c r="F258" s="123">
        <v>28817</v>
      </c>
      <c r="G258" s="123">
        <v>97998</v>
      </c>
      <c r="H258" s="123">
        <v>114266</v>
      </c>
      <c r="I258" s="123">
        <v>5525178</v>
      </c>
      <c r="J258" s="123">
        <v>3255</v>
      </c>
      <c r="K258" s="113">
        <v>3143</v>
      </c>
      <c r="L258" s="19"/>
    </row>
    <row r="259" spans="1:12" ht="15.75" customHeight="1">
      <c r="A259" s="19"/>
      <c r="B259" s="111" t="s">
        <v>72</v>
      </c>
      <c r="C259" s="112">
        <v>204045</v>
      </c>
      <c r="D259" s="112">
        <v>72458</v>
      </c>
      <c r="E259" s="112">
        <v>174006</v>
      </c>
      <c r="F259" s="123">
        <v>28730</v>
      </c>
      <c r="G259" s="123">
        <v>97601</v>
      </c>
      <c r="H259" s="123">
        <v>114220</v>
      </c>
      <c r="I259" s="123">
        <v>5525178</v>
      </c>
      <c r="J259" s="123">
        <v>3245</v>
      </c>
      <c r="K259" s="113">
        <v>3173</v>
      </c>
      <c r="L259" s="19"/>
    </row>
    <row r="260" spans="1:12" ht="15.75" customHeight="1" thickBot="1">
      <c r="A260" s="19"/>
      <c r="B260" s="159" t="s">
        <v>70</v>
      </c>
      <c r="C260" s="160">
        <v>187679</v>
      </c>
      <c r="D260" s="160">
        <v>72338</v>
      </c>
      <c r="E260" s="160">
        <v>172942</v>
      </c>
      <c r="F260" s="161">
        <v>25604</v>
      </c>
      <c r="G260" s="161">
        <v>97601</v>
      </c>
      <c r="H260" s="161">
        <v>114114</v>
      </c>
      <c r="I260" s="161">
        <v>5482388</v>
      </c>
      <c r="J260" s="161">
        <v>2711</v>
      </c>
      <c r="K260" s="162">
        <v>0</v>
      </c>
      <c r="L260" s="19"/>
    </row>
    <row r="261" spans="1:12" ht="15.75" customHeight="1" thickBot="1" thickTop="1">
      <c r="A261" s="19"/>
      <c r="B261" s="163" t="s">
        <v>19</v>
      </c>
      <c r="C261" s="164">
        <f>SUM(C258:C259)-SUM(C260:C260)</f>
        <v>220394</v>
      </c>
      <c r="D261" s="164">
        <f>SUM(D258:D259)-SUM(D260:D260)</f>
        <v>72568</v>
      </c>
      <c r="E261" s="164">
        <f aca="true" t="shared" si="6" ref="E261:K261">SUM(E258:E259)-SUM(E260:E260)</f>
        <v>175032</v>
      </c>
      <c r="F261" s="165">
        <f t="shared" si="6"/>
        <v>31943</v>
      </c>
      <c r="G261" s="165">
        <f t="shared" si="6"/>
        <v>97998</v>
      </c>
      <c r="H261" s="165">
        <f t="shared" si="6"/>
        <v>114372</v>
      </c>
      <c r="I261" s="165">
        <f t="shared" si="6"/>
        <v>5567968</v>
      </c>
      <c r="J261" s="165">
        <f t="shared" si="6"/>
        <v>3789</v>
      </c>
      <c r="K261" s="166">
        <f t="shared" si="6"/>
        <v>6316</v>
      </c>
      <c r="L261" s="19"/>
    </row>
    <row r="262" spans="1:12" ht="15.75" customHeight="1" thickBot="1">
      <c r="A262" s="104"/>
      <c r="B262" s="167"/>
      <c r="C262" s="168"/>
      <c r="D262" s="168"/>
      <c r="E262" s="168"/>
      <c r="F262" s="169"/>
      <c r="G262" s="169"/>
      <c r="H262" s="169"/>
      <c r="I262" s="169"/>
      <c r="J262" s="169"/>
      <c r="K262" s="168"/>
      <c r="L262" s="104"/>
    </row>
    <row r="263" spans="1:12" ht="15.75" customHeight="1">
      <c r="A263" s="19"/>
      <c r="B263" s="155" t="s">
        <v>73</v>
      </c>
      <c r="C263" s="156" t="s">
        <v>22</v>
      </c>
      <c r="D263" s="156" t="s">
        <v>3</v>
      </c>
      <c r="E263" s="156" t="s">
        <v>4</v>
      </c>
      <c r="F263" s="157" t="s">
        <v>5</v>
      </c>
      <c r="G263" s="157" t="s">
        <v>6</v>
      </c>
      <c r="H263" s="157" t="s">
        <v>7</v>
      </c>
      <c r="I263" s="157" t="s">
        <v>8</v>
      </c>
      <c r="J263" s="157" t="s">
        <v>9</v>
      </c>
      <c r="K263" s="158" t="s">
        <v>65</v>
      </c>
      <c r="L263" s="19"/>
    </row>
    <row r="264" spans="1:12" ht="15.75" customHeight="1">
      <c r="A264" s="19"/>
      <c r="B264" s="111" t="s">
        <v>71</v>
      </c>
      <c r="C264" s="112">
        <v>199653.4</v>
      </c>
      <c r="D264" s="112">
        <v>69816.6</v>
      </c>
      <c r="E264" s="112">
        <v>160087</v>
      </c>
      <c r="F264" s="112">
        <v>27501.1</v>
      </c>
      <c r="G264" s="112">
        <v>165034.9</v>
      </c>
      <c r="H264" s="112">
        <v>108257.5</v>
      </c>
      <c r="I264" s="112">
        <v>5343672.5</v>
      </c>
      <c r="J264" s="112">
        <v>3344.1</v>
      </c>
      <c r="K264" s="113">
        <v>2871.6</v>
      </c>
      <c r="L264" s="19"/>
    </row>
    <row r="265" spans="1:12" ht="15.75" customHeight="1">
      <c r="A265" s="19"/>
      <c r="B265" s="111" t="s">
        <v>72</v>
      </c>
      <c r="C265" s="112">
        <v>199618.2</v>
      </c>
      <c r="D265" s="112">
        <v>69823.7</v>
      </c>
      <c r="E265" s="112">
        <v>160133.1</v>
      </c>
      <c r="F265" s="112">
        <v>27429.4</v>
      </c>
      <c r="G265" s="112">
        <v>165034.9</v>
      </c>
      <c r="H265" s="112">
        <v>108126.9</v>
      </c>
      <c r="I265" s="112">
        <v>5343672.5</v>
      </c>
      <c r="J265" s="112">
        <v>3335.6</v>
      </c>
      <c r="K265" s="113">
        <v>2889.1</v>
      </c>
      <c r="L265" s="19"/>
    </row>
    <row r="266" spans="1:12" ht="15.75" customHeight="1" thickBot="1">
      <c r="A266" s="19"/>
      <c r="B266" s="159" t="s">
        <v>70</v>
      </c>
      <c r="C266" s="170">
        <v>184267.8</v>
      </c>
      <c r="D266" s="170">
        <v>69718</v>
      </c>
      <c r="E266" s="170">
        <v>159096.9</v>
      </c>
      <c r="F266" s="170">
        <v>24755</v>
      </c>
      <c r="G266" s="170">
        <v>165034.8</v>
      </c>
      <c r="H266" s="170">
        <v>108127</v>
      </c>
      <c r="I266" s="170">
        <v>5308818.9</v>
      </c>
      <c r="J266" s="170">
        <v>2876.5</v>
      </c>
      <c r="K266" s="113">
        <v>0</v>
      </c>
      <c r="L266" s="19"/>
    </row>
    <row r="267" spans="1:12" ht="15.75" customHeight="1" thickBot="1" thickTop="1">
      <c r="A267" s="19"/>
      <c r="B267" s="163" t="s">
        <v>19</v>
      </c>
      <c r="C267" s="171">
        <v>215003.8</v>
      </c>
      <c r="D267" s="171">
        <v>69922.3</v>
      </c>
      <c r="E267" s="171">
        <v>161123.2</v>
      </c>
      <c r="F267" s="171">
        <v>30175.5</v>
      </c>
      <c r="G267" s="171">
        <v>165035</v>
      </c>
      <c r="H267" s="171">
        <v>108257.4</v>
      </c>
      <c r="I267" s="171">
        <v>5378526.1</v>
      </c>
      <c r="J267" s="171">
        <v>3803.2</v>
      </c>
      <c r="K267" s="166">
        <v>5760.7</v>
      </c>
      <c r="L267" s="19"/>
    </row>
    <row r="268" spans="1:12" ht="15.75" customHeight="1" thickBot="1">
      <c r="A268" s="19"/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9"/>
    </row>
    <row r="269" spans="1:12" ht="14.25">
      <c r="A269" s="172"/>
      <c r="B269" s="185" t="s">
        <v>74</v>
      </c>
      <c r="C269" s="186" t="s">
        <v>22</v>
      </c>
      <c r="D269" s="186" t="s">
        <v>3</v>
      </c>
      <c r="E269" s="186" t="s">
        <v>4</v>
      </c>
      <c r="F269" s="187" t="s">
        <v>5</v>
      </c>
      <c r="G269" s="187" t="s">
        <v>6</v>
      </c>
      <c r="H269" s="187" t="s">
        <v>7</v>
      </c>
      <c r="I269" s="187" t="s">
        <v>8</v>
      </c>
      <c r="J269" s="187" t="s">
        <v>9</v>
      </c>
      <c r="K269" s="188" t="s">
        <v>65</v>
      </c>
      <c r="L269" s="173"/>
    </row>
    <row r="270" spans="1:12" ht="14.25">
      <c r="A270" s="172"/>
      <c r="B270" s="189" t="s">
        <v>71</v>
      </c>
      <c r="C270" s="190">
        <v>193539.9</v>
      </c>
      <c r="D270" s="190">
        <v>69550.7</v>
      </c>
      <c r="E270" s="190">
        <v>158931.7</v>
      </c>
      <c r="F270" s="190">
        <v>26895.7</v>
      </c>
      <c r="G270" s="190"/>
      <c r="H270" s="190">
        <v>100092</v>
      </c>
      <c r="I270" s="190"/>
      <c r="J270" s="190">
        <v>1838.6</v>
      </c>
      <c r="K270" s="191">
        <v>2705</v>
      </c>
      <c r="L270" s="172"/>
    </row>
    <row r="271" spans="1:12" ht="14.25">
      <c r="A271" s="172"/>
      <c r="B271" s="189" t="s">
        <v>72</v>
      </c>
      <c r="C271" s="190">
        <v>193518.1</v>
      </c>
      <c r="D271" s="190">
        <v>69555.5</v>
      </c>
      <c r="E271" s="190">
        <v>158940.9</v>
      </c>
      <c r="F271" s="190">
        <v>27058.8</v>
      </c>
      <c r="G271" s="190"/>
      <c r="H271" s="190">
        <v>100129</v>
      </c>
      <c r="I271" s="190"/>
      <c r="J271" s="190">
        <v>1858.7</v>
      </c>
      <c r="K271" s="191">
        <v>2715.1</v>
      </c>
      <c r="L271" s="172"/>
    </row>
    <row r="272" spans="1:12" ht="15" thickBot="1">
      <c r="A272" s="172"/>
      <c r="B272" s="192" t="s">
        <v>70</v>
      </c>
      <c r="C272" s="193">
        <v>178724.4</v>
      </c>
      <c r="D272" s="193">
        <v>69455</v>
      </c>
      <c r="E272" s="193">
        <v>157942.6</v>
      </c>
      <c r="F272" s="193">
        <v>24607.4</v>
      </c>
      <c r="G272" s="193"/>
      <c r="H272" s="193">
        <v>100043.2</v>
      </c>
      <c r="I272" s="193"/>
      <c r="J272" s="193">
        <v>1263.5</v>
      </c>
      <c r="K272" s="191">
        <v>0</v>
      </c>
      <c r="L272" s="172"/>
    </row>
    <row r="273" spans="1:12" ht="15.75" thickBot="1" thickTop="1">
      <c r="A273" s="172"/>
      <c r="B273" s="194" t="s">
        <v>19</v>
      </c>
      <c r="C273" s="195">
        <f>SUM(C270:C271)-SUM(C272:C272)</f>
        <v>208333.6</v>
      </c>
      <c r="D273" s="195">
        <f>SUM(D270:D271)-SUM(D272:D272)</f>
        <v>69651.20000000001</v>
      </c>
      <c r="E273" s="195">
        <f aca="true" t="shared" si="7" ref="E273:J273">SUM(E270:E271)-SUM(E272:E272)</f>
        <v>159929.99999999997</v>
      </c>
      <c r="F273" s="195">
        <f t="shared" si="7"/>
        <v>29347.1</v>
      </c>
      <c r="G273" s="195">
        <f t="shared" si="7"/>
        <v>0</v>
      </c>
      <c r="H273" s="195">
        <f t="shared" si="7"/>
        <v>100177.8</v>
      </c>
      <c r="I273" s="195">
        <f t="shared" si="7"/>
        <v>0</v>
      </c>
      <c r="J273" s="195">
        <f t="shared" si="7"/>
        <v>2433.8</v>
      </c>
      <c r="K273" s="196">
        <f>SUM(K270:K271)-SUM(K272:K272)</f>
        <v>5420.1</v>
      </c>
      <c r="L273" s="172"/>
    </row>
    <row r="274" spans="1:12" ht="14.25">
      <c r="A274" s="172"/>
      <c r="B274" s="197" t="s">
        <v>75</v>
      </c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</row>
    <row r="275" spans="1:12" ht="15" thickBot="1">
      <c r="A275" s="172"/>
      <c r="B275" s="197"/>
      <c r="C275" s="172"/>
      <c r="D275" s="172"/>
      <c r="E275" s="172"/>
      <c r="F275" s="172"/>
      <c r="G275" s="172"/>
      <c r="H275" s="172"/>
      <c r="I275" s="172"/>
      <c r="J275" s="172"/>
      <c r="K275" s="172"/>
      <c r="L275" s="172"/>
    </row>
    <row r="276" spans="1:12" ht="14.25">
      <c r="A276" s="172"/>
      <c r="B276" s="185" t="s">
        <v>78</v>
      </c>
      <c r="C276" s="186" t="s">
        <v>22</v>
      </c>
      <c r="D276" s="186" t="s">
        <v>3</v>
      </c>
      <c r="E276" s="186" t="s">
        <v>4</v>
      </c>
      <c r="F276" s="187" t="s">
        <v>5</v>
      </c>
      <c r="G276" s="187" t="s">
        <v>6</v>
      </c>
      <c r="H276" s="187" t="s">
        <v>7</v>
      </c>
      <c r="I276" s="187" t="s">
        <v>8</v>
      </c>
      <c r="J276" s="187" t="s">
        <v>9</v>
      </c>
      <c r="K276" s="188" t="s">
        <v>65</v>
      </c>
      <c r="L276" s="172"/>
    </row>
    <row r="277" spans="1:12" ht="14.25">
      <c r="A277" s="172"/>
      <c r="B277" s="189" t="s">
        <v>71</v>
      </c>
      <c r="C277" s="112">
        <v>181775</v>
      </c>
      <c r="D277" s="112">
        <v>70192.8</v>
      </c>
      <c r="E277" s="112">
        <v>154163.4</v>
      </c>
      <c r="F277" s="112">
        <v>19824.7</v>
      </c>
      <c r="G277" s="112"/>
      <c r="H277" s="112">
        <v>79853.8</v>
      </c>
      <c r="I277" s="112"/>
      <c r="J277" s="112">
        <v>1571</v>
      </c>
      <c r="K277" s="113">
        <v>2358.5</v>
      </c>
      <c r="L277" s="172"/>
    </row>
    <row r="278" spans="1:12" ht="14.25">
      <c r="A278" s="172"/>
      <c r="B278" s="189" t="s">
        <v>72</v>
      </c>
      <c r="C278" s="112">
        <v>181686.7</v>
      </c>
      <c r="D278" s="112">
        <v>70192.3</v>
      </c>
      <c r="E278" s="112">
        <v>154190.6</v>
      </c>
      <c r="F278" s="112">
        <v>19934.6</v>
      </c>
      <c r="G278" s="112"/>
      <c r="H278" s="112">
        <v>79921.7</v>
      </c>
      <c r="I278" s="112"/>
      <c r="J278" s="112">
        <v>1566.6</v>
      </c>
      <c r="K278" s="113">
        <v>2379.3</v>
      </c>
      <c r="L278" s="172"/>
    </row>
    <row r="279" spans="1:12" ht="15" thickBot="1">
      <c r="A279" s="172"/>
      <c r="B279" s="192" t="s">
        <v>70</v>
      </c>
      <c r="C279" s="170">
        <v>166756.9</v>
      </c>
      <c r="D279" s="170">
        <v>70114</v>
      </c>
      <c r="E279" s="170">
        <v>152606.2</v>
      </c>
      <c r="F279" s="170">
        <v>17275.2</v>
      </c>
      <c r="G279" s="170"/>
      <c r="H279" s="170">
        <v>79853.8</v>
      </c>
      <c r="I279" s="170"/>
      <c r="J279" s="170">
        <v>1377.7</v>
      </c>
      <c r="K279" s="113">
        <v>0</v>
      </c>
      <c r="L279" s="172"/>
    </row>
    <row r="280" spans="1:12" ht="15.75" thickBot="1" thickTop="1">
      <c r="A280" s="172"/>
      <c r="B280" s="194" t="s">
        <v>19</v>
      </c>
      <c r="C280" s="195">
        <f>SUM(C277:C278)-SUM(C279:C279)</f>
        <v>196704.80000000002</v>
      </c>
      <c r="D280" s="195">
        <f>SUM(D277:D278)-SUM(D279:D279)</f>
        <v>70271.1</v>
      </c>
      <c r="E280" s="195">
        <f aca="true" t="shared" si="8" ref="E280:J280">SUM(E277:E278)-SUM(E279:E279)</f>
        <v>155747.8</v>
      </c>
      <c r="F280" s="195">
        <f t="shared" si="8"/>
        <v>22484.100000000002</v>
      </c>
      <c r="G280" s="195">
        <f t="shared" si="8"/>
        <v>0</v>
      </c>
      <c r="H280" s="195">
        <f t="shared" si="8"/>
        <v>79921.7</v>
      </c>
      <c r="I280" s="195">
        <f t="shared" si="8"/>
        <v>0</v>
      </c>
      <c r="J280" s="195">
        <f t="shared" si="8"/>
        <v>1759.8999999999999</v>
      </c>
      <c r="K280" s="196">
        <f>SUM(K277:K278)-SUM(K279:K279)</f>
        <v>4737.8</v>
      </c>
      <c r="L280" s="172"/>
    </row>
    <row r="281" spans="1:12" ht="15" thickBot="1">
      <c r="A281" s="172"/>
      <c r="B281" s="197"/>
      <c r="C281" s="172"/>
      <c r="D281" s="172"/>
      <c r="E281" s="172"/>
      <c r="F281" s="172"/>
      <c r="G281" s="172"/>
      <c r="H281" s="172"/>
      <c r="I281" s="172"/>
      <c r="J281" s="172"/>
      <c r="K281" s="172"/>
      <c r="L281" s="172"/>
    </row>
    <row r="282" spans="1:12" ht="14.25">
      <c r="A282" s="172"/>
      <c r="B282" s="155" t="s">
        <v>80</v>
      </c>
      <c r="C282" s="156" t="s">
        <v>22</v>
      </c>
      <c r="D282" s="156" t="s">
        <v>3</v>
      </c>
      <c r="E282" s="156" t="s">
        <v>4</v>
      </c>
      <c r="F282" s="157" t="s">
        <v>5</v>
      </c>
      <c r="G282" s="157" t="s">
        <v>6</v>
      </c>
      <c r="H282" s="157" t="s">
        <v>7</v>
      </c>
      <c r="I282" s="157" t="s">
        <v>8</v>
      </c>
      <c r="J282" s="157" t="s">
        <v>9</v>
      </c>
      <c r="K282" s="158" t="s">
        <v>65</v>
      </c>
      <c r="L282" s="172"/>
    </row>
    <row r="283" spans="1:12" ht="14.25">
      <c r="A283" s="172"/>
      <c r="B283" s="111" t="s">
        <v>71</v>
      </c>
      <c r="C283" s="112">
        <v>192892.3</v>
      </c>
      <c r="D283" s="112">
        <v>76250.3</v>
      </c>
      <c r="E283" s="112">
        <v>166067.5</v>
      </c>
      <c r="F283" s="112">
        <v>31234</v>
      </c>
      <c r="G283" s="112"/>
      <c r="H283" s="112">
        <v>110879.4</v>
      </c>
      <c r="I283" s="112"/>
      <c r="J283" s="112">
        <v>2196.7</v>
      </c>
      <c r="K283" s="113">
        <v>2728</v>
      </c>
      <c r="L283" s="172"/>
    </row>
    <row r="284" spans="1:12" ht="14.25">
      <c r="A284" s="172"/>
      <c r="B284" s="111" t="s">
        <v>72</v>
      </c>
      <c r="C284" s="112">
        <v>192844.6</v>
      </c>
      <c r="D284" s="112">
        <v>76253.3</v>
      </c>
      <c r="E284" s="112">
        <v>166095.9</v>
      </c>
      <c r="F284" s="112">
        <v>31149</v>
      </c>
      <c r="G284" s="112"/>
      <c r="H284" s="112">
        <v>110745.1</v>
      </c>
      <c r="I284" s="112"/>
      <c r="J284" s="112">
        <v>2202.4</v>
      </c>
      <c r="K284" s="113">
        <v>2748.1</v>
      </c>
      <c r="L284" s="172"/>
    </row>
    <row r="285" spans="1:12" ht="15" thickBot="1">
      <c r="A285" s="172"/>
      <c r="B285" s="159" t="s">
        <v>70</v>
      </c>
      <c r="C285" s="170">
        <v>175803.8</v>
      </c>
      <c r="D285" s="170">
        <v>76153</v>
      </c>
      <c r="E285" s="170">
        <v>165210.2</v>
      </c>
      <c r="F285" s="170">
        <v>29926.7</v>
      </c>
      <c r="G285" s="170"/>
      <c r="H285" s="170">
        <v>110726.8</v>
      </c>
      <c r="I285" s="170"/>
      <c r="J285" s="170">
        <v>2001.2</v>
      </c>
      <c r="K285" s="113">
        <v>0</v>
      </c>
      <c r="L285" s="172"/>
    </row>
    <row r="286" spans="1:12" ht="15.75" thickBot="1" thickTop="1">
      <c r="A286" s="172"/>
      <c r="B286" s="163" t="s">
        <v>19</v>
      </c>
      <c r="C286" s="171">
        <f>SUM(C283:C284)-SUM(C285:C285)</f>
        <v>209933.10000000003</v>
      </c>
      <c r="D286" s="171">
        <f>SUM(D283:D284)-SUM(D285:D285)</f>
        <v>76350.6</v>
      </c>
      <c r="E286" s="171">
        <f aca="true" t="shared" si="9" ref="E286:J286">SUM(E283:E284)-SUM(E285:E285)</f>
        <v>166953.2</v>
      </c>
      <c r="F286" s="171">
        <f t="shared" si="9"/>
        <v>32456.3</v>
      </c>
      <c r="G286" s="171">
        <f t="shared" si="9"/>
        <v>0</v>
      </c>
      <c r="H286" s="171">
        <f t="shared" si="9"/>
        <v>110897.7</v>
      </c>
      <c r="I286" s="171">
        <f t="shared" si="9"/>
        <v>0</v>
      </c>
      <c r="J286" s="171">
        <f t="shared" si="9"/>
        <v>2397.9000000000005</v>
      </c>
      <c r="K286" s="166">
        <f>SUM(K283:K284)-SUM(K285:K285)</f>
        <v>5476.1</v>
      </c>
      <c r="L286" s="172"/>
    </row>
    <row r="287" spans="1:12" ht="15" thickBot="1">
      <c r="A287" s="172"/>
      <c r="B287" s="197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</row>
    <row r="288" spans="1:12" ht="14.25">
      <c r="A288" s="172"/>
      <c r="B288" s="155" t="s">
        <v>81</v>
      </c>
      <c r="C288" s="156" t="s">
        <v>22</v>
      </c>
      <c r="D288" s="156" t="s">
        <v>3</v>
      </c>
      <c r="E288" s="156" t="s">
        <v>4</v>
      </c>
      <c r="F288" s="157" t="s">
        <v>5</v>
      </c>
      <c r="G288" s="157" t="s">
        <v>6</v>
      </c>
      <c r="H288" s="157" t="s">
        <v>7</v>
      </c>
      <c r="I288" s="157" t="s">
        <v>8</v>
      </c>
      <c r="J288" s="157" t="s">
        <v>9</v>
      </c>
      <c r="K288" s="158" t="s">
        <v>65</v>
      </c>
      <c r="L288" s="172"/>
    </row>
    <row r="289" spans="1:12" ht="14.25">
      <c r="A289" s="211"/>
      <c r="B289" s="111" t="s">
        <v>71</v>
      </c>
      <c r="C289" s="112">
        <v>198847.9</v>
      </c>
      <c r="D289" s="112">
        <v>79469.6</v>
      </c>
      <c r="E289" s="112">
        <v>161444.3</v>
      </c>
      <c r="F289" s="112">
        <v>32864.9</v>
      </c>
      <c r="G289" s="112"/>
      <c r="H289" s="112">
        <v>106918</v>
      </c>
      <c r="I289" s="112"/>
      <c r="J289" s="112">
        <v>2244.9</v>
      </c>
      <c r="K289" s="113">
        <v>3056.5</v>
      </c>
      <c r="L289" s="211"/>
    </row>
    <row r="290" spans="1:12" ht="14.25">
      <c r="A290" s="172"/>
      <c r="B290" s="111" t="s">
        <v>72</v>
      </c>
      <c r="C290" s="112">
        <v>198879.2</v>
      </c>
      <c r="D290" s="112">
        <v>79470.9</v>
      </c>
      <c r="E290" s="112">
        <v>161469.9</v>
      </c>
      <c r="F290" s="112">
        <v>32174</v>
      </c>
      <c r="G290" s="112"/>
      <c r="H290" s="112">
        <v>106905.6</v>
      </c>
      <c r="I290" s="112"/>
      <c r="J290" s="112">
        <v>2255.6</v>
      </c>
      <c r="K290" s="113">
        <v>3079.5</v>
      </c>
      <c r="L290" s="172"/>
    </row>
    <row r="291" spans="1:12" ht="15" thickBot="1">
      <c r="A291" s="172"/>
      <c r="B291" s="159" t="s">
        <v>70</v>
      </c>
      <c r="C291" s="170">
        <v>181068.9</v>
      </c>
      <c r="D291" s="170">
        <v>79873.5</v>
      </c>
      <c r="E291" s="170">
        <v>160263.8</v>
      </c>
      <c r="F291" s="170">
        <v>30380.3</v>
      </c>
      <c r="G291" s="170"/>
      <c r="H291" s="170">
        <v>106899.4</v>
      </c>
      <c r="I291" s="170"/>
      <c r="J291" s="170">
        <v>2052.9</v>
      </c>
      <c r="K291" s="113">
        <v>0</v>
      </c>
      <c r="L291" s="172"/>
    </row>
    <row r="292" spans="1:12" ht="15.75" thickBot="1" thickTop="1">
      <c r="A292" s="172"/>
      <c r="B292" s="163" t="s">
        <v>19</v>
      </c>
      <c r="C292" s="171">
        <f>SUM(C289:C290)-SUM(C291:C291)</f>
        <v>216658.19999999998</v>
      </c>
      <c r="D292" s="171">
        <f>SUM(D289:D290)-SUM(D291:D291)</f>
        <v>79067</v>
      </c>
      <c r="E292" s="171">
        <f aca="true" t="shared" si="10" ref="E292:J292">SUM(E289:E290)-SUM(E291:E291)</f>
        <v>162650.39999999997</v>
      </c>
      <c r="F292" s="171">
        <f t="shared" si="10"/>
        <v>34658.600000000006</v>
      </c>
      <c r="G292" s="171">
        <f t="shared" si="10"/>
        <v>0</v>
      </c>
      <c r="H292" s="171">
        <f t="shared" si="10"/>
        <v>106924.20000000001</v>
      </c>
      <c r="I292" s="171">
        <f t="shared" si="10"/>
        <v>0</v>
      </c>
      <c r="J292" s="171">
        <f t="shared" si="10"/>
        <v>2447.6</v>
      </c>
      <c r="K292" s="166">
        <f>SUM(K289:K290)-SUM(K291:K291)</f>
        <v>6136</v>
      </c>
      <c r="L292" s="172"/>
    </row>
    <row r="293" spans="1:12" ht="14.25">
      <c r="A293" s="172"/>
      <c r="B293" s="172"/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</row>
    <row r="294" spans="1:12" ht="15" thickBot="1">
      <c r="A294" s="172"/>
      <c r="B294" s="197"/>
      <c r="C294" s="172"/>
      <c r="D294" s="172"/>
      <c r="E294" s="172"/>
      <c r="F294" s="172"/>
      <c r="G294" s="172"/>
      <c r="H294" s="172"/>
      <c r="I294" s="172"/>
      <c r="J294" s="172"/>
      <c r="K294" s="172"/>
      <c r="L294" s="172"/>
    </row>
    <row r="295" spans="1:12" ht="14.25">
      <c r="A295" s="172"/>
      <c r="B295" s="155" t="s">
        <v>82</v>
      </c>
      <c r="C295" s="156" t="s">
        <v>22</v>
      </c>
      <c r="D295" s="156" t="s">
        <v>3</v>
      </c>
      <c r="E295" s="156" t="s">
        <v>4</v>
      </c>
      <c r="F295" s="157" t="s">
        <v>5</v>
      </c>
      <c r="G295" s="157" t="s">
        <v>6</v>
      </c>
      <c r="H295" s="157" t="s">
        <v>7</v>
      </c>
      <c r="I295" s="157" t="s">
        <v>8</v>
      </c>
      <c r="J295" s="157" t="s">
        <v>9</v>
      </c>
      <c r="K295" s="158" t="s">
        <v>65</v>
      </c>
      <c r="L295" s="172"/>
    </row>
    <row r="296" spans="1:12" ht="14.25">
      <c r="A296" s="211"/>
      <c r="B296" s="111" t="s">
        <v>71</v>
      </c>
      <c r="C296" s="123">
        <v>197014</v>
      </c>
      <c r="D296" s="123">
        <v>79718.9</v>
      </c>
      <c r="E296" s="123">
        <v>157802.8</v>
      </c>
      <c r="F296" s="123">
        <v>31239.6</v>
      </c>
      <c r="G296" s="123"/>
      <c r="H296" s="123">
        <v>102328.9</v>
      </c>
      <c r="I296" s="123"/>
      <c r="J296" s="123">
        <v>2313.1</v>
      </c>
      <c r="K296" s="213">
        <v>3178.6</v>
      </c>
      <c r="L296" s="211"/>
    </row>
    <row r="297" spans="1:12" ht="14.25">
      <c r="A297" s="172"/>
      <c r="B297" s="111" t="s">
        <v>72</v>
      </c>
      <c r="C297" s="123">
        <v>196973.8</v>
      </c>
      <c r="D297" s="123">
        <v>79724.2</v>
      </c>
      <c r="E297" s="123">
        <v>157860.7</v>
      </c>
      <c r="F297" s="123">
        <v>31157.5</v>
      </c>
      <c r="G297" s="123"/>
      <c r="H297" s="123">
        <v>102298.6</v>
      </c>
      <c r="I297" s="123"/>
      <c r="J297" s="123">
        <v>2315.5</v>
      </c>
      <c r="K297" s="213">
        <v>3211</v>
      </c>
      <c r="L297" s="172"/>
    </row>
    <row r="298" spans="1:12" ht="15" thickBot="1">
      <c r="A298" s="172"/>
      <c r="B298" s="159" t="s">
        <v>70</v>
      </c>
      <c r="C298" s="214">
        <v>179725.6</v>
      </c>
      <c r="D298" s="214">
        <v>79629.3</v>
      </c>
      <c r="E298" s="214">
        <v>156220.2</v>
      </c>
      <c r="F298" s="214">
        <v>29868.4</v>
      </c>
      <c r="G298" s="214"/>
      <c r="H298" s="214">
        <v>102244</v>
      </c>
      <c r="I298" s="214"/>
      <c r="J298" s="214">
        <v>2106.2</v>
      </c>
      <c r="K298" s="213">
        <v>0</v>
      </c>
      <c r="L298" s="172"/>
    </row>
    <row r="299" spans="1:12" ht="15.75" thickBot="1" thickTop="1">
      <c r="A299" s="172"/>
      <c r="B299" s="163" t="s">
        <v>19</v>
      </c>
      <c r="C299" s="171">
        <f>SUM(C296:C297)-SUM(C298:C298)</f>
        <v>214262.19999999998</v>
      </c>
      <c r="D299" s="171">
        <f>SUM(D296:D297)-SUM(D298:D298)</f>
        <v>79813.79999999997</v>
      </c>
      <c r="E299" s="171">
        <f aca="true" t="shared" si="11" ref="E299:J299">SUM(E296:E297)-SUM(E298:E298)</f>
        <v>159443.3</v>
      </c>
      <c r="F299" s="171">
        <f t="shared" si="11"/>
        <v>32528.699999999997</v>
      </c>
      <c r="G299" s="171">
        <f t="shared" si="11"/>
        <v>0</v>
      </c>
      <c r="H299" s="171">
        <f t="shared" si="11"/>
        <v>102383.5</v>
      </c>
      <c r="I299" s="171">
        <f t="shared" si="11"/>
        <v>0</v>
      </c>
      <c r="J299" s="171">
        <f t="shared" si="11"/>
        <v>2522.4000000000005</v>
      </c>
      <c r="K299" s="166">
        <f>SUM(K296:K297)-SUM(K298:K298)</f>
        <v>6389.6</v>
      </c>
      <c r="L299" s="172"/>
    </row>
    <row r="300" spans="1:12" ht="14.25">
      <c r="A300" s="172"/>
      <c r="B300" s="197"/>
      <c r="C300" s="172"/>
      <c r="D300" s="172"/>
      <c r="E300" s="172"/>
      <c r="F300" s="172"/>
      <c r="G300" s="172"/>
      <c r="H300" s="172"/>
      <c r="I300" s="172"/>
      <c r="J300" s="172"/>
      <c r="K300" s="172"/>
      <c r="L300" s="172"/>
    </row>
    <row r="301" spans="1:12" ht="15" thickBot="1">
      <c r="A301" s="172"/>
      <c r="B301" s="197"/>
      <c r="C301" s="172"/>
      <c r="D301" s="172"/>
      <c r="E301" s="172"/>
      <c r="F301" s="172"/>
      <c r="G301" s="172"/>
      <c r="H301" s="172"/>
      <c r="I301" s="172"/>
      <c r="J301" s="172"/>
      <c r="K301" s="172"/>
      <c r="L301" s="172"/>
    </row>
    <row r="302" spans="1:12" ht="14.25">
      <c r="A302" s="172"/>
      <c r="B302" s="155" t="s">
        <v>85</v>
      </c>
      <c r="C302" s="156" t="s">
        <v>22</v>
      </c>
      <c r="D302" s="156" t="s">
        <v>3</v>
      </c>
      <c r="E302" s="156" t="s">
        <v>4</v>
      </c>
      <c r="F302" s="157" t="s">
        <v>5</v>
      </c>
      <c r="G302" s="157" t="s">
        <v>6</v>
      </c>
      <c r="H302" s="157" t="s">
        <v>7</v>
      </c>
      <c r="I302" s="157" t="s">
        <v>8</v>
      </c>
      <c r="J302" s="157" t="s">
        <v>9</v>
      </c>
      <c r="K302" s="158" t="s">
        <v>65</v>
      </c>
      <c r="L302" s="172"/>
    </row>
    <row r="303" spans="1:12" ht="14.25">
      <c r="A303" s="211"/>
      <c r="B303" s="111" t="s">
        <v>83</v>
      </c>
      <c r="C303" s="123">
        <v>199885</v>
      </c>
      <c r="D303" s="123">
        <v>86068.4</v>
      </c>
      <c r="E303" s="123">
        <v>157937.6</v>
      </c>
      <c r="F303" s="123">
        <v>18855.8</v>
      </c>
      <c r="G303" s="123"/>
      <c r="H303" s="123">
        <v>97256</v>
      </c>
      <c r="I303" s="123"/>
      <c r="J303" s="123">
        <v>1998.8</v>
      </c>
      <c r="K303" s="213">
        <v>3177.5</v>
      </c>
      <c r="L303" s="211"/>
    </row>
    <row r="304" spans="1:12" ht="14.25">
      <c r="A304" s="172"/>
      <c r="B304" s="111" t="s">
        <v>84</v>
      </c>
      <c r="C304" s="123">
        <v>199836.9</v>
      </c>
      <c r="D304" s="123">
        <v>86071.7</v>
      </c>
      <c r="E304" s="123">
        <v>157984.7</v>
      </c>
      <c r="F304" s="123">
        <v>18730.7</v>
      </c>
      <c r="G304" s="123"/>
      <c r="H304" s="123">
        <v>97197.7</v>
      </c>
      <c r="I304" s="123"/>
      <c r="J304" s="123">
        <v>2001</v>
      </c>
      <c r="K304" s="213">
        <v>3213.9</v>
      </c>
      <c r="L304" s="172"/>
    </row>
    <row r="305" spans="1:12" ht="15" thickBot="1">
      <c r="A305" s="172"/>
      <c r="B305" s="159" t="s">
        <v>70</v>
      </c>
      <c r="C305" s="214">
        <v>182055.7</v>
      </c>
      <c r="D305" s="214">
        <v>85985.9</v>
      </c>
      <c r="E305" s="214">
        <v>156390.4</v>
      </c>
      <c r="F305" s="214">
        <v>17964.2</v>
      </c>
      <c r="G305" s="214"/>
      <c r="H305" s="214">
        <v>97197.7</v>
      </c>
      <c r="I305" s="214"/>
      <c r="J305" s="214">
        <v>1786.9</v>
      </c>
      <c r="K305" s="213">
        <v>0</v>
      </c>
      <c r="L305" s="172"/>
    </row>
    <row r="306" spans="1:12" ht="15.75" thickBot="1" thickTop="1">
      <c r="A306" s="172"/>
      <c r="B306" s="163" t="s">
        <v>19</v>
      </c>
      <c r="C306" s="171">
        <f>SUM(C303:C304)-SUM(C305:C305)</f>
        <v>217666.2</v>
      </c>
      <c r="D306" s="171">
        <f>SUM(D303:D304)-SUM(D305:D305)</f>
        <v>86154.19999999998</v>
      </c>
      <c r="E306" s="171">
        <f aca="true" t="shared" si="12" ref="E306:J306">SUM(E303:E304)-SUM(E305:E305)</f>
        <v>159531.90000000005</v>
      </c>
      <c r="F306" s="171">
        <f t="shared" si="12"/>
        <v>19622.3</v>
      </c>
      <c r="G306" s="171">
        <f t="shared" si="12"/>
        <v>0</v>
      </c>
      <c r="H306" s="171">
        <f t="shared" si="12"/>
        <v>97256.00000000001</v>
      </c>
      <c r="I306" s="171">
        <f t="shared" si="12"/>
        <v>0</v>
      </c>
      <c r="J306" s="171">
        <f t="shared" si="12"/>
        <v>2212.9</v>
      </c>
      <c r="K306" s="166">
        <f>SUM(K303:K304)-SUM(K305:K305)</f>
        <v>6391.4</v>
      </c>
      <c r="L306" s="172"/>
    </row>
    <row r="307" spans="1:12" ht="14.25">
      <c r="A307" s="172"/>
      <c r="B307" s="197"/>
      <c r="C307" s="172"/>
      <c r="D307" s="172"/>
      <c r="E307" s="172"/>
      <c r="F307" s="172"/>
      <c r="G307" s="172"/>
      <c r="H307" s="172"/>
      <c r="I307" s="172"/>
      <c r="J307" s="172"/>
      <c r="K307" s="172"/>
      <c r="L307" s="172"/>
    </row>
    <row r="308" spans="1:12" ht="15" thickBot="1">
      <c r="A308" s="172"/>
      <c r="B308" s="197"/>
      <c r="C308" s="172"/>
      <c r="D308" s="172"/>
      <c r="E308" s="172"/>
      <c r="F308" s="172"/>
      <c r="G308" s="172"/>
      <c r="H308" s="172"/>
      <c r="I308" s="172"/>
      <c r="J308" s="172"/>
      <c r="K308" s="172"/>
      <c r="L308" s="172"/>
    </row>
    <row r="309" spans="1:12" ht="14.25">
      <c r="A309" s="172"/>
      <c r="B309" s="155" t="s">
        <v>86</v>
      </c>
      <c r="C309" s="156" t="s">
        <v>22</v>
      </c>
      <c r="D309" s="156" t="s">
        <v>3</v>
      </c>
      <c r="E309" s="156" t="s">
        <v>4</v>
      </c>
      <c r="F309" s="157" t="s">
        <v>5</v>
      </c>
      <c r="G309" s="157" t="s">
        <v>6</v>
      </c>
      <c r="H309" s="157" t="s">
        <v>7</v>
      </c>
      <c r="I309" s="157" t="s">
        <v>8</v>
      </c>
      <c r="J309" s="157" t="s">
        <v>9</v>
      </c>
      <c r="K309" s="158" t="s">
        <v>65</v>
      </c>
      <c r="L309" s="172"/>
    </row>
    <row r="310" spans="1:12" ht="14.25">
      <c r="A310" s="211"/>
      <c r="B310" s="111" t="s">
        <v>71</v>
      </c>
      <c r="C310" s="123">
        <v>200424.2</v>
      </c>
      <c r="D310" s="123">
        <v>106356.8</v>
      </c>
      <c r="E310" s="123">
        <v>148424.1</v>
      </c>
      <c r="F310" s="123">
        <v>26560.1</v>
      </c>
      <c r="G310" s="123"/>
      <c r="H310" s="123">
        <v>100870.4</v>
      </c>
      <c r="I310" s="123"/>
      <c r="J310" s="123">
        <v>2008</v>
      </c>
      <c r="K310" s="213">
        <v>3215.8</v>
      </c>
      <c r="L310" s="211"/>
    </row>
    <row r="311" spans="1:12" ht="14.25">
      <c r="A311" s="172"/>
      <c r="B311" s="111" t="s">
        <v>72</v>
      </c>
      <c r="C311" s="123">
        <v>200373.7</v>
      </c>
      <c r="D311" s="123">
        <v>106360.3</v>
      </c>
      <c r="E311" s="123">
        <v>148491</v>
      </c>
      <c r="F311" s="123">
        <v>26085.9</v>
      </c>
      <c r="G311" s="123"/>
      <c r="H311" s="123">
        <v>100777.8</v>
      </c>
      <c r="I311" s="123"/>
      <c r="J311" s="123">
        <v>2013</v>
      </c>
      <c r="K311" s="213">
        <v>3242.1</v>
      </c>
      <c r="L311" s="172"/>
    </row>
    <row r="312" spans="1:12" ht="15" thickBot="1">
      <c r="A312" s="172"/>
      <c r="B312" s="159" t="s">
        <v>70</v>
      </c>
      <c r="C312" s="214">
        <v>187477</v>
      </c>
      <c r="D312" s="214">
        <v>106271</v>
      </c>
      <c r="E312" s="214">
        <v>147442</v>
      </c>
      <c r="F312" s="214">
        <v>25663.9</v>
      </c>
      <c r="G312" s="214"/>
      <c r="H312" s="214">
        <v>100759.3</v>
      </c>
      <c r="I312" s="214"/>
      <c r="J312" s="214">
        <v>1778.1</v>
      </c>
      <c r="K312" s="213">
        <v>0</v>
      </c>
      <c r="L312" s="172"/>
    </row>
    <row r="313" spans="1:12" ht="15.75" thickBot="1" thickTop="1">
      <c r="A313" s="172"/>
      <c r="B313" s="163" t="s">
        <v>19</v>
      </c>
      <c r="C313" s="171">
        <f>SUM(C310:C311)-SUM(C312:C312)</f>
        <v>213320.90000000002</v>
      </c>
      <c r="D313" s="171">
        <f>SUM(D310:D311)-SUM(D312:D312)</f>
        <v>106446.1</v>
      </c>
      <c r="E313" s="171">
        <f aca="true" t="shared" si="13" ref="E313:J313">SUM(E310:E311)-SUM(E312:E312)</f>
        <v>149473.09999999998</v>
      </c>
      <c r="F313" s="171">
        <f t="shared" si="13"/>
        <v>26982.1</v>
      </c>
      <c r="G313" s="171">
        <f t="shared" si="13"/>
        <v>0</v>
      </c>
      <c r="H313" s="171">
        <f t="shared" si="13"/>
        <v>100888.90000000001</v>
      </c>
      <c r="I313" s="171">
        <f t="shared" si="13"/>
        <v>0</v>
      </c>
      <c r="J313" s="171">
        <f t="shared" si="13"/>
        <v>2242.9</v>
      </c>
      <c r="K313" s="166">
        <f>SUM(K310:K311)-SUM(K312:K312)</f>
        <v>6457.9</v>
      </c>
      <c r="L313" s="172"/>
    </row>
    <row r="314" spans="1:12" ht="14.25">
      <c r="A314" s="172"/>
      <c r="B314" s="197"/>
      <c r="C314" s="172"/>
      <c r="D314" s="172"/>
      <c r="E314" s="172"/>
      <c r="F314" s="172"/>
      <c r="G314" s="172"/>
      <c r="H314" s="172"/>
      <c r="I314" s="172"/>
      <c r="J314" s="172"/>
      <c r="K314" s="172"/>
      <c r="L314" s="172"/>
    </row>
    <row r="315" spans="1:12" ht="15" thickBot="1">
      <c r="A315" s="172"/>
      <c r="B315" s="197"/>
      <c r="C315" s="172"/>
      <c r="D315" s="172"/>
      <c r="E315" s="172"/>
      <c r="F315" s="172"/>
      <c r="G315" s="172"/>
      <c r="H315" s="172"/>
      <c r="I315" s="172"/>
      <c r="J315" s="172"/>
      <c r="K315" s="172"/>
      <c r="L315" s="172"/>
    </row>
    <row r="316" spans="1:12" ht="14.25">
      <c r="A316" s="172"/>
      <c r="B316" s="155" t="s">
        <v>87</v>
      </c>
      <c r="C316" s="156" t="s">
        <v>22</v>
      </c>
      <c r="D316" s="156" t="s">
        <v>3</v>
      </c>
      <c r="E316" s="156" t="s">
        <v>4</v>
      </c>
      <c r="F316" s="157" t="s">
        <v>5</v>
      </c>
      <c r="G316" s="157" t="s">
        <v>6</v>
      </c>
      <c r="H316" s="157" t="s">
        <v>7</v>
      </c>
      <c r="I316" s="157" t="s">
        <v>8</v>
      </c>
      <c r="J316" s="157" t="s">
        <v>9</v>
      </c>
      <c r="K316" s="158" t="s">
        <v>65</v>
      </c>
      <c r="L316" s="172"/>
    </row>
    <row r="317" spans="1:12" ht="14.25">
      <c r="A317" s="211"/>
      <c r="B317" s="111" t="s">
        <v>71</v>
      </c>
      <c r="C317" s="123">
        <v>590916</v>
      </c>
      <c r="D317" s="123">
        <v>109085</v>
      </c>
      <c r="E317" s="123">
        <v>148045</v>
      </c>
      <c r="F317" s="123">
        <v>35491</v>
      </c>
      <c r="G317" s="123"/>
      <c r="H317" s="123">
        <v>90395</v>
      </c>
      <c r="I317" s="123"/>
      <c r="J317" s="123">
        <v>2196</v>
      </c>
      <c r="K317" s="213">
        <v>3424</v>
      </c>
      <c r="L317" s="211"/>
    </row>
    <row r="318" spans="1:12" ht="14.25">
      <c r="A318" s="172"/>
      <c r="B318" s="111" t="s">
        <v>72</v>
      </c>
      <c r="C318" s="123">
        <v>202211.1</v>
      </c>
      <c r="D318" s="123">
        <v>109088.3</v>
      </c>
      <c r="E318" s="123">
        <v>148082.2</v>
      </c>
      <c r="F318" s="123">
        <v>35595.3</v>
      </c>
      <c r="G318" s="123"/>
      <c r="H318" s="123">
        <v>90394.9</v>
      </c>
      <c r="I318" s="123"/>
      <c r="J318" s="123">
        <v>2196.9</v>
      </c>
      <c r="K318" s="213">
        <v>3450.2</v>
      </c>
      <c r="L318" s="172"/>
    </row>
    <row r="319" spans="1:12" ht="15" thickBot="1">
      <c r="A319" s="172"/>
      <c r="B319" s="159" t="s">
        <v>70</v>
      </c>
      <c r="C319" s="214">
        <v>18141</v>
      </c>
      <c r="D319" s="214">
        <v>108991</v>
      </c>
      <c r="E319" s="214">
        <v>146734</v>
      </c>
      <c r="F319" s="214">
        <v>33839</v>
      </c>
      <c r="G319" s="214"/>
      <c r="H319" s="214">
        <v>90389</v>
      </c>
      <c r="I319" s="214"/>
      <c r="J319" s="214">
        <v>1960</v>
      </c>
      <c r="K319" s="213">
        <v>0</v>
      </c>
      <c r="L319" s="172"/>
    </row>
    <row r="320" spans="1:12" ht="15.75" thickBot="1" thickTop="1">
      <c r="A320" s="172"/>
      <c r="B320" s="163" t="s">
        <v>19</v>
      </c>
      <c r="C320" s="171">
        <f>SUM(C317:C318)-SUM(C319:C319)</f>
        <v>774986.1</v>
      </c>
      <c r="D320" s="171">
        <f>SUM(D317:D318)-SUM(D319:D319)</f>
        <v>109182.29999999999</v>
      </c>
      <c r="E320" s="171">
        <f aca="true" t="shared" si="14" ref="E320:K320">SUM(E317:E318)-SUM(E319:E319)</f>
        <v>149393.2</v>
      </c>
      <c r="F320" s="171">
        <f t="shared" si="14"/>
        <v>37247.3</v>
      </c>
      <c r="G320" s="171">
        <f t="shared" si="14"/>
        <v>0</v>
      </c>
      <c r="H320" s="171">
        <f t="shared" si="14"/>
        <v>90400.9</v>
      </c>
      <c r="I320" s="171">
        <f t="shared" si="14"/>
        <v>0</v>
      </c>
      <c r="J320" s="171">
        <f t="shared" si="14"/>
        <v>2432.8999999999996</v>
      </c>
      <c r="K320" s="166">
        <f t="shared" si="14"/>
        <v>6874.2</v>
      </c>
      <c r="L320" s="172"/>
    </row>
    <row r="321" spans="1:12" ht="14.25">
      <c r="A321" s="172"/>
      <c r="B321" s="197"/>
      <c r="C321" s="172"/>
      <c r="D321" s="172"/>
      <c r="E321" s="172"/>
      <c r="F321" s="172"/>
      <c r="G321" s="172"/>
      <c r="H321" s="172"/>
      <c r="I321" s="172"/>
      <c r="J321" s="172"/>
      <c r="K321" s="172"/>
      <c r="L321" s="172"/>
    </row>
    <row r="322" spans="1:12" ht="14.25">
      <c r="A322" s="172"/>
      <c r="B322" s="172"/>
      <c r="C322" s="172"/>
      <c r="D322" s="172"/>
      <c r="E322" s="172"/>
      <c r="F322" s="172"/>
      <c r="G322" s="172"/>
      <c r="H322" s="172"/>
      <c r="I322" s="172"/>
      <c r="J322" s="172"/>
      <c r="K322" s="172"/>
      <c r="L322" s="172"/>
    </row>
  </sheetData>
  <sheetProtection/>
  <mergeCells count="2">
    <mergeCell ref="B167:L167"/>
    <mergeCell ref="F2:H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2"/>
  <rowBreaks count="4" manualBreakCount="4">
    <brk id="65" max="255" man="1"/>
    <brk id="145" max="11" man="1"/>
    <brk id="211" max="11" man="1"/>
    <brk id="280" max="11" man="1"/>
  </rowBreaks>
  <colBreaks count="1" manualBreakCount="1">
    <brk id="12" max="1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2020-03-02T23:32:18Z</cp:lastPrinted>
  <dcterms:created xsi:type="dcterms:W3CDTF">2004-11-16T04:45:57Z</dcterms:created>
  <dcterms:modified xsi:type="dcterms:W3CDTF">2020-03-25T05:02:52Z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