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455" activeTab="0"/>
  </bookViews>
  <sheets>
    <sheet name="認証・指定工場数の推移" sheetId="1" r:id="rId1"/>
  </sheets>
  <definedNames>
    <definedName name="_xlnm.Print_Area" localSheetId="0">'認証・指定工場数の推移'!$A$1:$L$66</definedName>
  </definedNames>
  <calcPr fullCalcOnLoad="1"/>
</workbook>
</file>

<file path=xl/sharedStrings.xml><?xml version="1.0" encoding="utf-8"?>
<sst xmlns="http://schemas.openxmlformats.org/spreadsheetml/2006/main" count="31" uniqueCount="14">
  <si>
    <t>青森県</t>
  </si>
  <si>
    <t>岩手県</t>
  </si>
  <si>
    <t>宮城県</t>
  </si>
  <si>
    <t>年度</t>
  </si>
  <si>
    <t>認証工場</t>
  </si>
  <si>
    <t>指定工場</t>
  </si>
  <si>
    <t>合　　　計</t>
  </si>
  <si>
    <t>福島県</t>
  </si>
  <si>
    <t>秋田県</t>
  </si>
  <si>
    <t>山形県</t>
  </si>
  <si>
    <t>資料：東北運輸局</t>
  </si>
  <si>
    <t>（注）各年度末現在</t>
  </si>
  <si>
    <t>（単位：社）</t>
  </si>
  <si>
    <t>認証・指定工場数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</si>
</sst>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00;[Red]\-#,##0.000"/>
    <numFmt numFmtId="179" formatCode="#,##0.0000;[Red]\-#,##0.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 shrinkToFit="1"/>
    </xf>
    <xf numFmtId="0" fontId="2" fillId="34" borderId="10" xfId="0" applyFont="1" applyFill="1" applyBorder="1" applyAlignment="1">
      <alignment horizontal="center" shrinkToFit="1"/>
    </xf>
    <xf numFmtId="38" fontId="2" fillId="34" borderId="11" xfId="48" applyFont="1" applyFill="1" applyBorder="1" applyAlignment="1">
      <alignment horizontal="center" shrinkToFit="1"/>
    </xf>
    <xf numFmtId="38" fontId="2" fillId="34" borderId="12" xfId="48" applyFont="1" applyFill="1" applyBorder="1" applyAlignment="1">
      <alignment horizontal="center" shrinkToFit="1"/>
    </xf>
    <xf numFmtId="0" fontId="2" fillId="34" borderId="13" xfId="0" applyFont="1" applyFill="1" applyBorder="1" applyAlignment="1">
      <alignment horizontal="center" shrinkToFit="1"/>
    </xf>
    <xf numFmtId="38" fontId="2" fillId="34" borderId="14" xfId="48" applyFont="1" applyFill="1" applyBorder="1" applyAlignment="1">
      <alignment shrinkToFit="1"/>
    </xf>
    <xf numFmtId="38" fontId="2" fillId="34" borderId="15" xfId="48" applyFont="1" applyFill="1" applyBorder="1" applyAlignment="1">
      <alignment shrinkToFit="1"/>
    </xf>
    <xf numFmtId="0" fontId="4" fillId="34" borderId="0" xfId="0" applyFont="1" applyFill="1" applyAlignment="1">
      <alignment/>
    </xf>
    <xf numFmtId="38" fontId="2" fillId="34" borderId="13" xfId="48" applyFont="1" applyFill="1" applyBorder="1" applyAlignment="1">
      <alignment shrinkToFit="1"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38" fontId="2" fillId="34" borderId="0" xfId="48" applyFont="1" applyFill="1" applyBorder="1" applyAlignment="1">
      <alignment horizontal="center" shrinkToFit="1"/>
    </xf>
    <xf numFmtId="38" fontId="2" fillId="34" borderId="0" xfId="48" applyFont="1" applyFill="1" applyBorder="1" applyAlignment="1">
      <alignment shrinkToFit="1"/>
    </xf>
    <xf numFmtId="38" fontId="2" fillId="34" borderId="0" xfId="48" applyFont="1" applyFill="1" applyBorder="1" applyAlignment="1">
      <alignment/>
    </xf>
    <xf numFmtId="0" fontId="2" fillId="34" borderId="0" xfId="0" applyFont="1" applyFill="1" applyBorder="1" applyAlignment="1">
      <alignment horizontal="center" shrinkToFit="1"/>
    </xf>
    <xf numFmtId="0" fontId="2" fillId="34" borderId="16" xfId="0" applyFont="1" applyFill="1" applyBorder="1" applyAlignment="1">
      <alignment horizontal="center" shrinkToFit="1"/>
    </xf>
    <xf numFmtId="38" fontId="2" fillId="34" borderId="17" xfId="48" applyFont="1" applyFill="1" applyBorder="1" applyAlignment="1">
      <alignment shrinkToFit="1"/>
    </xf>
    <xf numFmtId="38" fontId="2" fillId="34" borderId="18" xfId="48" applyFont="1" applyFill="1" applyBorder="1" applyAlignment="1">
      <alignment shrinkToFit="1"/>
    </xf>
    <xf numFmtId="38" fontId="2" fillId="34" borderId="19" xfId="48" applyFont="1" applyFill="1" applyBorder="1" applyAlignment="1">
      <alignment shrinkToFit="1"/>
    </xf>
    <xf numFmtId="38" fontId="2" fillId="34" borderId="20" xfId="48" applyFont="1" applyFill="1" applyBorder="1" applyAlignment="1">
      <alignment shrinkToFit="1"/>
    </xf>
    <xf numFmtId="0" fontId="2" fillId="34" borderId="16" xfId="0" applyFont="1" applyFill="1" applyBorder="1" applyAlignment="1">
      <alignment horizontal="center"/>
    </xf>
    <xf numFmtId="38" fontId="2" fillId="34" borderId="21" xfId="48" applyFont="1" applyFill="1" applyBorder="1" applyAlignment="1">
      <alignment/>
    </xf>
    <xf numFmtId="38" fontId="2" fillId="34" borderId="22" xfId="48" applyFont="1" applyFill="1" applyBorder="1" applyAlignment="1">
      <alignment/>
    </xf>
    <xf numFmtId="38" fontId="2" fillId="34" borderId="23" xfId="48" applyFont="1" applyFill="1" applyBorder="1" applyAlignment="1">
      <alignment/>
    </xf>
    <xf numFmtId="38" fontId="2" fillId="34" borderId="16" xfId="48" applyFont="1" applyFill="1" applyBorder="1" applyAlignment="1">
      <alignment/>
    </xf>
    <xf numFmtId="38" fontId="2" fillId="34" borderId="24" xfId="48" applyFont="1" applyFill="1" applyBorder="1" applyAlignment="1">
      <alignment/>
    </xf>
    <xf numFmtId="38" fontId="2" fillId="0" borderId="14" xfId="48" applyFont="1" applyBorder="1" applyAlignment="1">
      <alignment shrinkToFit="1"/>
    </xf>
    <xf numFmtId="38" fontId="2" fillId="0" borderId="15" xfId="48" applyFont="1" applyBorder="1" applyAlignment="1">
      <alignment shrinkToFit="1"/>
    </xf>
    <xf numFmtId="38" fontId="2" fillId="0" borderId="18" xfId="48" applyFont="1" applyBorder="1" applyAlignment="1">
      <alignment shrinkToFit="1"/>
    </xf>
    <xf numFmtId="38" fontId="2" fillId="0" borderId="20" xfId="48" applyFont="1" applyBorder="1" applyAlignment="1">
      <alignment shrinkToFit="1"/>
    </xf>
    <xf numFmtId="0" fontId="2" fillId="34" borderId="25" xfId="0" applyFont="1" applyFill="1" applyBorder="1" applyAlignment="1">
      <alignment horizontal="center" shrinkToFit="1"/>
    </xf>
    <xf numFmtId="0" fontId="2" fillId="34" borderId="25" xfId="0" applyFont="1" applyFill="1" applyBorder="1" applyAlignment="1">
      <alignment horizontal="center"/>
    </xf>
    <xf numFmtId="38" fontId="2" fillId="34" borderId="26" xfId="48" applyFont="1" applyFill="1" applyBorder="1" applyAlignment="1">
      <alignment shrinkToFit="1"/>
    </xf>
    <xf numFmtId="38" fontId="2" fillId="34" borderId="21" xfId="48" applyFont="1" applyFill="1" applyBorder="1" applyAlignment="1">
      <alignment shrinkToFit="1"/>
    </xf>
    <xf numFmtId="38" fontId="2" fillId="34" borderId="22" xfId="48" applyFont="1" applyFill="1" applyBorder="1" applyAlignment="1">
      <alignment shrinkToFit="1"/>
    </xf>
    <xf numFmtId="38" fontId="2" fillId="34" borderId="27" xfId="48" applyFont="1" applyFill="1" applyBorder="1" applyAlignment="1">
      <alignment shrinkToFit="1"/>
    </xf>
    <xf numFmtId="38" fontId="2" fillId="34" borderId="23" xfId="48" applyFont="1" applyFill="1" applyBorder="1" applyAlignment="1">
      <alignment shrinkToFit="1"/>
    </xf>
    <xf numFmtId="0" fontId="2" fillId="35" borderId="0" xfId="0" applyFont="1" applyFill="1" applyAlignment="1">
      <alignment/>
    </xf>
    <xf numFmtId="0" fontId="2" fillId="0" borderId="25" xfId="0" applyFont="1" applyFill="1" applyBorder="1" applyAlignment="1">
      <alignment horizontal="center" shrinkToFit="1"/>
    </xf>
    <xf numFmtId="38" fontId="2" fillId="0" borderId="18" xfId="48" applyFont="1" applyFill="1" applyBorder="1" applyAlignment="1">
      <alignment shrinkToFit="1"/>
    </xf>
    <xf numFmtId="38" fontId="2" fillId="0" borderId="20" xfId="48" applyFont="1" applyFill="1" applyBorder="1" applyAlignment="1">
      <alignment shrinkToFit="1"/>
    </xf>
    <xf numFmtId="0" fontId="2" fillId="0" borderId="28" xfId="0" applyFont="1" applyFill="1" applyBorder="1" applyAlignment="1">
      <alignment horizontal="center" shrinkToFit="1"/>
    </xf>
    <xf numFmtId="38" fontId="2" fillId="0" borderId="14" xfId="48" applyFont="1" applyFill="1" applyBorder="1" applyAlignment="1">
      <alignment shrinkToFit="1"/>
    </xf>
    <xf numFmtId="38" fontId="2" fillId="0" borderId="15" xfId="48" applyFont="1" applyFill="1" applyBorder="1" applyAlignment="1">
      <alignment shrinkToFit="1"/>
    </xf>
    <xf numFmtId="0" fontId="2" fillId="0" borderId="16" xfId="0" applyFont="1" applyFill="1" applyBorder="1" applyAlignment="1">
      <alignment horizontal="center" shrinkToFit="1"/>
    </xf>
    <xf numFmtId="38" fontId="2" fillId="0" borderId="21" xfId="48" applyFont="1" applyFill="1" applyBorder="1" applyAlignment="1">
      <alignment shrinkToFit="1"/>
    </xf>
    <xf numFmtId="38" fontId="2" fillId="0" borderId="22" xfId="48" applyFont="1" applyFill="1" applyBorder="1" applyAlignment="1">
      <alignment shrinkToFit="1"/>
    </xf>
    <xf numFmtId="0" fontId="2" fillId="0" borderId="29" xfId="0" applyFont="1" applyFill="1" applyBorder="1" applyAlignment="1">
      <alignment horizontal="center" shrinkToFit="1"/>
    </xf>
    <xf numFmtId="38" fontId="2" fillId="0" borderId="30" xfId="48" applyFont="1" applyFill="1" applyBorder="1" applyAlignment="1">
      <alignment shrinkToFit="1"/>
    </xf>
    <xf numFmtId="38" fontId="2" fillId="0" borderId="31" xfId="48" applyFont="1" applyFill="1" applyBorder="1" applyAlignment="1">
      <alignment shrinkToFit="1"/>
    </xf>
    <xf numFmtId="0" fontId="2" fillId="0" borderId="32" xfId="0" applyFont="1" applyFill="1" applyBorder="1" applyAlignment="1">
      <alignment horizontal="center" shrinkToFit="1"/>
    </xf>
    <xf numFmtId="38" fontId="2" fillId="0" borderId="33" xfId="48" applyFont="1" applyFill="1" applyBorder="1" applyAlignment="1">
      <alignment shrinkToFit="1"/>
    </xf>
    <xf numFmtId="38" fontId="2" fillId="34" borderId="34" xfId="48" applyFont="1" applyFill="1" applyBorder="1" applyAlignment="1">
      <alignment horizontal="center" shrinkToFit="1"/>
    </xf>
    <xf numFmtId="38" fontId="2" fillId="34" borderId="35" xfId="48" applyFont="1" applyFill="1" applyBorder="1" applyAlignment="1">
      <alignment horizontal="center" shrinkToFit="1"/>
    </xf>
    <xf numFmtId="38" fontId="2" fillId="34" borderId="36" xfId="48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142875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6675"/>
          <a:ext cx="2286000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自動車整備・保有状況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66"/>
  <sheetViews>
    <sheetView tabSelected="1" zoomScaleSheetLayoutView="100" zoomScalePageLayoutView="0" workbookViewId="0" topLeftCell="A25">
      <selection activeCell="E61" sqref="E61"/>
    </sheetView>
  </sheetViews>
  <sheetFormatPr defaultColWidth="9.00390625" defaultRowHeight="13.5"/>
  <cols>
    <col min="1" max="1" width="4.25390625" style="1" customWidth="1"/>
    <col min="2" max="11" width="8.25390625" style="2" customWidth="1"/>
    <col min="12" max="12" width="4.00390625" style="2" customWidth="1"/>
    <col min="13" max="16384" width="9.00390625" style="1" customWidth="1"/>
  </cols>
  <sheetData>
    <row r="1" spans="1:12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25">
      <c r="A2" s="4"/>
      <c r="B2" s="5"/>
      <c r="C2" s="5"/>
      <c r="D2" s="5"/>
      <c r="E2" s="5"/>
      <c r="F2" s="45"/>
      <c r="G2" s="45"/>
      <c r="H2" s="45"/>
      <c r="I2" s="45"/>
      <c r="J2" s="5"/>
      <c r="K2" s="5"/>
      <c r="L2" s="5"/>
    </row>
    <row r="3" spans="1:12" ht="19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9.5" customHeight="1">
      <c r="A4" s="6" t="s">
        <v>13</v>
      </c>
      <c r="B4" s="5"/>
      <c r="C4" s="5"/>
      <c r="D4" s="5"/>
      <c r="E4" s="5"/>
      <c r="F4" s="18"/>
      <c r="G4" s="18"/>
      <c r="H4" s="5"/>
      <c r="I4" s="5"/>
      <c r="J4" s="5"/>
      <c r="K4" s="5"/>
      <c r="L4" s="5"/>
    </row>
    <row r="5" spans="1:12" s="3" customFormat="1" ht="19.5" customHeight="1" thickBot="1">
      <c r="A5" s="6"/>
      <c r="B5" s="5"/>
      <c r="C5" s="5"/>
      <c r="D5" s="5"/>
      <c r="E5" s="5"/>
      <c r="F5" s="5"/>
      <c r="G5" s="5"/>
      <c r="H5" s="5"/>
      <c r="I5" s="5"/>
      <c r="J5" s="5" t="s">
        <v>12</v>
      </c>
      <c r="K5" s="5"/>
      <c r="L5" s="5"/>
    </row>
    <row r="6" spans="1:12" s="3" customFormat="1" ht="19.5" customHeight="1" thickBot="1">
      <c r="A6" s="7"/>
      <c r="B6" s="8"/>
      <c r="C6" s="60" t="s">
        <v>0</v>
      </c>
      <c r="D6" s="61"/>
      <c r="E6" s="62"/>
      <c r="F6" s="60" t="s">
        <v>1</v>
      </c>
      <c r="G6" s="61"/>
      <c r="H6" s="62"/>
      <c r="I6" s="60" t="s">
        <v>2</v>
      </c>
      <c r="J6" s="61"/>
      <c r="K6" s="62"/>
      <c r="L6" s="19"/>
    </row>
    <row r="7" spans="1:12" s="3" customFormat="1" ht="19.5" customHeight="1">
      <c r="A7" s="7"/>
      <c r="B7" s="9" t="s">
        <v>3</v>
      </c>
      <c r="C7" s="10" t="s">
        <v>4</v>
      </c>
      <c r="D7" s="10" t="s">
        <v>5</v>
      </c>
      <c r="E7" s="11" t="s">
        <v>6</v>
      </c>
      <c r="F7" s="10" t="s">
        <v>4</v>
      </c>
      <c r="G7" s="10" t="s">
        <v>5</v>
      </c>
      <c r="H7" s="11" t="s">
        <v>6</v>
      </c>
      <c r="I7" s="10" t="s">
        <v>4</v>
      </c>
      <c r="J7" s="10" t="s">
        <v>5</v>
      </c>
      <c r="K7" s="11" t="s">
        <v>6</v>
      </c>
      <c r="L7" s="19"/>
    </row>
    <row r="8" spans="1:12" s="3" customFormat="1" ht="15.75" customHeight="1">
      <c r="A8" s="7"/>
      <c r="B8" s="12">
        <v>60</v>
      </c>
      <c r="C8" s="13">
        <v>862</v>
      </c>
      <c r="D8" s="13">
        <v>338</v>
      </c>
      <c r="E8" s="14">
        <v>1200</v>
      </c>
      <c r="F8" s="13">
        <v>690</v>
      </c>
      <c r="G8" s="13">
        <v>380</v>
      </c>
      <c r="H8" s="14">
        <v>1070</v>
      </c>
      <c r="I8" s="13">
        <v>1050</v>
      </c>
      <c r="J8" s="13">
        <v>400</v>
      </c>
      <c r="K8" s="14">
        <v>1450</v>
      </c>
      <c r="L8" s="20"/>
    </row>
    <row r="9" spans="1:12" s="3" customFormat="1" ht="15.75" customHeight="1">
      <c r="A9" s="7"/>
      <c r="B9" s="12">
        <v>2</v>
      </c>
      <c r="C9" s="13">
        <v>858</v>
      </c>
      <c r="D9" s="13">
        <v>350</v>
      </c>
      <c r="E9" s="14">
        <v>1208</v>
      </c>
      <c r="F9" s="13">
        <v>720</v>
      </c>
      <c r="G9" s="13">
        <v>390</v>
      </c>
      <c r="H9" s="14">
        <v>1110</v>
      </c>
      <c r="I9" s="13">
        <v>1040</v>
      </c>
      <c r="J9" s="13">
        <v>430</v>
      </c>
      <c r="K9" s="14">
        <v>1470</v>
      </c>
      <c r="L9" s="20"/>
    </row>
    <row r="10" spans="1:12" s="3" customFormat="1" ht="15.75" customHeight="1">
      <c r="A10" s="7"/>
      <c r="B10" s="12">
        <v>8</v>
      </c>
      <c r="C10" s="13">
        <v>860</v>
      </c>
      <c r="D10" s="13">
        <v>350</v>
      </c>
      <c r="E10" s="14">
        <v>1210</v>
      </c>
      <c r="F10" s="13">
        <v>720</v>
      </c>
      <c r="G10" s="13">
        <v>400</v>
      </c>
      <c r="H10" s="14">
        <v>1120</v>
      </c>
      <c r="I10" s="13">
        <v>1030</v>
      </c>
      <c r="J10" s="13">
        <v>460</v>
      </c>
      <c r="K10" s="14">
        <v>1490</v>
      </c>
      <c r="L10" s="20"/>
    </row>
    <row r="11" spans="1:12" s="3" customFormat="1" ht="15.75" customHeight="1">
      <c r="A11" s="7"/>
      <c r="B11" s="12">
        <v>9</v>
      </c>
      <c r="C11" s="13">
        <v>860</v>
      </c>
      <c r="D11" s="13">
        <v>350</v>
      </c>
      <c r="E11" s="14">
        <v>1210</v>
      </c>
      <c r="F11" s="13">
        <v>740</v>
      </c>
      <c r="G11" s="13">
        <v>400</v>
      </c>
      <c r="H11" s="14">
        <v>1140</v>
      </c>
      <c r="I11" s="13">
        <v>1020</v>
      </c>
      <c r="J11" s="13">
        <v>490</v>
      </c>
      <c r="K11" s="14">
        <v>1510</v>
      </c>
      <c r="L11" s="20"/>
    </row>
    <row r="12" spans="1:12" s="3" customFormat="1" ht="15.75" customHeight="1">
      <c r="A12" s="7"/>
      <c r="B12" s="12">
        <v>10</v>
      </c>
      <c r="C12" s="13">
        <v>862</v>
      </c>
      <c r="D12" s="13">
        <v>350</v>
      </c>
      <c r="E12" s="14">
        <v>1212</v>
      </c>
      <c r="F12" s="13">
        <v>710</v>
      </c>
      <c r="G12" s="13">
        <v>450</v>
      </c>
      <c r="H12" s="14">
        <v>1160</v>
      </c>
      <c r="I12" s="13">
        <v>1020</v>
      </c>
      <c r="J12" s="13">
        <v>510</v>
      </c>
      <c r="K12" s="14">
        <v>1530</v>
      </c>
      <c r="L12" s="20"/>
    </row>
    <row r="13" spans="1:12" ht="15.75" customHeight="1">
      <c r="A13" s="4"/>
      <c r="B13" s="12">
        <v>11</v>
      </c>
      <c r="C13" s="13">
        <v>865</v>
      </c>
      <c r="D13" s="13">
        <v>360</v>
      </c>
      <c r="E13" s="14">
        <v>1225</v>
      </c>
      <c r="F13" s="13">
        <v>715</v>
      </c>
      <c r="G13" s="13">
        <v>455</v>
      </c>
      <c r="H13" s="14">
        <v>1170</v>
      </c>
      <c r="I13" s="13">
        <v>1040</v>
      </c>
      <c r="J13" s="13">
        <v>520</v>
      </c>
      <c r="K13" s="14">
        <v>1560</v>
      </c>
      <c r="L13" s="20"/>
    </row>
    <row r="14" spans="1:12" ht="15.75" customHeight="1">
      <c r="A14" s="4"/>
      <c r="B14" s="12">
        <v>12</v>
      </c>
      <c r="C14" s="13">
        <v>870</v>
      </c>
      <c r="D14" s="13">
        <v>370</v>
      </c>
      <c r="E14" s="14">
        <v>1240</v>
      </c>
      <c r="F14" s="13">
        <v>710</v>
      </c>
      <c r="G14" s="13">
        <v>460</v>
      </c>
      <c r="H14" s="14">
        <v>1170</v>
      </c>
      <c r="I14" s="13">
        <v>1060</v>
      </c>
      <c r="J14" s="13">
        <v>540</v>
      </c>
      <c r="K14" s="14">
        <v>1600</v>
      </c>
      <c r="L14" s="20"/>
    </row>
    <row r="15" spans="1:12" ht="15.75" customHeight="1">
      <c r="A15" s="4"/>
      <c r="B15" s="12">
        <v>13</v>
      </c>
      <c r="C15" s="13">
        <v>873</v>
      </c>
      <c r="D15" s="13">
        <v>380</v>
      </c>
      <c r="E15" s="14">
        <v>1253</v>
      </c>
      <c r="F15" s="13">
        <v>701</v>
      </c>
      <c r="G15" s="13">
        <v>469</v>
      </c>
      <c r="H15" s="14">
        <v>1170</v>
      </c>
      <c r="I15" s="13">
        <v>1095</v>
      </c>
      <c r="J15" s="13">
        <v>554</v>
      </c>
      <c r="K15" s="14">
        <v>1649</v>
      </c>
      <c r="L15" s="20"/>
    </row>
    <row r="16" spans="1:12" ht="15.75" customHeight="1">
      <c r="A16" s="4"/>
      <c r="B16" s="12">
        <v>14</v>
      </c>
      <c r="C16" s="13">
        <v>888</v>
      </c>
      <c r="D16" s="13">
        <v>384</v>
      </c>
      <c r="E16" s="14">
        <v>1272</v>
      </c>
      <c r="F16" s="16">
        <v>700</v>
      </c>
      <c r="G16" s="13">
        <v>476</v>
      </c>
      <c r="H16" s="14">
        <v>1176</v>
      </c>
      <c r="I16" s="16">
        <v>1122</v>
      </c>
      <c r="J16" s="13">
        <v>562</v>
      </c>
      <c r="K16" s="14">
        <v>1684</v>
      </c>
      <c r="L16" s="20"/>
    </row>
    <row r="17" spans="1:12" ht="15.75" customHeight="1">
      <c r="A17" s="4"/>
      <c r="B17" s="23">
        <v>15</v>
      </c>
      <c r="C17" s="24">
        <v>905</v>
      </c>
      <c r="D17" s="25">
        <v>384</v>
      </c>
      <c r="E17" s="24">
        <v>1289</v>
      </c>
      <c r="F17" s="26">
        <v>699</v>
      </c>
      <c r="G17" s="25">
        <v>485</v>
      </c>
      <c r="H17" s="24">
        <v>1184</v>
      </c>
      <c r="I17" s="26">
        <v>1135</v>
      </c>
      <c r="J17" s="25">
        <v>591</v>
      </c>
      <c r="K17" s="27">
        <v>1726</v>
      </c>
      <c r="L17" s="20"/>
    </row>
    <row r="18" spans="1:12" ht="15.75" customHeight="1">
      <c r="A18" s="4"/>
      <c r="B18" s="12">
        <v>16</v>
      </c>
      <c r="C18" s="34">
        <v>907</v>
      </c>
      <c r="D18" s="34">
        <v>389</v>
      </c>
      <c r="E18" s="35">
        <f>C18+D18</f>
        <v>1296</v>
      </c>
      <c r="F18" s="34">
        <v>703</v>
      </c>
      <c r="G18" s="34">
        <v>485</v>
      </c>
      <c r="H18" s="35">
        <f>F18+G18</f>
        <v>1188</v>
      </c>
      <c r="I18" s="34">
        <v>1163</v>
      </c>
      <c r="J18" s="34">
        <v>594</v>
      </c>
      <c r="K18" s="35">
        <f>I18+J18</f>
        <v>1757</v>
      </c>
      <c r="L18" s="20"/>
    </row>
    <row r="19" spans="1:12" ht="15.75" customHeight="1">
      <c r="A19" s="4"/>
      <c r="B19" s="23">
        <v>17</v>
      </c>
      <c r="C19" s="36">
        <v>911</v>
      </c>
      <c r="D19" s="36">
        <v>388</v>
      </c>
      <c r="E19" s="37">
        <f>C19+D19</f>
        <v>1299</v>
      </c>
      <c r="F19" s="36">
        <v>693</v>
      </c>
      <c r="G19" s="36">
        <v>486</v>
      </c>
      <c r="H19" s="37">
        <f>F19+G19</f>
        <v>1179</v>
      </c>
      <c r="I19" s="36">
        <v>1176</v>
      </c>
      <c r="J19" s="36">
        <v>601</v>
      </c>
      <c r="K19" s="37">
        <f>I19+J19</f>
        <v>1777</v>
      </c>
      <c r="L19" s="20"/>
    </row>
    <row r="20" spans="1:12" ht="15.75" customHeight="1">
      <c r="A20" s="4"/>
      <c r="B20" s="38">
        <v>18</v>
      </c>
      <c r="C20" s="25">
        <v>896</v>
      </c>
      <c r="D20" s="25">
        <v>395</v>
      </c>
      <c r="E20" s="27">
        <v>1291</v>
      </c>
      <c r="F20" s="25">
        <v>698</v>
      </c>
      <c r="G20" s="25">
        <v>489</v>
      </c>
      <c r="H20" s="27">
        <v>1187</v>
      </c>
      <c r="I20" s="25">
        <v>1195</v>
      </c>
      <c r="J20" s="25">
        <v>594</v>
      </c>
      <c r="K20" s="27">
        <v>1789</v>
      </c>
      <c r="L20" s="20"/>
    </row>
    <row r="21" spans="1:12" ht="15.75" customHeight="1">
      <c r="A21" s="4"/>
      <c r="B21" s="38">
        <v>19</v>
      </c>
      <c r="C21" s="25">
        <v>913</v>
      </c>
      <c r="D21" s="25">
        <v>395</v>
      </c>
      <c r="E21" s="27">
        <v>1308</v>
      </c>
      <c r="F21" s="25">
        <v>716</v>
      </c>
      <c r="G21" s="25">
        <v>490</v>
      </c>
      <c r="H21" s="27">
        <v>1206</v>
      </c>
      <c r="I21" s="25">
        <v>1241</v>
      </c>
      <c r="J21" s="25">
        <v>598</v>
      </c>
      <c r="K21" s="27">
        <v>1839</v>
      </c>
      <c r="L21" s="20"/>
    </row>
    <row r="22" spans="1:12" ht="15.75" customHeight="1">
      <c r="A22" s="4"/>
      <c r="B22" s="38">
        <v>20</v>
      </c>
      <c r="C22" s="25">
        <v>920</v>
      </c>
      <c r="D22" s="25">
        <v>400</v>
      </c>
      <c r="E22" s="27">
        <v>1320</v>
      </c>
      <c r="F22" s="25">
        <v>729</v>
      </c>
      <c r="G22" s="25">
        <v>491</v>
      </c>
      <c r="H22" s="27">
        <v>1220</v>
      </c>
      <c r="I22" s="25">
        <v>1280</v>
      </c>
      <c r="J22" s="25">
        <v>597</v>
      </c>
      <c r="K22" s="27">
        <v>1877</v>
      </c>
      <c r="L22" s="20"/>
    </row>
    <row r="23" spans="1:12" ht="15.75" customHeight="1">
      <c r="A23" s="4"/>
      <c r="B23" s="38">
        <v>21</v>
      </c>
      <c r="C23" s="25">
        <v>921</v>
      </c>
      <c r="D23" s="25">
        <v>404</v>
      </c>
      <c r="E23" s="27">
        <v>1325</v>
      </c>
      <c r="F23" s="25">
        <v>722</v>
      </c>
      <c r="G23" s="25">
        <v>491</v>
      </c>
      <c r="H23" s="27">
        <v>1213</v>
      </c>
      <c r="I23" s="25">
        <v>1296</v>
      </c>
      <c r="J23" s="25">
        <v>593</v>
      </c>
      <c r="K23" s="27">
        <v>1889</v>
      </c>
      <c r="L23" s="20"/>
    </row>
    <row r="24" spans="1:12" ht="15.75" customHeight="1">
      <c r="A24" s="4"/>
      <c r="B24" s="38">
        <v>22</v>
      </c>
      <c r="C24" s="25">
        <v>927</v>
      </c>
      <c r="D24" s="25">
        <v>402</v>
      </c>
      <c r="E24" s="27">
        <v>1329</v>
      </c>
      <c r="F24" s="25">
        <v>727</v>
      </c>
      <c r="G24" s="25">
        <v>490</v>
      </c>
      <c r="H24" s="27">
        <v>1217</v>
      </c>
      <c r="I24" s="25">
        <v>1298</v>
      </c>
      <c r="J24" s="25">
        <v>594</v>
      </c>
      <c r="K24" s="27">
        <v>1892</v>
      </c>
      <c r="L24" s="20"/>
    </row>
    <row r="25" spans="1:12" ht="15.75" customHeight="1">
      <c r="A25" s="4"/>
      <c r="B25" s="46">
        <v>23</v>
      </c>
      <c r="C25" s="47">
        <v>930</v>
      </c>
      <c r="D25" s="47">
        <v>401</v>
      </c>
      <c r="E25" s="48">
        <f>SUM(C25:D25)</f>
        <v>1331</v>
      </c>
      <c r="F25" s="47">
        <v>717</v>
      </c>
      <c r="G25" s="47">
        <v>489</v>
      </c>
      <c r="H25" s="48">
        <f>SUM(F25:G25)</f>
        <v>1206</v>
      </c>
      <c r="I25" s="47">
        <v>1293</v>
      </c>
      <c r="J25" s="47">
        <v>586</v>
      </c>
      <c r="K25" s="48">
        <f>SUM(I25:J25)</f>
        <v>1879</v>
      </c>
      <c r="L25" s="20"/>
    </row>
    <row r="26" spans="1:12" ht="15.75" customHeight="1">
      <c r="A26" s="4"/>
      <c r="B26" s="46">
        <v>24</v>
      </c>
      <c r="C26" s="47">
        <v>933</v>
      </c>
      <c r="D26" s="47">
        <v>401</v>
      </c>
      <c r="E26" s="48">
        <f>SUM(C26:D26)</f>
        <v>1334</v>
      </c>
      <c r="F26" s="47">
        <v>724</v>
      </c>
      <c r="G26" s="47">
        <v>493</v>
      </c>
      <c r="H26" s="48">
        <f>SUM(F26:G26)</f>
        <v>1217</v>
      </c>
      <c r="I26" s="47">
        <v>1305</v>
      </c>
      <c r="J26" s="47">
        <v>589</v>
      </c>
      <c r="K26" s="48">
        <f>SUM(I26:J26)</f>
        <v>1894</v>
      </c>
      <c r="L26" s="20"/>
    </row>
    <row r="27" spans="1:12" ht="15.75" customHeight="1">
      <c r="A27" s="4"/>
      <c r="B27" s="46">
        <v>25</v>
      </c>
      <c r="C27" s="47">
        <v>941</v>
      </c>
      <c r="D27" s="47">
        <v>402</v>
      </c>
      <c r="E27" s="48">
        <v>1343</v>
      </c>
      <c r="F27" s="47">
        <v>725</v>
      </c>
      <c r="G27" s="47">
        <v>495</v>
      </c>
      <c r="H27" s="48">
        <v>1220</v>
      </c>
      <c r="I27" s="47">
        <v>1298</v>
      </c>
      <c r="J27" s="47">
        <v>597</v>
      </c>
      <c r="K27" s="48">
        <v>1895</v>
      </c>
      <c r="L27" s="20"/>
    </row>
    <row r="28" spans="1:12" ht="15.75" customHeight="1">
      <c r="A28" s="4"/>
      <c r="B28" s="49">
        <v>26</v>
      </c>
      <c r="C28" s="50">
        <v>945</v>
      </c>
      <c r="D28" s="50">
        <v>401</v>
      </c>
      <c r="E28" s="51">
        <f>SUM(C28:D28)</f>
        <v>1346</v>
      </c>
      <c r="F28" s="50">
        <v>716</v>
      </c>
      <c r="G28" s="50">
        <v>502</v>
      </c>
      <c r="H28" s="51">
        <f>SUM(F28:G28)</f>
        <v>1218</v>
      </c>
      <c r="I28" s="50">
        <v>1308</v>
      </c>
      <c r="J28" s="50">
        <v>596</v>
      </c>
      <c r="K28" s="51">
        <f>SUM(I28:J28)</f>
        <v>1904</v>
      </c>
      <c r="L28" s="20"/>
    </row>
    <row r="29" spans="1:12" ht="15.75" customHeight="1">
      <c r="A29" s="4"/>
      <c r="B29" s="52">
        <v>27</v>
      </c>
      <c r="C29" s="53">
        <v>944</v>
      </c>
      <c r="D29" s="53">
        <v>398</v>
      </c>
      <c r="E29" s="54">
        <f>SUM(C29:D29)</f>
        <v>1342</v>
      </c>
      <c r="F29" s="53">
        <v>711</v>
      </c>
      <c r="G29" s="53">
        <v>499</v>
      </c>
      <c r="H29" s="54">
        <f>SUM(F29:G29)</f>
        <v>1210</v>
      </c>
      <c r="I29" s="53">
        <v>1319</v>
      </c>
      <c r="J29" s="53">
        <v>603</v>
      </c>
      <c r="K29" s="54">
        <f>SUM(I29:J29)</f>
        <v>1922</v>
      </c>
      <c r="L29" s="20"/>
    </row>
    <row r="30" spans="1:12" ht="15.75" customHeight="1">
      <c r="A30" s="4"/>
      <c r="B30" s="49">
        <v>28</v>
      </c>
      <c r="C30" s="50">
        <v>942</v>
      </c>
      <c r="D30" s="50">
        <v>398</v>
      </c>
      <c r="E30" s="51">
        <v>1340</v>
      </c>
      <c r="F30" s="50">
        <v>709</v>
      </c>
      <c r="G30" s="50">
        <v>500</v>
      </c>
      <c r="H30" s="51">
        <v>1209</v>
      </c>
      <c r="I30" s="50">
        <v>1319</v>
      </c>
      <c r="J30" s="50">
        <v>610</v>
      </c>
      <c r="K30" s="51">
        <v>1929</v>
      </c>
      <c r="L30" s="20"/>
    </row>
    <row r="31" spans="1:12" ht="15.75" customHeight="1" thickBot="1">
      <c r="A31" s="4"/>
      <c r="B31" s="58">
        <v>29</v>
      </c>
      <c r="C31" s="59">
        <v>934</v>
      </c>
      <c r="D31" s="59">
        <v>394</v>
      </c>
      <c r="E31" s="59">
        <f>SUM(C31,D31)</f>
        <v>1328</v>
      </c>
      <c r="F31" s="59">
        <v>697</v>
      </c>
      <c r="G31" s="59">
        <v>503</v>
      </c>
      <c r="H31" s="57">
        <f>SUM(F31:G31)</f>
        <v>1200</v>
      </c>
      <c r="I31" s="59">
        <v>1329</v>
      </c>
      <c r="J31" s="59">
        <v>617</v>
      </c>
      <c r="K31" s="57">
        <f>SUM(I31:J31)</f>
        <v>1946</v>
      </c>
      <c r="L31" s="20"/>
    </row>
    <row r="32" spans="1:12" ht="15.75" customHeight="1" thickBot="1">
      <c r="A32" s="4"/>
      <c r="B32" s="55">
        <v>30</v>
      </c>
      <c r="C32" s="56">
        <v>913</v>
      </c>
      <c r="D32" s="56">
        <v>388</v>
      </c>
      <c r="E32" s="57">
        <f>SUM(C32:D32)</f>
        <v>1301</v>
      </c>
      <c r="F32" s="56">
        <v>694</v>
      </c>
      <c r="G32" s="56">
        <v>503</v>
      </c>
      <c r="H32" s="57">
        <f>SUM(F32:G32)</f>
        <v>1197</v>
      </c>
      <c r="I32" s="56">
        <v>1344</v>
      </c>
      <c r="J32" s="56">
        <v>618</v>
      </c>
      <c r="K32" s="57">
        <f>SUM(I32:J32)</f>
        <v>1962</v>
      </c>
      <c r="L32" s="20"/>
    </row>
    <row r="33" spans="1:12" ht="15.75" customHeight="1">
      <c r="A33" s="4"/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18" customHeight="1" thickBot="1">
      <c r="A34" s="4"/>
      <c r="B34" s="5"/>
      <c r="C34" s="5"/>
      <c r="D34" s="5"/>
      <c r="E34" s="5"/>
      <c r="F34" s="5"/>
      <c r="G34" s="5"/>
      <c r="H34" s="5"/>
      <c r="I34" s="5"/>
      <c r="J34" s="5" t="s">
        <v>12</v>
      </c>
      <c r="K34" s="5"/>
      <c r="L34" s="5"/>
    </row>
    <row r="35" spans="1:12" ht="19.5" customHeight="1" thickBot="1">
      <c r="A35" s="4"/>
      <c r="B35" s="8"/>
      <c r="C35" s="60" t="s">
        <v>7</v>
      </c>
      <c r="D35" s="61"/>
      <c r="E35" s="62"/>
      <c r="F35" s="60" t="s">
        <v>8</v>
      </c>
      <c r="G35" s="61"/>
      <c r="H35" s="62"/>
      <c r="I35" s="60" t="s">
        <v>9</v>
      </c>
      <c r="J35" s="61"/>
      <c r="K35" s="62"/>
      <c r="L35" s="19"/>
    </row>
    <row r="36" spans="1:12" ht="15.75" customHeight="1">
      <c r="A36" s="4"/>
      <c r="B36" s="9" t="s">
        <v>3</v>
      </c>
      <c r="C36" s="10" t="s">
        <v>4</v>
      </c>
      <c r="D36" s="10" t="s">
        <v>5</v>
      </c>
      <c r="E36" s="11" t="s">
        <v>6</v>
      </c>
      <c r="F36" s="10" t="s">
        <v>4</v>
      </c>
      <c r="G36" s="10" t="s">
        <v>5</v>
      </c>
      <c r="H36" s="11" t="s">
        <v>6</v>
      </c>
      <c r="I36" s="10" t="s">
        <v>4</v>
      </c>
      <c r="J36" s="10" t="s">
        <v>5</v>
      </c>
      <c r="K36" s="11" t="s">
        <v>6</v>
      </c>
      <c r="L36" s="19"/>
    </row>
    <row r="37" spans="1:12" ht="15.75" customHeight="1">
      <c r="A37" s="4"/>
      <c r="B37" s="12">
        <v>60</v>
      </c>
      <c r="C37" s="13">
        <v>1000</v>
      </c>
      <c r="D37" s="13">
        <v>420</v>
      </c>
      <c r="E37" s="14">
        <v>1420</v>
      </c>
      <c r="F37" s="13">
        <v>555</v>
      </c>
      <c r="G37" s="13">
        <v>280</v>
      </c>
      <c r="H37" s="14">
        <v>835</v>
      </c>
      <c r="I37" s="13">
        <v>725</v>
      </c>
      <c r="J37" s="13">
        <v>295</v>
      </c>
      <c r="K37" s="14">
        <v>1020</v>
      </c>
      <c r="L37" s="20"/>
    </row>
    <row r="38" spans="1:12" ht="15.75" customHeight="1">
      <c r="A38" s="4"/>
      <c r="B38" s="12">
        <v>2</v>
      </c>
      <c r="C38" s="13">
        <v>1020</v>
      </c>
      <c r="D38" s="13">
        <v>450</v>
      </c>
      <c r="E38" s="14">
        <v>1470</v>
      </c>
      <c r="F38" s="13">
        <v>574</v>
      </c>
      <c r="G38" s="13">
        <v>286</v>
      </c>
      <c r="H38" s="14">
        <v>860</v>
      </c>
      <c r="I38" s="13">
        <v>730</v>
      </c>
      <c r="J38" s="13">
        <v>300</v>
      </c>
      <c r="K38" s="14">
        <v>1030</v>
      </c>
      <c r="L38" s="20"/>
    </row>
    <row r="39" spans="1:12" ht="15.75" customHeight="1">
      <c r="A39" s="4"/>
      <c r="B39" s="12">
        <v>8</v>
      </c>
      <c r="C39" s="13">
        <v>1000</v>
      </c>
      <c r="D39" s="13">
        <v>500</v>
      </c>
      <c r="E39" s="14">
        <v>1500</v>
      </c>
      <c r="F39" s="13">
        <v>581</v>
      </c>
      <c r="G39" s="13">
        <v>289</v>
      </c>
      <c r="H39" s="14">
        <v>870</v>
      </c>
      <c r="I39" s="13">
        <v>735</v>
      </c>
      <c r="J39" s="13">
        <v>305</v>
      </c>
      <c r="K39" s="14">
        <v>1040</v>
      </c>
      <c r="L39" s="20"/>
    </row>
    <row r="40" spans="1:12" ht="15.75" customHeight="1">
      <c r="A40" s="4"/>
      <c r="B40" s="12">
        <v>9</v>
      </c>
      <c r="C40" s="13">
        <v>1015</v>
      </c>
      <c r="D40" s="13">
        <v>505</v>
      </c>
      <c r="E40" s="14">
        <v>1520</v>
      </c>
      <c r="F40" s="13">
        <v>580</v>
      </c>
      <c r="G40" s="13">
        <v>300</v>
      </c>
      <c r="H40" s="14">
        <v>880</v>
      </c>
      <c r="I40" s="13">
        <v>740</v>
      </c>
      <c r="J40" s="13">
        <v>310</v>
      </c>
      <c r="K40" s="14">
        <v>1050</v>
      </c>
      <c r="L40" s="20"/>
    </row>
    <row r="41" spans="1:12" ht="15.75" customHeight="1">
      <c r="A41" s="4"/>
      <c r="B41" s="12">
        <v>10</v>
      </c>
      <c r="C41" s="13">
        <v>1050</v>
      </c>
      <c r="D41" s="13">
        <v>510</v>
      </c>
      <c r="E41" s="14">
        <v>1560</v>
      </c>
      <c r="F41" s="13">
        <v>590</v>
      </c>
      <c r="G41" s="13">
        <v>300</v>
      </c>
      <c r="H41" s="14">
        <v>890</v>
      </c>
      <c r="I41" s="13">
        <v>745</v>
      </c>
      <c r="J41" s="13">
        <v>315</v>
      </c>
      <c r="K41" s="14">
        <v>1060</v>
      </c>
      <c r="L41" s="20"/>
    </row>
    <row r="42" spans="1:12" ht="15.75" customHeight="1">
      <c r="A42" s="4"/>
      <c r="B42" s="12">
        <v>11</v>
      </c>
      <c r="C42" s="13">
        <v>1080</v>
      </c>
      <c r="D42" s="13">
        <v>520</v>
      </c>
      <c r="E42" s="14">
        <v>1600</v>
      </c>
      <c r="F42" s="13">
        <v>600</v>
      </c>
      <c r="G42" s="13">
        <v>310</v>
      </c>
      <c r="H42" s="14">
        <v>910</v>
      </c>
      <c r="I42" s="13">
        <v>750</v>
      </c>
      <c r="J42" s="13">
        <v>320</v>
      </c>
      <c r="K42" s="14">
        <v>1070</v>
      </c>
      <c r="L42" s="20"/>
    </row>
    <row r="43" spans="1:12" ht="15.75" customHeight="1">
      <c r="A43" s="4"/>
      <c r="B43" s="12">
        <v>12</v>
      </c>
      <c r="C43" s="13">
        <v>1105</v>
      </c>
      <c r="D43" s="13">
        <v>540</v>
      </c>
      <c r="E43" s="14">
        <v>1645</v>
      </c>
      <c r="F43" s="13">
        <v>605</v>
      </c>
      <c r="G43" s="13">
        <v>315</v>
      </c>
      <c r="H43" s="14">
        <v>920</v>
      </c>
      <c r="I43" s="13">
        <v>755</v>
      </c>
      <c r="J43" s="13">
        <v>325</v>
      </c>
      <c r="K43" s="14">
        <v>1080</v>
      </c>
      <c r="L43" s="20"/>
    </row>
    <row r="44" spans="1:12" ht="15.75" customHeight="1">
      <c r="A44" s="4"/>
      <c r="B44" s="12">
        <v>13</v>
      </c>
      <c r="C44" s="13">
        <v>1108</v>
      </c>
      <c r="D44" s="13">
        <v>559</v>
      </c>
      <c r="E44" s="14">
        <v>1667</v>
      </c>
      <c r="F44" s="13">
        <v>628</v>
      </c>
      <c r="G44" s="13">
        <v>318</v>
      </c>
      <c r="H44" s="14">
        <v>946</v>
      </c>
      <c r="I44" s="13">
        <v>768</v>
      </c>
      <c r="J44" s="13">
        <v>331</v>
      </c>
      <c r="K44" s="14">
        <v>1099</v>
      </c>
      <c r="L44" s="20"/>
    </row>
    <row r="45" spans="1:12" ht="15.75" customHeight="1">
      <c r="A45" s="4"/>
      <c r="B45" s="12">
        <v>14</v>
      </c>
      <c r="C45" s="13">
        <v>1136</v>
      </c>
      <c r="D45" s="13">
        <v>560</v>
      </c>
      <c r="E45" s="14">
        <v>1696</v>
      </c>
      <c r="F45" s="13">
        <v>631</v>
      </c>
      <c r="G45" s="13">
        <v>320</v>
      </c>
      <c r="H45" s="14">
        <v>951</v>
      </c>
      <c r="I45" s="13">
        <v>786</v>
      </c>
      <c r="J45" s="13">
        <v>334</v>
      </c>
      <c r="K45" s="14">
        <v>1120</v>
      </c>
      <c r="L45" s="20"/>
    </row>
    <row r="46" spans="1:12" ht="15.75" customHeight="1">
      <c r="A46" s="4"/>
      <c r="B46" s="28">
        <v>15</v>
      </c>
      <c r="C46" s="29">
        <v>1185</v>
      </c>
      <c r="D46" s="29">
        <v>567</v>
      </c>
      <c r="E46" s="30">
        <v>1752</v>
      </c>
      <c r="F46" s="31">
        <v>622</v>
      </c>
      <c r="G46" s="21">
        <v>330</v>
      </c>
      <c r="H46" s="30">
        <v>952</v>
      </c>
      <c r="I46" s="32">
        <v>796</v>
      </c>
      <c r="J46" s="33">
        <v>338</v>
      </c>
      <c r="K46" s="30">
        <v>1134</v>
      </c>
      <c r="L46" s="20"/>
    </row>
    <row r="47" spans="1:12" ht="15.75" customHeight="1">
      <c r="A47" s="4"/>
      <c r="B47" s="12">
        <v>16</v>
      </c>
      <c r="C47" s="13">
        <v>1213</v>
      </c>
      <c r="D47" s="13">
        <v>574</v>
      </c>
      <c r="E47" s="14">
        <f>C47+D47</f>
        <v>1787</v>
      </c>
      <c r="F47" s="13">
        <v>625</v>
      </c>
      <c r="G47" s="13">
        <v>330</v>
      </c>
      <c r="H47" s="14">
        <f>F47+G47</f>
        <v>955</v>
      </c>
      <c r="I47" s="13">
        <v>804</v>
      </c>
      <c r="J47" s="13">
        <v>337</v>
      </c>
      <c r="K47" s="14">
        <f>I47+J47</f>
        <v>1141</v>
      </c>
      <c r="L47" s="21"/>
    </row>
    <row r="48" spans="1:12" ht="15.75" customHeight="1">
      <c r="A48" s="4"/>
      <c r="B48" s="28">
        <v>17</v>
      </c>
      <c r="C48" s="41">
        <v>1229</v>
      </c>
      <c r="D48" s="41">
        <v>578</v>
      </c>
      <c r="E48" s="42">
        <f>C48+D48</f>
        <v>1807</v>
      </c>
      <c r="F48" s="43">
        <v>631</v>
      </c>
      <c r="G48" s="41">
        <v>330</v>
      </c>
      <c r="H48" s="42">
        <f>F48+G48</f>
        <v>961</v>
      </c>
      <c r="I48" s="44">
        <v>825</v>
      </c>
      <c r="J48" s="41">
        <v>331</v>
      </c>
      <c r="K48" s="42">
        <f>I48+J48</f>
        <v>1156</v>
      </c>
      <c r="L48" s="20"/>
    </row>
    <row r="49" spans="1:12" ht="15.75" customHeight="1">
      <c r="A49" s="4"/>
      <c r="B49" s="39">
        <v>18</v>
      </c>
      <c r="C49" s="25">
        <v>1225</v>
      </c>
      <c r="D49" s="25">
        <v>581</v>
      </c>
      <c r="E49" s="27">
        <v>1806</v>
      </c>
      <c r="F49" s="40">
        <v>639</v>
      </c>
      <c r="G49" s="25">
        <v>330</v>
      </c>
      <c r="H49" s="27">
        <v>969</v>
      </c>
      <c r="I49" s="26">
        <v>842</v>
      </c>
      <c r="J49" s="25">
        <v>329</v>
      </c>
      <c r="K49" s="27">
        <v>1171</v>
      </c>
      <c r="L49" s="21"/>
    </row>
    <row r="50" spans="1:12" ht="15.75" customHeight="1">
      <c r="A50" s="4"/>
      <c r="B50" s="39">
        <v>19</v>
      </c>
      <c r="C50" s="25">
        <v>1268</v>
      </c>
      <c r="D50" s="25">
        <v>579</v>
      </c>
      <c r="E50" s="27">
        <v>1847</v>
      </c>
      <c r="F50" s="40">
        <v>642</v>
      </c>
      <c r="G50" s="25">
        <v>330</v>
      </c>
      <c r="H50" s="27">
        <v>972</v>
      </c>
      <c r="I50" s="26">
        <v>866</v>
      </c>
      <c r="J50" s="25">
        <v>325</v>
      </c>
      <c r="K50" s="27">
        <v>1191</v>
      </c>
      <c r="L50" s="21"/>
    </row>
    <row r="51" spans="1:12" ht="15.75" customHeight="1">
      <c r="A51" s="4"/>
      <c r="B51" s="39">
        <v>20</v>
      </c>
      <c r="C51" s="25">
        <v>1282</v>
      </c>
      <c r="D51" s="25">
        <v>584</v>
      </c>
      <c r="E51" s="27">
        <v>1866</v>
      </c>
      <c r="F51" s="40">
        <v>673</v>
      </c>
      <c r="G51" s="25">
        <v>332</v>
      </c>
      <c r="H51" s="27">
        <v>1005</v>
      </c>
      <c r="I51" s="40">
        <v>894</v>
      </c>
      <c r="J51" s="25">
        <v>330</v>
      </c>
      <c r="K51" s="27">
        <v>1224</v>
      </c>
      <c r="L51" s="21"/>
    </row>
    <row r="52" spans="1:12" ht="15.75" customHeight="1">
      <c r="A52" s="4"/>
      <c r="B52" s="39">
        <v>21</v>
      </c>
      <c r="C52" s="25">
        <v>1299</v>
      </c>
      <c r="D52" s="25">
        <v>587</v>
      </c>
      <c r="E52" s="27">
        <v>1886</v>
      </c>
      <c r="F52" s="40">
        <v>677</v>
      </c>
      <c r="G52" s="25">
        <v>335</v>
      </c>
      <c r="H52" s="27">
        <v>1012</v>
      </c>
      <c r="I52" s="40">
        <v>903</v>
      </c>
      <c r="J52" s="25">
        <v>327</v>
      </c>
      <c r="K52" s="27">
        <v>1230</v>
      </c>
      <c r="L52" s="21"/>
    </row>
    <row r="53" spans="1:12" ht="15.75" customHeight="1">
      <c r="A53" s="4"/>
      <c r="B53" s="39">
        <v>22</v>
      </c>
      <c r="C53" s="25">
        <v>1300</v>
      </c>
      <c r="D53" s="25">
        <v>589</v>
      </c>
      <c r="E53" s="27">
        <v>1889</v>
      </c>
      <c r="F53" s="40">
        <v>682</v>
      </c>
      <c r="G53" s="25">
        <v>336</v>
      </c>
      <c r="H53" s="27">
        <v>1018</v>
      </c>
      <c r="I53" s="40">
        <v>908</v>
      </c>
      <c r="J53" s="25">
        <v>327</v>
      </c>
      <c r="K53" s="27">
        <v>1235</v>
      </c>
      <c r="L53" s="21"/>
    </row>
    <row r="54" spans="1:12" ht="15.75" customHeight="1">
      <c r="A54" s="4"/>
      <c r="B54" s="46">
        <v>23</v>
      </c>
      <c r="C54" s="47">
        <v>1300</v>
      </c>
      <c r="D54" s="47">
        <v>591</v>
      </c>
      <c r="E54" s="48">
        <f>SUM(C54:D54)</f>
        <v>1891</v>
      </c>
      <c r="F54" s="47">
        <v>674</v>
      </c>
      <c r="G54" s="47">
        <v>335</v>
      </c>
      <c r="H54" s="48">
        <f>SUM(F54:G54)</f>
        <v>1009</v>
      </c>
      <c r="I54" s="47">
        <v>912</v>
      </c>
      <c r="J54" s="47">
        <v>331</v>
      </c>
      <c r="K54" s="48">
        <f>SUM(I54:J54)</f>
        <v>1243</v>
      </c>
      <c r="L54" s="21"/>
    </row>
    <row r="55" spans="1:12" ht="15.75" customHeight="1">
      <c r="A55" s="4"/>
      <c r="B55" s="46">
        <v>24</v>
      </c>
      <c r="C55" s="47">
        <v>1305</v>
      </c>
      <c r="D55" s="47">
        <v>593</v>
      </c>
      <c r="E55" s="48">
        <f>SUM(C55:D55)</f>
        <v>1898</v>
      </c>
      <c r="F55" s="47">
        <v>673</v>
      </c>
      <c r="G55" s="47">
        <v>334</v>
      </c>
      <c r="H55" s="48">
        <f>SUM(F55:G55)</f>
        <v>1007</v>
      </c>
      <c r="I55" s="47">
        <v>915</v>
      </c>
      <c r="J55" s="47">
        <v>333</v>
      </c>
      <c r="K55" s="48">
        <f>SUM(I55:J55)</f>
        <v>1248</v>
      </c>
      <c r="L55" s="21"/>
    </row>
    <row r="56" spans="1:12" ht="15.75" customHeight="1">
      <c r="A56" s="4"/>
      <c r="B56" s="46">
        <v>25</v>
      </c>
      <c r="C56" s="47">
        <v>1300</v>
      </c>
      <c r="D56" s="47">
        <v>596</v>
      </c>
      <c r="E56" s="48">
        <v>1896</v>
      </c>
      <c r="F56" s="47">
        <v>673</v>
      </c>
      <c r="G56" s="47">
        <v>337</v>
      </c>
      <c r="H56" s="48">
        <v>1010</v>
      </c>
      <c r="I56" s="47">
        <v>918</v>
      </c>
      <c r="J56" s="47">
        <v>333</v>
      </c>
      <c r="K56" s="48">
        <v>1251</v>
      </c>
      <c r="L56" s="21"/>
    </row>
    <row r="57" spans="1:12" ht="15.75" customHeight="1">
      <c r="A57" s="4"/>
      <c r="B57" s="49">
        <v>26</v>
      </c>
      <c r="C57" s="50">
        <v>1311</v>
      </c>
      <c r="D57" s="50">
        <v>604</v>
      </c>
      <c r="E57" s="51">
        <f>SUM(C57:D57)</f>
        <v>1915</v>
      </c>
      <c r="F57" s="50">
        <v>683</v>
      </c>
      <c r="G57" s="50">
        <v>334</v>
      </c>
      <c r="H57" s="51">
        <f>SUM(F57:G57)</f>
        <v>1017</v>
      </c>
      <c r="I57" s="50">
        <v>921</v>
      </c>
      <c r="J57" s="50">
        <v>335</v>
      </c>
      <c r="K57" s="51">
        <f>SUM(I57:J57)</f>
        <v>1256</v>
      </c>
      <c r="L57" s="21"/>
    </row>
    <row r="58" spans="1:12" ht="15.75" customHeight="1">
      <c r="A58" s="4"/>
      <c r="B58" s="52">
        <v>27</v>
      </c>
      <c r="C58" s="53">
        <v>1304</v>
      </c>
      <c r="D58" s="53">
        <v>608</v>
      </c>
      <c r="E58" s="54">
        <f>SUM(C58:D58)</f>
        <v>1912</v>
      </c>
      <c r="F58" s="53">
        <v>680</v>
      </c>
      <c r="G58" s="53">
        <v>336</v>
      </c>
      <c r="H58" s="54">
        <f>SUM(F58:G58)</f>
        <v>1016</v>
      </c>
      <c r="I58" s="53">
        <v>923</v>
      </c>
      <c r="J58" s="53">
        <v>338</v>
      </c>
      <c r="K58" s="54">
        <f>SUM(I58:J58)</f>
        <v>1261</v>
      </c>
      <c r="L58" s="21"/>
    </row>
    <row r="59" spans="1:12" ht="15.75" customHeight="1">
      <c r="A59" s="4"/>
      <c r="B59" s="49">
        <v>28</v>
      </c>
      <c r="C59" s="50">
        <v>1306</v>
      </c>
      <c r="D59" s="50">
        <v>611</v>
      </c>
      <c r="E59" s="51">
        <v>1917</v>
      </c>
      <c r="F59" s="50">
        <v>679</v>
      </c>
      <c r="G59" s="50">
        <v>338</v>
      </c>
      <c r="H59" s="51">
        <v>1017</v>
      </c>
      <c r="I59" s="50">
        <v>929</v>
      </c>
      <c r="J59" s="50">
        <v>338</v>
      </c>
      <c r="K59" s="51">
        <v>1267</v>
      </c>
      <c r="L59" s="21"/>
    </row>
    <row r="60" spans="1:12" ht="15.75" customHeight="1" thickBot="1">
      <c r="A60" s="4"/>
      <c r="B60" s="58">
        <v>29</v>
      </c>
      <c r="C60" s="59">
        <v>1293</v>
      </c>
      <c r="D60" s="59">
        <v>617</v>
      </c>
      <c r="E60" s="57">
        <f>SUM(C60:D60)</f>
        <v>1910</v>
      </c>
      <c r="F60" s="59">
        <v>680</v>
      </c>
      <c r="G60" s="59">
        <v>335</v>
      </c>
      <c r="H60" s="57">
        <f>SUM(F60:G60)</f>
        <v>1015</v>
      </c>
      <c r="I60" s="59">
        <v>920</v>
      </c>
      <c r="J60" s="59">
        <v>337</v>
      </c>
      <c r="K60" s="57">
        <f>SUM(I60:J60)</f>
        <v>1257</v>
      </c>
      <c r="L60" s="21"/>
    </row>
    <row r="61" spans="1:12" ht="15.75" customHeight="1" thickBot="1">
      <c r="A61" s="4"/>
      <c r="B61" s="55">
        <v>30</v>
      </c>
      <c r="C61" s="56">
        <v>1294</v>
      </c>
      <c r="D61" s="56">
        <v>618</v>
      </c>
      <c r="E61" s="57">
        <f>SUM(C61:D61)</f>
        <v>1912</v>
      </c>
      <c r="F61" s="56">
        <v>679</v>
      </c>
      <c r="G61" s="56">
        <v>334</v>
      </c>
      <c r="H61" s="57">
        <f>SUM(F61:G61)</f>
        <v>1013</v>
      </c>
      <c r="I61" s="56">
        <v>919</v>
      </c>
      <c r="J61" s="56">
        <v>338</v>
      </c>
      <c r="K61" s="57">
        <f>SUM(I61:J61)</f>
        <v>1257</v>
      </c>
      <c r="L61" s="21"/>
    </row>
    <row r="62" spans="1:12" ht="15.75" customHeight="1">
      <c r="A62" s="4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4.25">
      <c r="A63" s="4"/>
      <c r="B63" s="15" t="s">
        <v>10</v>
      </c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4.25">
      <c r="A64" s="4"/>
      <c r="B64" s="15" t="s">
        <v>11</v>
      </c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4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4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</sheetData>
  <sheetProtection/>
  <mergeCells count="6">
    <mergeCell ref="C6:E6"/>
    <mergeCell ref="F6:H6"/>
    <mergeCell ref="I6:K6"/>
    <mergeCell ref="C35:E35"/>
    <mergeCell ref="F35:H35"/>
    <mergeCell ref="I35:K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2017-03-22T02:53:23Z</cp:lastPrinted>
  <dcterms:created xsi:type="dcterms:W3CDTF">2004-11-16T02:53:14Z</dcterms:created>
  <dcterms:modified xsi:type="dcterms:W3CDTF">2020-03-25T05:00:28Z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