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海上貨物" sheetId="1" r:id="rId1"/>
  </sheets>
  <definedNames>
    <definedName name="_xlnm.Print_Area" localSheetId="0">'海上貨物'!$A$1:$H$31</definedName>
  </definedNames>
  <calcPr fullCalcOnLoad="1"/>
</workbook>
</file>

<file path=xl/sharedStrings.xml><?xml version="1.0" encoding="utf-8"?>
<sst xmlns="http://schemas.openxmlformats.org/spreadsheetml/2006/main" count="26" uniqueCount="24">
  <si>
    <t>単位：千トン</t>
  </si>
  <si>
    <t>港名</t>
  </si>
  <si>
    <t>内貿</t>
  </si>
  <si>
    <t>比率</t>
  </si>
  <si>
    <t>外貿</t>
  </si>
  <si>
    <t>合計</t>
  </si>
  <si>
    <t>青森港</t>
  </si>
  <si>
    <t>八戸港</t>
  </si>
  <si>
    <t>宮古港</t>
  </si>
  <si>
    <t>釜石港</t>
  </si>
  <si>
    <t>大船渡港</t>
  </si>
  <si>
    <t>石巻港</t>
  </si>
  <si>
    <t>塩釜港区</t>
  </si>
  <si>
    <t>仙台港区</t>
  </si>
  <si>
    <t>相馬港</t>
  </si>
  <si>
    <t>小名浜港</t>
  </si>
  <si>
    <t>能代港</t>
  </si>
  <si>
    <t>秋田港</t>
  </si>
  <si>
    <t>酒田港</t>
  </si>
  <si>
    <t>大湊港</t>
  </si>
  <si>
    <t>久慈港</t>
  </si>
  <si>
    <t>船川港</t>
  </si>
  <si>
    <t>資料：各県港湾統計</t>
  </si>
  <si>
    <t>（１）主要港の貨物取扱量（平成29年）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</si>
</sst>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"/>
    <numFmt numFmtId="178" formatCode="0.000"/>
    <numFmt numFmtId="179" formatCode="0.0"/>
    <numFmt numFmtId="180" formatCode="#,##0_ ;[Red]\-#,##0\ "/>
    <numFmt numFmtId="181" formatCode="#,##0.000;\-#,##0.000"/>
    <numFmt numFmtId="182" formatCode="0.0%"/>
    <numFmt numFmtId="183" formatCode="#,##0.0;\-#,##0.0"/>
    <numFmt numFmtId="184" formatCode="#,##0.0000;\-#,##0.0000"/>
    <numFmt numFmtId="185" formatCode="0.0000000"/>
    <numFmt numFmtId="186" formatCode="0.00000000"/>
    <numFmt numFmtId="187" formatCode="0.000000"/>
    <numFmt numFmtId="188" formatCode="0.00000"/>
    <numFmt numFmtId="189" formatCode="#,##0.000;[Red]\-#,##0.000"/>
    <numFmt numFmtId="190" formatCode="#,##0.0000;[Red]\-#,##0.0000"/>
    <numFmt numFmtId="191" formatCode="#,##0_);[Red]\(#,##0\)"/>
    <numFmt numFmtId="192" formatCode="#,##0.0_);[Red]\(#,##0.0\)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192" fontId="7" fillId="0" borderId="10" xfId="0" applyNumberFormat="1" applyFont="1" applyFill="1" applyBorder="1" applyAlignment="1" applyProtection="1">
      <alignment vertical="center"/>
      <protection/>
    </xf>
    <xf numFmtId="192" fontId="7" fillId="0" borderId="11" xfId="0" applyNumberFormat="1" applyFont="1" applyFill="1" applyBorder="1" applyAlignment="1" applyProtection="1">
      <alignment vertical="center"/>
      <protection/>
    </xf>
    <xf numFmtId="191" fontId="7" fillId="0" borderId="12" xfId="49" applyNumberFormat="1" applyFont="1" applyFill="1" applyBorder="1" applyAlignment="1" applyProtection="1">
      <alignment vertical="center"/>
      <protection/>
    </xf>
    <xf numFmtId="192" fontId="7" fillId="0" borderId="13" xfId="0" applyNumberFormat="1" applyFont="1" applyFill="1" applyBorder="1" applyAlignment="1" applyProtection="1">
      <alignment vertical="center"/>
      <protection/>
    </xf>
    <xf numFmtId="192" fontId="7" fillId="0" borderId="14" xfId="0" applyNumberFormat="1" applyFont="1" applyFill="1" applyBorder="1" applyAlignment="1" applyProtection="1">
      <alignment vertical="center"/>
      <protection/>
    </xf>
    <xf numFmtId="191" fontId="7" fillId="0" borderId="10" xfId="49" applyNumberFormat="1" applyFont="1" applyFill="1" applyBorder="1" applyAlignment="1" applyProtection="1">
      <alignment vertical="center"/>
      <protection/>
    </xf>
    <xf numFmtId="192" fontId="7" fillId="0" borderId="15" xfId="0" applyNumberFormat="1" applyFont="1" applyFill="1" applyBorder="1" applyAlignment="1" applyProtection="1">
      <alignment vertical="center"/>
      <protection/>
    </xf>
    <xf numFmtId="192" fontId="7" fillId="0" borderId="16" xfId="0" applyNumberFormat="1" applyFont="1" applyFill="1" applyBorder="1" applyAlignment="1" applyProtection="1">
      <alignment vertical="center"/>
      <protection/>
    </xf>
    <xf numFmtId="191" fontId="7" fillId="0" borderId="17" xfId="49" applyNumberFormat="1" applyFont="1" applyFill="1" applyBorder="1" applyAlignment="1" applyProtection="1">
      <alignment vertical="center"/>
      <protection/>
    </xf>
    <xf numFmtId="191" fontId="7" fillId="0" borderId="18" xfId="0" applyNumberFormat="1" applyFont="1" applyFill="1" applyBorder="1" applyAlignment="1" applyProtection="1">
      <alignment vertical="center"/>
      <protection locked="0"/>
    </xf>
    <xf numFmtId="192" fontId="7" fillId="0" borderId="18" xfId="0" applyNumberFormat="1" applyFont="1" applyFill="1" applyBorder="1" applyAlignment="1" applyProtection="1">
      <alignment vertical="center"/>
      <protection/>
    </xf>
    <xf numFmtId="191" fontId="7" fillId="0" borderId="19" xfId="0" applyNumberFormat="1" applyFont="1" applyFill="1" applyBorder="1" applyAlignment="1" applyProtection="1">
      <alignment vertical="center"/>
      <protection locked="0"/>
    </xf>
    <xf numFmtId="192" fontId="7" fillId="0" borderId="2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distributed" vertical="center" indent="1"/>
      <protection locked="0"/>
    </xf>
    <xf numFmtId="38" fontId="8" fillId="0" borderId="23" xfId="49" applyFont="1" applyFill="1" applyBorder="1" applyAlignment="1" applyProtection="1">
      <alignment vertical="center"/>
      <protection locked="0"/>
    </xf>
    <xf numFmtId="38" fontId="8" fillId="0" borderId="24" xfId="49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distributed" vertical="center" indent="1"/>
      <protection locked="0"/>
    </xf>
    <xf numFmtId="38" fontId="8" fillId="0" borderId="25" xfId="49" applyFont="1" applyFill="1" applyBorder="1" applyAlignment="1" applyProtection="1">
      <alignment vertical="center"/>
      <protection locked="0"/>
    </xf>
    <xf numFmtId="38" fontId="8" fillId="0" borderId="26" xfId="49" applyFont="1" applyFill="1" applyBorder="1" applyAlignment="1" applyProtection="1">
      <alignment vertical="center"/>
      <protection locked="0"/>
    </xf>
    <xf numFmtId="38" fontId="8" fillId="0" borderId="21" xfId="49" applyFont="1" applyFill="1" applyBorder="1" applyAlignment="1" applyProtection="1">
      <alignment vertical="center"/>
      <protection locked="0"/>
    </xf>
    <xf numFmtId="38" fontId="8" fillId="0" borderId="27" xfId="49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distributed" vertical="center" indent="1"/>
      <protection locked="0"/>
    </xf>
    <xf numFmtId="38" fontId="8" fillId="0" borderId="22" xfId="49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distributed" vertical="center" wrapText="1" indent="1" shrinkToFit="1"/>
      <protection locked="0"/>
    </xf>
    <xf numFmtId="0" fontId="7" fillId="0" borderId="29" xfId="0" applyFont="1" applyFill="1" applyBorder="1" applyAlignment="1" applyProtection="1">
      <alignment horizontal="distributed" vertical="center" indent="1"/>
      <protection locked="0"/>
    </xf>
    <xf numFmtId="0" fontId="7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2</xdr:col>
      <xdr:colOff>9525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76200"/>
          <a:ext cx="1647825" cy="2857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海上貨物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tabSelected="1" view="pageBreakPreview" zoomScale="90" zoomScaleNormal="70" zoomScaleSheetLayoutView="90" zoomScalePageLayoutView="0" workbookViewId="0" topLeftCell="A13">
      <selection activeCell="I10" sqref="I10"/>
    </sheetView>
  </sheetViews>
  <sheetFormatPr defaultColWidth="8.796875" defaultRowHeight="14.25"/>
  <cols>
    <col min="1" max="1" width="1.59765625" style="1" customWidth="1"/>
    <col min="2" max="2" width="16.69921875" style="1" customWidth="1"/>
    <col min="3" max="3" width="16.5" style="1" customWidth="1"/>
    <col min="4" max="4" width="11.59765625" style="1" customWidth="1"/>
    <col min="5" max="5" width="16.5" style="1" customWidth="1"/>
    <col min="6" max="6" width="11.59765625" style="1" customWidth="1"/>
    <col min="7" max="7" width="16.5" style="1" customWidth="1"/>
    <col min="8" max="16384" width="9" style="1" customWidth="1"/>
  </cols>
  <sheetData>
    <row r="1" ht="15" customHeight="1"/>
    <row r="2" ht="15" customHeight="1">
      <c r="D2" s="15"/>
    </row>
    <row r="3" ht="13.5" customHeight="1"/>
    <row r="4" spans="2:5" ht="15.75" customHeight="1">
      <c r="B4" s="16" t="s">
        <v>23</v>
      </c>
      <c r="C4" s="16"/>
      <c r="D4" s="16"/>
      <c r="E4" s="16"/>
    </row>
    <row r="5" s="17" customFormat="1" ht="19.5" customHeight="1">
      <c r="G5" s="18" t="s">
        <v>0</v>
      </c>
    </row>
    <row r="6" spans="2:7" s="17" customFormat="1" ht="21" customHeight="1">
      <c r="B6" s="19" t="s">
        <v>1</v>
      </c>
      <c r="C6" s="20" t="s">
        <v>2</v>
      </c>
      <c r="D6" s="21" t="s">
        <v>3</v>
      </c>
      <c r="E6" s="22" t="s">
        <v>4</v>
      </c>
      <c r="F6" s="23" t="s">
        <v>3</v>
      </c>
      <c r="G6" s="21" t="s">
        <v>5</v>
      </c>
    </row>
    <row r="7" spans="2:7" s="17" customFormat="1" ht="21" customHeight="1">
      <c r="B7" s="24" t="s">
        <v>6</v>
      </c>
      <c r="C7" s="25">
        <v>24256.2</v>
      </c>
      <c r="D7" s="2">
        <v>97.89647017039721</v>
      </c>
      <c r="E7" s="26">
        <v>521.2</v>
      </c>
      <c r="F7" s="9">
        <v>2.1035298296027833</v>
      </c>
      <c r="G7" s="4">
        <v>24777.4</v>
      </c>
    </row>
    <row r="8" spans="2:7" s="17" customFormat="1" ht="21" customHeight="1">
      <c r="B8" s="27" t="s">
        <v>19</v>
      </c>
      <c r="C8" s="28">
        <v>76</v>
      </c>
      <c r="D8" s="3">
        <v>82.6086956521739</v>
      </c>
      <c r="E8" s="29">
        <v>16</v>
      </c>
      <c r="F8" s="9">
        <v>17.391304347826086</v>
      </c>
      <c r="G8" s="4">
        <v>92</v>
      </c>
    </row>
    <row r="9" spans="2:7" s="17" customFormat="1" ht="21" customHeight="1">
      <c r="B9" s="27" t="s">
        <v>7</v>
      </c>
      <c r="C9" s="30">
        <v>20720</v>
      </c>
      <c r="D9" s="2">
        <v>73.55629790300651</v>
      </c>
      <c r="E9" s="30">
        <v>7448.9</v>
      </c>
      <c r="F9" s="8">
        <v>26.443702096993487</v>
      </c>
      <c r="G9" s="4">
        <v>28168.9</v>
      </c>
    </row>
    <row r="10" spans="2:7" s="17" customFormat="1" ht="21" customHeight="1">
      <c r="B10" s="27" t="s">
        <v>20</v>
      </c>
      <c r="C10" s="31">
        <v>333.9</v>
      </c>
      <c r="D10" s="3">
        <v>90.48780487804878</v>
      </c>
      <c r="E10" s="31">
        <v>35.1</v>
      </c>
      <c r="F10" s="5">
        <v>9.512195121951219</v>
      </c>
      <c r="G10" s="4">
        <v>369</v>
      </c>
    </row>
    <row r="11" spans="2:7" s="17" customFormat="1" ht="21" customHeight="1">
      <c r="B11" s="32" t="s">
        <v>8</v>
      </c>
      <c r="C11" s="25">
        <v>564.7</v>
      </c>
      <c r="D11" s="2">
        <v>91.52350081037278</v>
      </c>
      <c r="E11" s="25">
        <v>52.3</v>
      </c>
      <c r="F11" s="14">
        <v>8.476499189627228</v>
      </c>
      <c r="G11" s="4">
        <v>617</v>
      </c>
    </row>
    <row r="12" spans="2:7" s="17" customFormat="1" ht="21" customHeight="1">
      <c r="B12" s="27" t="s">
        <v>9</v>
      </c>
      <c r="C12" s="30">
        <v>1751.5</v>
      </c>
      <c r="D12" s="5">
        <v>75.22979125504682</v>
      </c>
      <c r="E12" s="30">
        <v>576.7</v>
      </c>
      <c r="F12" s="5">
        <v>24.770208744953187</v>
      </c>
      <c r="G12" s="4">
        <v>2328.2</v>
      </c>
    </row>
    <row r="13" spans="2:7" s="17" customFormat="1" ht="21" customHeight="1">
      <c r="B13" s="27" t="s">
        <v>10</v>
      </c>
      <c r="C13" s="25">
        <v>2402.4</v>
      </c>
      <c r="D13" s="2">
        <v>90.83484573502723</v>
      </c>
      <c r="E13" s="26">
        <v>242.4</v>
      </c>
      <c r="F13" s="3">
        <v>9.165154264972776</v>
      </c>
      <c r="G13" s="4">
        <v>2644.8</v>
      </c>
    </row>
    <row r="14" spans="2:7" s="17" customFormat="1" ht="21" customHeight="1">
      <c r="B14" s="27" t="s">
        <v>11</v>
      </c>
      <c r="C14" s="30">
        <v>985.4</v>
      </c>
      <c r="D14" s="5">
        <v>28.67118624341703</v>
      </c>
      <c r="E14" s="33">
        <v>2451.5</v>
      </c>
      <c r="F14" s="3">
        <v>71.32881375658296</v>
      </c>
      <c r="G14" s="4">
        <v>3436.9</v>
      </c>
    </row>
    <row r="15" spans="2:7" s="17" customFormat="1" ht="21" customHeight="1">
      <c r="B15" s="34" t="s">
        <v>12</v>
      </c>
      <c r="C15" s="25">
        <v>2081.2</v>
      </c>
      <c r="D15" s="2">
        <v>91.02519244226733</v>
      </c>
      <c r="E15" s="26">
        <v>205.2</v>
      </c>
      <c r="F15" s="6">
        <v>8.974807557732682</v>
      </c>
      <c r="G15" s="7">
        <v>2286.3999999999996</v>
      </c>
    </row>
    <row r="16" spans="2:7" s="17" customFormat="1" ht="21" customHeight="1">
      <c r="B16" s="27" t="s">
        <v>13</v>
      </c>
      <c r="C16" s="30">
        <v>28635.1</v>
      </c>
      <c r="D16" s="5">
        <v>69.94116023516366</v>
      </c>
      <c r="E16" s="33">
        <v>12306.6</v>
      </c>
      <c r="F16" s="3">
        <v>30.058839764836343</v>
      </c>
      <c r="G16" s="4">
        <v>40941.7</v>
      </c>
    </row>
    <row r="17" spans="2:7" s="17" customFormat="1" ht="21" customHeight="1">
      <c r="B17" s="27" t="s">
        <v>14</v>
      </c>
      <c r="C17" s="30">
        <v>1093</v>
      </c>
      <c r="D17" s="5">
        <v>16.793940045787686</v>
      </c>
      <c r="E17" s="33">
        <v>5415.3</v>
      </c>
      <c r="F17" s="3">
        <v>83.20605995421232</v>
      </c>
      <c r="G17" s="4">
        <v>6508.3</v>
      </c>
    </row>
    <row r="18" spans="2:7" s="17" customFormat="1" ht="21" customHeight="1">
      <c r="B18" s="32" t="s">
        <v>15</v>
      </c>
      <c r="C18" s="25">
        <v>7151.6</v>
      </c>
      <c r="D18" s="2">
        <v>43.01688410896777</v>
      </c>
      <c r="E18" s="26">
        <v>9473.5</v>
      </c>
      <c r="F18" s="6">
        <v>56.98311589103224</v>
      </c>
      <c r="G18" s="7">
        <v>16625.1</v>
      </c>
    </row>
    <row r="19" spans="2:7" s="17" customFormat="1" ht="21" customHeight="1">
      <c r="B19" s="27" t="s">
        <v>16</v>
      </c>
      <c r="C19" s="30">
        <v>434.9</v>
      </c>
      <c r="D19" s="5">
        <v>13.522169019339591</v>
      </c>
      <c r="E19" s="33">
        <v>2781.3</v>
      </c>
      <c r="F19" s="3">
        <v>86.47783098066041</v>
      </c>
      <c r="G19" s="4">
        <v>3216.2000000000003</v>
      </c>
    </row>
    <row r="20" spans="2:7" s="17" customFormat="1" ht="21" customHeight="1">
      <c r="B20" s="27" t="s">
        <v>21</v>
      </c>
      <c r="C20" s="30">
        <v>303.3</v>
      </c>
      <c r="D20" s="5">
        <v>85.62958780350085</v>
      </c>
      <c r="E20" s="33">
        <v>50.9</v>
      </c>
      <c r="F20" s="3">
        <v>14.370412196499153</v>
      </c>
      <c r="G20" s="4">
        <v>354.2</v>
      </c>
    </row>
    <row r="21" spans="2:7" s="17" customFormat="1" ht="21" customHeight="1">
      <c r="B21" s="27" t="s">
        <v>17</v>
      </c>
      <c r="C21" s="30">
        <v>5514</v>
      </c>
      <c r="D21" s="5">
        <v>72.27778578825257</v>
      </c>
      <c r="E21" s="33">
        <v>2114.9</v>
      </c>
      <c r="F21" s="3">
        <v>27.72221421174744</v>
      </c>
      <c r="G21" s="4">
        <v>7628.9</v>
      </c>
    </row>
    <row r="22" spans="2:7" s="17" customFormat="1" ht="21" customHeight="1" thickBot="1">
      <c r="B22" s="24" t="s">
        <v>18</v>
      </c>
      <c r="C22" s="25">
        <v>1147.5</v>
      </c>
      <c r="D22" s="8">
        <v>32.26305282987039</v>
      </c>
      <c r="E22" s="26">
        <v>2409.2</v>
      </c>
      <c r="F22" s="9">
        <v>67.73694717012961</v>
      </c>
      <c r="G22" s="10">
        <v>3556.7</v>
      </c>
    </row>
    <row r="23" spans="2:7" s="17" customFormat="1" ht="25.5" customHeight="1" thickBot="1">
      <c r="B23" s="35" t="s">
        <v>5</v>
      </c>
      <c r="C23" s="11">
        <f>SUM(C7:C22)</f>
        <v>97450.7</v>
      </c>
      <c r="D23" s="12">
        <f>C23/G23*100</f>
        <v>67.88543779000874</v>
      </c>
      <c r="E23" s="11">
        <f>SUM(E7:E22)</f>
        <v>46101</v>
      </c>
      <c r="F23" s="12">
        <f>E23/G23*100</f>
        <v>32.114562209991234</v>
      </c>
      <c r="G23" s="13">
        <f>SUM(G7:G22)</f>
        <v>143551.70000000004</v>
      </c>
    </row>
    <row r="25" ht="14.25">
      <c r="B25" s="36" t="s">
        <v>22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6" r:id="rId2"/>
  <headerFooter alignWithMargins="0">
    <oddFooter>&amp;C&amp;F</oddFooter>
  </headerFooter>
  <ignoredErrors>
    <ignoredError sqref="C23 E23 G23" unlockedFormula="1"/>
    <ignoredError sqref="F23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2017-03-13T08:14:09Z</cp:lastPrinted>
  <dcterms:created xsi:type="dcterms:W3CDTF">2004-11-17T02:10:39Z</dcterms:created>
  <dcterms:modified xsi:type="dcterms:W3CDTF">2020-03-25T05:15:12Z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