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925" windowHeight="11760" tabRatio="206" activeTab="0"/>
  </bookViews>
  <sheets>
    <sheet name="(1)倉庫面積" sheetId="1" r:id="rId1"/>
  </sheets>
  <definedNames>
    <definedName name="_xlnm.Print_Area" localSheetId="0">'(1)倉庫面積'!$A$1:$AB$30</definedName>
  </definedNames>
  <calcPr fullCalcOnLoad="1"/>
</workbook>
</file>

<file path=xl/sharedStrings.xml><?xml version="1.0" encoding="utf-8"?>
<sst xmlns="http://schemas.openxmlformats.org/spreadsheetml/2006/main" count="78" uniqueCount="43">
  <si>
    <t>青森</t>
  </si>
  <si>
    <t>岩手</t>
  </si>
  <si>
    <t>宮城</t>
  </si>
  <si>
    <t>福島</t>
  </si>
  <si>
    <t>秋田</t>
  </si>
  <si>
    <t>山形</t>
  </si>
  <si>
    <t>東北計</t>
  </si>
  <si>
    <t>全国</t>
  </si>
  <si>
    <t>全国比</t>
  </si>
  <si>
    <t>◎普通倉庫（１～３類倉庫）</t>
  </si>
  <si>
    <t>◎冷蔵倉庫</t>
  </si>
  <si>
    <t>５４</t>
  </si>
  <si>
    <t>６０</t>
  </si>
  <si>
    <t>５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</si>
  <si>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</si>
  <si>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</si>
  <si>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</si>
  <si>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</si>
  <si>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</si>
  <si>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</si>
  <si>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</si>
  <si>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</si>
  <si>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</si>
  <si>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</si>
  <si>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倉庫所管面積（容）積の推移及び全国シェア</t>
  </si>
  <si>
    <t>１９</t>
  </si>
  <si>
    <t>１８</t>
  </si>
  <si>
    <t>年度</t>
  </si>
  <si>
    <t>２０</t>
  </si>
  <si>
    <t>２１</t>
  </si>
  <si>
    <t>２２</t>
  </si>
  <si>
    <t>２３</t>
  </si>
  <si>
    <t>資料：東北運輸局、数字で見る物流（日本物流団体連合会）</t>
  </si>
  <si>
    <t>２４</t>
  </si>
  <si>
    <t>２５</t>
  </si>
  <si>
    <t>２６</t>
  </si>
  <si>
    <t>２７</t>
  </si>
  <si>
    <t>単位：千㎡（面積）</t>
  </si>
  <si>
    <r>
      <t>単位：千m</t>
    </r>
    <r>
      <rPr>
        <vertAlign val="superscript"/>
        <sz val="10"/>
        <rFont val="ＭＳ ゴシック"/>
        <family val="3"/>
      </rPr>
      <t>3</t>
    </r>
    <r>
      <rPr>
        <sz val="12"/>
        <rFont val="ＭＳ ゴシック"/>
        <family val="3"/>
      </rPr>
      <t>（容積）</t>
    </r>
  </si>
  <si>
    <t>２８</t>
  </si>
  <si>
    <t>※２８年度の全国、全国比は未確定</t>
  </si>
  <si>
    <t>２９</t>
  </si>
  <si>
    <t>３０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</si>
</sst>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_);[Red]\(0.0\)"/>
    <numFmt numFmtId="182" formatCode="0.00000000"/>
    <numFmt numFmtId="183" formatCode="0.0000000"/>
    <numFmt numFmtId="184" formatCode="#,##0.0;[Red]\-#,##0.0"/>
    <numFmt numFmtId="185" formatCode="#,##0_ "/>
    <numFmt numFmtId="186" formatCode="#,##0.0_ ;[Red]\-#,##0.0\ "/>
    <numFmt numFmtId="187" formatCode="#,##0.000;[Red]\-#,##0.000"/>
    <numFmt numFmtId="188" formatCode="#,##0_);[Red]\(#,##0\)"/>
    <numFmt numFmtId="189" formatCode="#,##0.0_);[Red]\(#,##0.0\)"/>
  </numFmts>
  <fonts count="45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vertAlign val="superscript"/>
      <sz val="10"/>
      <name val="ＭＳ ゴシック"/>
      <family val="3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188" fontId="4" fillId="0" borderId="11" xfId="49" applyNumberFormat="1" applyFont="1" applyFill="1" applyBorder="1" applyAlignment="1">
      <alignment vertical="center" shrinkToFit="1"/>
    </xf>
    <xf numFmtId="188" fontId="4" fillId="0" borderId="11" xfId="49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 quotePrefix="1">
      <alignment horizontal="center" vertical="center" shrinkToFit="1"/>
    </xf>
    <xf numFmtId="188" fontId="4" fillId="0" borderId="11" xfId="49" applyNumberFormat="1" applyFont="1" applyFill="1" applyBorder="1" applyAlignment="1">
      <alignment horizontal="center" vertical="center" shrinkToFit="1"/>
    </xf>
    <xf numFmtId="188" fontId="4" fillId="0" borderId="11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38" fontId="4" fillId="0" borderId="11" xfId="49" applyFont="1" applyFill="1" applyBorder="1" applyAlignment="1" quotePrefix="1">
      <alignment horizontal="center" vertical="center" shrinkToFit="1"/>
    </xf>
    <xf numFmtId="38" fontId="4" fillId="0" borderId="0" xfId="49" applyFont="1" applyFill="1" applyAlignment="1">
      <alignment vertical="center"/>
    </xf>
    <xf numFmtId="38" fontId="4" fillId="0" borderId="11" xfId="49" applyFont="1" applyFill="1" applyBorder="1" applyAlignment="1">
      <alignment horizontal="center" vertical="center" shrinkToFit="1"/>
    </xf>
    <xf numFmtId="181" fontId="4" fillId="0" borderId="11" xfId="49" applyNumberFormat="1" applyFont="1" applyFill="1" applyBorder="1" applyAlignment="1">
      <alignment vertical="center" shrinkToFit="1"/>
    </xf>
    <xf numFmtId="188" fontId="4" fillId="0" borderId="11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188" fontId="4" fillId="0" borderId="12" xfId="49" applyNumberFormat="1" applyFont="1" applyFill="1" applyBorder="1" applyAlignment="1">
      <alignment horizontal="center" vertical="center" shrinkToFit="1"/>
    </xf>
    <xf numFmtId="188" fontId="7" fillId="0" borderId="12" xfId="49" applyNumberFormat="1" applyFont="1" applyFill="1" applyBorder="1" applyAlignment="1">
      <alignment horizontal="center" vertical="center" shrinkToFit="1"/>
    </xf>
    <xf numFmtId="188" fontId="7" fillId="0" borderId="11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2</xdr:col>
      <xdr:colOff>676275</xdr:colOff>
      <xdr:row>0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76200"/>
          <a:ext cx="138112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倉　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9"/>
  <sheetViews>
    <sheetView showGridLines="0" tabSelected="1" view="pageBreakPreview" zoomScale="70" zoomScaleSheetLayoutView="70" zoomScalePageLayoutView="0" workbookViewId="0" topLeftCell="A1">
      <selection activeCell="S34" sqref="S34"/>
    </sheetView>
  </sheetViews>
  <sheetFormatPr defaultColWidth="8.796875" defaultRowHeight="14.25"/>
  <cols>
    <col min="1" max="1" width="0.8984375" style="1" customWidth="1"/>
    <col min="2" max="2" width="7.5" style="13" customWidth="1"/>
    <col min="3" max="3" width="7.09765625" style="14" customWidth="1"/>
    <col min="4" max="4" width="7.09765625" style="1" customWidth="1"/>
    <col min="5" max="5" width="7.09765625" style="14" customWidth="1"/>
    <col min="6" max="25" width="7.09765625" style="1" customWidth="1"/>
    <col min="26" max="16384" width="9" style="1" customWidth="1"/>
  </cols>
  <sheetData>
    <row r="1" ht="41.25" customHeight="1"/>
    <row r="2" ht="19.5" customHeight="1">
      <c r="B2" s="1" t="s">
        <v>24</v>
      </c>
    </row>
    <row r="3" ht="14.25" customHeight="1"/>
    <row r="4" spans="2:8" ht="19.5" customHeight="1">
      <c r="B4" s="15" t="s">
        <v>9</v>
      </c>
      <c r="H4" s="16"/>
    </row>
    <row r="5" spans="9:25" ht="18.75" customHeight="1">
      <c r="I5" s="15"/>
      <c r="N5" s="2"/>
      <c r="O5" s="17"/>
      <c r="P5" s="2"/>
      <c r="Q5" s="2"/>
      <c r="R5" s="2"/>
      <c r="S5" s="2"/>
      <c r="T5" s="2"/>
      <c r="U5" s="2"/>
      <c r="V5" s="2"/>
      <c r="W5" s="2"/>
      <c r="X5" s="2" t="s">
        <v>37</v>
      </c>
      <c r="Y5" s="2"/>
    </row>
    <row r="6" spans="2:27" s="18" customFormat="1" ht="19.5" customHeight="1">
      <c r="B6" s="9" t="s">
        <v>27</v>
      </c>
      <c r="C6" s="19" t="s">
        <v>11</v>
      </c>
      <c r="D6" s="10" t="s">
        <v>12</v>
      </c>
      <c r="E6" s="10" t="s">
        <v>13</v>
      </c>
      <c r="F6" s="19" t="s">
        <v>14</v>
      </c>
      <c r="G6" s="10" t="s">
        <v>15</v>
      </c>
      <c r="H6" s="10" t="s">
        <v>16</v>
      </c>
      <c r="I6" s="19" t="s">
        <v>17</v>
      </c>
      <c r="J6" s="10" t="s">
        <v>18</v>
      </c>
      <c r="K6" s="10" t="s">
        <v>19</v>
      </c>
      <c r="L6" s="10" t="s">
        <v>20</v>
      </c>
      <c r="M6" s="10" t="s">
        <v>21</v>
      </c>
      <c r="N6" s="10" t="s">
        <v>22</v>
      </c>
      <c r="O6" s="10" t="s">
        <v>23</v>
      </c>
      <c r="P6" s="10" t="s">
        <v>25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33</v>
      </c>
      <c r="V6" s="10" t="s">
        <v>34</v>
      </c>
      <c r="W6" s="10" t="s">
        <v>35</v>
      </c>
      <c r="X6" s="10" t="s">
        <v>36</v>
      </c>
      <c r="Y6" s="10" t="s">
        <v>39</v>
      </c>
      <c r="Z6" s="10" t="s">
        <v>41</v>
      </c>
      <c r="AA6" s="10" t="s">
        <v>42</v>
      </c>
    </row>
    <row r="7" spans="2:27" s="20" customFormat="1" ht="19.5" customHeight="1">
      <c r="B7" s="21" t="s">
        <v>0</v>
      </c>
      <c r="C7" s="4">
        <v>94</v>
      </c>
      <c r="D7" s="4">
        <v>98</v>
      </c>
      <c r="E7" s="4">
        <v>132</v>
      </c>
      <c r="F7" s="4">
        <v>152</v>
      </c>
      <c r="G7" s="4">
        <v>157</v>
      </c>
      <c r="H7" s="4">
        <v>154</v>
      </c>
      <c r="I7" s="4">
        <v>155</v>
      </c>
      <c r="J7" s="4">
        <v>157</v>
      </c>
      <c r="K7" s="4">
        <v>161</v>
      </c>
      <c r="L7" s="4">
        <v>170</v>
      </c>
      <c r="M7" s="4">
        <v>182</v>
      </c>
      <c r="N7" s="4">
        <v>182</v>
      </c>
      <c r="O7" s="4">
        <v>181</v>
      </c>
      <c r="P7" s="4">
        <v>177</v>
      </c>
      <c r="Q7" s="4">
        <v>180</v>
      </c>
      <c r="R7" s="4">
        <v>182</v>
      </c>
      <c r="S7" s="4">
        <v>180</v>
      </c>
      <c r="T7" s="4">
        <v>194</v>
      </c>
      <c r="U7" s="5">
        <v>201</v>
      </c>
      <c r="V7" s="5">
        <v>206</v>
      </c>
      <c r="W7" s="5">
        <v>208</v>
      </c>
      <c r="X7" s="5">
        <v>210</v>
      </c>
      <c r="Y7" s="5">
        <v>244</v>
      </c>
      <c r="Z7" s="5">
        <v>247</v>
      </c>
      <c r="AA7" s="5">
        <v>255</v>
      </c>
    </row>
    <row r="8" spans="2:27" s="20" customFormat="1" ht="19.5" customHeight="1">
      <c r="B8" s="21" t="s">
        <v>1</v>
      </c>
      <c r="C8" s="4">
        <v>34</v>
      </c>
      <c r="D8" s="4">
        <v>53</v>
      </c>
      <c r="E8" s="4">
        <v>89</v>
      </c>
      <c r="F8" s="4">
        <v>115</v>
      </c>
      <c r="G8" s="4">
        <v>119</v>
      </c>
      <c r="H8" s="4">
        <v>109</v>
      </c>
      <c r="I8" s="4">
        <v>112</v>
      </c>
      <c r="J8" s="4">
        <v>120</v>
      </c>
      <c r="K8" s="4">
        <v>124</v>
      </c>
      <c r="L8" s="4">
        <v>125</v>
      </c>
      <c r="M8" s="4">
        <v>124</v>
      </c>
      <c r="N8" s="4">
        <v>127</v>
      </c>
      <c r="O8" s="4">
        <v>132</v>
      </c>
      <c r="P8" s="4">
        <v>140</v>
      </c>
      <c r="Q8" s="4">
        <v>143</v>
      </c>
      <c r="R8" s="4">
        <v>152</v>
      </c>
      <c r="S8" s="4">
        <v>157</v>
      </c>
      <c r="T8" s="4">
        <v>161</v>
      </c>
      <c r="U8" s="5">
        <v>171</v>
      </c>
      <c r="V8" s="5">
        <v>186</v>
      </c>
      <c r="W8" s="5">
        <v>182</v>
      </c>
      <c r="X8" s="5">
        <v>246</v>
      </c>
      <c r="Y8" s="5">
        <v>251</v>
      </c>
      <c r="Z8" s="5">
        <v>260</v>
      </c>
      <c r="AA8" s="5">
        <v>270</v>
      </c>
    </row>
    <row r="9" spans="2:27" s="20" customFormat="1" ht="19.5" customHeight="1">
      <c r="B9" s="21" t="s">
        <v>2</v>
      </c>
      <c r="C9" s="4">
        <v>455</v>
      </c>
      <c r="D9" s="4">
        <v>538</v>
      </c>
      <c r="E9" s="4">
        <v>727</v>
      </c>
      <c r="F9" s="4">
        <v>848</v>
      </c>
      <c r="G9" s="4">
        <v>887</v>
      </c>
      <c r="H9" s="4">
        <v>898</v>
      </c>
      <c r="I9" s="4">
        <v>920</v>
      </c>
      <c r="J9" s="4">
        <v>934</v>
      </c>
      <c r="K9" s="4">
        <v>917</v>
      </c>
      <c r="L9" s="4">
        <v>930</v>
      </c>
      <c r="M9" s="4">
        <v>935</v>
      </c>
      <c r="N9" s="4">
        <v>932</v>
      </c>
      <c r="O9" s="4">
        <v>940</v>
      </c>
      <c r="P9" s="4">
        <v>965</v>
      </c>
      <c r="Q9" s="4">
        <v>974</v>
      </c>
      <c r="R9" s="4">
        <v>1117</v>
      </c>
      <c r="S9" s="4">
        <v>1011</v>
      </c>
      <c r="T9" s="4">
        <v>1024</v>
      </c>
      <c r="U9" s="5">
        <v>1227</v>
      </c>
      <c r="V9" s="5">
        <v>1056</v>
      </c>
      <c r="W9" s="5">
        <v>1091</v>
      </c>
      <c r="X9" s="5">
        <v>1172</v>
      </c>
      <c r="Y9" s="5">
        <v>1206</v>
      </c>
      <c r="Z9" s="5">
        <v>1265</v>
      </c>
      <c r="AA9" s="5">
        <v>1320</v>
      </c>
    </row>
    <row r="10" spans="2:27" s="20" customFormat="1" ht="19.5" customHeight="1">
      <c r="B10" s="21" t="s">
        <v>3</v>
      </c>
      <c r="C10" s="4">
        <v>140</v>
      </c>
      <c r="D10" s="4">
        <v>142</v>
      </c>
      <c r="E10" s="4">
        <v>253</v>
      </c>
      <c r="F10" s="4">
        <v>335</v>
      </c>
      <c r="G10" s="4">
        <v>346</v>
      </c>
      <c r="H10" s="4">
        <v>339</v>
      </c>
      <c r="I10" s="4">
        <v>362</v>
      </c>
      <c r="J10" s="4">
        <v>368</v>
      </c>
      <c r="K10" s="4">
        <v>386</v>
      </c>
      <c r="L10" s="4">
        <v>419</v>
      </c>
      <c r="M10" s="4">
        <v>422</v>
      </c>
      <c r="N10" s="4">
        <v>430</v>
      </c>
      <c r="O10" s="4">
        <v>446</v>
      </c>
      <c r="P10" s="4">
        <v>453</v>
      </c>
      <c r="Q10" s="4">
        <v>495</v>
      </c>
      <c r="R10" s="4">
        <v>495</v>
      </c>
      <c r="S10" s="4">
        <v>492</v>
      </c>
      <c r="T10" s="4">
        <v>563</v>
      </c>
      <c r="U10" s="5">
        <v>607</v>
      </c>
      <c r="V10" s="5">
        <v>639</v>
      </c>
      <c r="W10" s="5">
        <v>658</v>
      </c>
      <c r="X10" s="5">
        <v>701</v>
      </c>
      <c r="Y10" s="5">
        <v>731</v>
      </c>
      <c r="Z10" s="5">
        <v>781</v>
      </c>
      <c r="AA10" s="5">
        <v>800</v>
      </c>
    </row>
    <row r="11" spans="2:27" s="20" customFormat="1" ht="19.5" customHeight="1">
      <c r="B11" s="21" t="s">
        <v>4</v>
      </c>
      <c r="C11" s="4">
        <v>48</v>
      </c>
      <c r="D11" s="4">
        <v>48</v>
      </c>
      <c r="E11" s="4">
        <v>56</v>
      </c>
      <c r="F11" s="4">
        <v>93</v>
      </c>
      <c r="G11" s="4">
        <v>94</v>
      </c>
      <c r="H11" s="4">
        <v>96</v>
      </c>
      <c r="I11" s="4">
        <v>102</v>
      </c>
      <c r="J11" s="4">
        <v>105</v>
      </c>
      <c r="K11" s="4">
        <v>106</v>
      </c>
      <c r="L11" s="4">
        <v>109</v>
      </c>
      <c r="M11" s="4">
        <v>112</v>
      </c>
      <c r="N11" s="4">
        <v>116</v>
      </c>
      <c r="O11" s="4">
        <v>126</v>
      </c>
      <c r="P11" s="4">
        <v>133</v>
      </c>
      <c r="Q11" s="4">
        <v>137</v>
      </c>
      <c r="R11" s="4">
        <v>144</v>
      </c>
      <c r="S11" s="4">
        <v>144</v>
      </c>
      <c r="T11" s="4">
        <v>150</v>
      </c>
      <c r="U11" s="5">
        <v>156</v>
      </c>
      <c r="V11" s="5">
        <v>173</v>
      </c>
      <c r="W11" s="5">
        <v>175</v>
      </c>
      <c r="X11" s="5">
        <v>174</v>
      </c>
      <c r="Y11" s="5">
        <v>188</v>
      </c>
      <c r="Z11" s="5">
        <v>189</v>
      </c>
      <c r="AA11" s="5">
        <v>196</v>
      </c>
    </row>
    <row r="12" spans="2:27" s="20" customFormat="1" ht="19.5" customHeight="1">
      <c r="B12" s="21" t="s">
        <v>5</v>
      </c>
      <c r="C12" s="4">
        <v>43</v>
      </c>
      <c r="D12" s="4">
        <v>45</v>
      </c>
      <c r="E12" s="4">
        <v>84</v>
      </c>
      <c r="F12" s="4">
        <v>98</v>
      </c>
      <c r="G12" s="4">
        <v>99</v>
      </c>
      <c r="H12" s="4">
        <v>99</v>
      </c>
      <c r="I12" s="4">
        <v>107</v>
      </c>
      <c r="J12" s="4">
        <v>111</v>
      </c>
      <c r="K12" s="4">
        <v>112</v>
      </c>
      <c r="L12" s="4">
        <v>109</v>
      </c>
      <c r="M12" s="4">
        <v>114</v>
      </c>
      <c r="N12" s="4">
        <v>118</v>
      </c>
      <c r="O12" s="4">
        <v>127</v>
      </c>
      <c r="P12" s="4">
        <v>133</v>
      </c>
      <c r="Q12" s="4">
        <v>149</v>
      </c>
      <c r="R12" s="4">
        <v>153</v>
      </c>
      <c r="S12" s="4">
        <v>167</v>
      </c>
      <c r="T12" s="4">
        <v>213</v>
      </c>
      <c r="U12" s="5">
        <v>210</v>
      </c>
      <c r="V12" s="5">
        <v>235</v>
      </c>
      <c r="W12" s="5">
        <v>235</v>
      </c>
      <c r="X12" s="5">
        <v>246</v>
      </c>
      <c r="Y12" s="5">
        <v>257</v>
      </c>
      <c r="Z12" s="5">
        <v>269</v>
      </c>
      <c r="AA12" s="5">
        <v>270</v>
      </c>
    </row>
    <row r="13" spans="2:27" s="20" customFormat="1" ht="19.5" customHeight="1">
      <c r="B13" s="21" t="s">
        <v>6</v>
      </c>
      <c r="C13" s="4">
        <v>814</v>
      </c>
      <c r="D13" s="4">
        <v>924</v>
      </c>
      <c r="E13" s="4">
        <v>1340</v>
      </c>
      <c r="F13" s="4">
        <v>1642</v>
      </c>
      <c r="G13" s="4">
        <v>1703</v>
      </c>
      <c r="H13" s="4">
        <v>1695</v>
      </c>
      <c r="I13" s="4">
        <v>1758</v>
      </c>
      <c r="J13" s="4">
        <v>1795</v>
      </c>
      <c r="K13" s="4">
        <v>1806</v>
      </c>
      <c r="L13" s="4">
        <v>1862</v>
      </c>
      <c r="M13" s="4">
        <v>1889</v>
      </c>
      <c r="N13" s="4">
        <v>1905</v>
      </c>
      <c r="O13" s="4">
        <v>1953</v>
      </c>
      <c r="P13" s="4">
        <v>2001</v>
      </c>
      <c r="Q13" s="4">
        <v>2079</v>
      </c>
      <c r="R13" s="4">
        <v>2244</v>
      </c>
      <c r="S13" s="4">
        <v>2152</v>
      </c>
      <c r="T13" s="4">
        <f>SUM(T7:T12)</f>
        <v>2305</v>
      </c>
      <c r="U13" s="4">
        <f>SUM(U7:U12)</f>
        <v>2572</v>
      </c>
      <c r="V13" s="4">
        <f>SUM(V7:V12)</f>
        <v>2495</v>
      </c>
      <c r="W13" s="4">
        <f>SUM(W7:W12)</f>
        <v>2549</v>
      </c>
      <c r="X13" s="4">
        <f>SUM(X7:X12)</f>
        <v>2749</v>
      </c>
      <c r="Y13" s="4">
        <v>2877</v>
      </c>
      <c r="Z13" s="4">
        <v>3012</v>
      </c>
      <c r="AA13" s="4">
        <v>3111</v>
      </c>
    </row>
    <row r="14" spans="2:27" s="20" customFormat="1" ht="19.5" customHeight="1">
      <c r="B14" s="21" t="s">
        <v>7</v>
      </c>
      <c r="C14" s="4"/>
      <c r="D14" s="4">
        <v>21737</v>
      </c>
      <c r="E14" s="4">
        <v>31251</v>
      </c>
      <c r="F14" s="4">
        <v>35223</v>
      </c>
      <c r="G14" s="4">
        <v>36424</v>
      </c>
      <c r="H14" s="4">
        <v>37073</v>
      </c>
      <c r="I14" s="4">
        <v>37419</v>
      </c>
      <c r="J14" s="4">
        <v>37111</v>
      </c>
      <c r="K14" s="4">
        <v>37444</v>
      </c>
      <c r="L14" s="4">
        <v>37274</v>
      </c>
      <c r="M14" s="4">
        <v>35737</v>
      </c>
      <c r="N14" s="4">
        <v>36197</v>
      </c>
      <c r="O14" s="4">
        <v>37976</v>
      </c>
      <c r="P14" s="4">
        <v>38672</v>
      </c>
      <c r="Q14" s="4">
        <v>37923</v>
      </c>
      <c r="R14" s="4">
        <v>38388</v>
      </c>
      <c r="S14" s="4">
        <v>40425</v>
      </c>
      <c r="T14" s="4">
        <v>34423</v>
      </c>
      <c r="U14" s="5">
        <v>41171</v>
      </c>
      <c r="V14" s="5">
        <v>38453</v>
      </c>
      <c r="W14" s="11">
        <v>38792</v>
      </c>
      <c r="X14" s="11">
        <v>46178</v>
      </c>
      <c r="Y14" s="11">
        <v>47746</v>
      </c>
      <c r="Z14" s="11">
        <v>52283</v>
      </c>
      <c r="AA14" s="11">
        <v>54558</v>
      </c>
    </row>
    <row r="15" spans="2:27" s="8" customFormat="1" ht="19.5" customHeight="1">
      <c r="B15" s="9" t="s">
        <v>8</v>
      </c>
      <c r="C15" s="22">
        <v>4.1</v>
      </c>
      <c r="D15" s="22">
        <f>D13/D14*100</f>
        <v>4.250816580024843</v>
      </c>
      <c r="E15" s="22">
        <f aca="true" t="shared" si="0" ref="E15:V15">E13/E14*100</f>
        <v>4.287862788390771</v>
      </c>
      <c r="F15" s="22">
        <f t="shared" si="0"/>
        <v>4.661726712659342</v>
      </c>
      <c r="G15" s="22">
        <f t="shared" si="0"/>
        <v>4.675488688776631</v>
      </c>
      <c r="H15" s="22">
        <f t="shared" si="0"/>
        <v>4.572060529226121</v>
      </c>
      <c r="I15" s="22">
        <f t="shared" si="0"/>
        <v>4.698147999679307</v>
      </c>
      <c r="J15" s="22">
        <f t="shared" si="0"/>
        <v>4.836840828864757</v>
      </c>
      <c r="K15" s="22">
        <f t="shared" si="0"/>
        <v>4.823202649289606</v>
      </c>
      <c r="L15" s="22">
        <f t="shared" si="0"/>
        <v>4.995439180125557</v>
      </c>
      <c r="M15" s="22">
        <f t="shared" si="0"/>
        <v>5.285838206900411</v>
      </c>
      <c r="N15" s="22">
        <f t="shared" si="0"/>
        <v>5.262867088432744</v>
      </c>
      <c r="O15" s="22">
        <f t="shared" si="0"/>
        <v>5.142721718980408</v>
      </c>
      <c r="P15" s="22">
        <f t="shared" si="0"/>
        <v>5.174286305337194</v>
      </c>
      <c r="Q15" s="22">
        <f t="shared" si="0"/>
        <v>5.4821612214223565</v>
      </c>
      <c r="R15" s="22">
        <f t="shared" si="0"/>
        <v>5.845576742732104</v>
      </c>
      <c r="S15" s="22">
        <f t="shared" si="0"/>
        <v>5.323438466295609</v>
      </c>
      <c r="T15" s="22">
        <f t="shared" si="0"/>
        <v>6.696104348836533</v>
      </c>
      <c r="U15" s="22">
        <f t="shared" si="0"/>
        <v>6.24711568822715</v>
      </c>
      <c r="V15" s="22">
        <f t="shared" si="0"/>
        <v>6.488440433776297</v>
      </c>
      <c r="W15" s="22">
        <f>W13/W14*100</f>
        <v>6.570942462363375</v>
      </c>
      <c r="X15" s="22">
        <f>X13/X14*100</f>
        <v>5.9530512365195545</v>
      </c>
      <c r="Y15" s="22">
        <f>Y13/Y14*100</f>
        <v>6.025635655342856</v>
      </c>
      <c r="Z15" s="25">
        <f>Z13/Z14*100</f>
        <v>5.760954803664671</v>
      </c>
      <c r="AA15" s="25">
        <f>AA13/AA14*100</f>
        <v>5.702188496645771</v>
      </c>
    </row>
    <row r="16" spans="14:25" ht="19.5" customHeight="1">
      <c r="N16" s="3"/>
      <c r="O16" s="3"/>
      <c r="P16" s="3"/>
      <c r="Q16" s="3"/>
      <c r="R16" s="3"/>
      <c r="S16" s="6"/>
      <c r="U16" s="24" t="s">
        <v>40</v>
      </c>
      <c r="Y16" s="7"/>
    </row>
    <row r="17" spans="2:25" ht="19.5" customHeight="1">
      <c r="B17" s="1" t="s">
        <v>10</v>
      </c>
      <c r="I17" s="15"/>
      <c r="V17" s="8"/>
      <c r="W17" s="8"/>
      <c r="X17" s="8"/>
      <c r="Y17" s="8"/>
    </row>
    <row r="18" spans="2:25" ht="18.75" customHeight="1">
      <c r="B18" s="1"/>
      <c r="I18" s="15"/>
      <c r="O18" s="2"/>
      <c r="P18" s="2"/>
      <c r="Q18" s="2"/>
      <c r="R18" s="2"/>
      <c r="S18" s="7"/>
      <c r="T18" s="7"/>
      <c r="U18" s="7"/>
      <c r="V18" s="7"/>
      <c r="W18" s="7"/>
      <c r="X18" s="7" t="s">
        <v>38</v>
      </c>
      <c r="Y18" s="7"/>
    </row>
    <row r="19" spans="2:27" s="18" customFormat="1" ht="19.5" customHeight="1">
      <c r="B19" s="9" t="s">
        <v>27</v>
      </c>
      <c r="C19" s="19" t="s">
        <v>11</v>
      </c>
      <c r="D19" s="10" t="s">
        <v>12</v>
      </c>
      <c r="E19" s="10" t="s">
        <v>13</v>
      </c>
      <c r="F19" s="19" t="s">
        <v>14</v>
      </c>
      <c r="G19" s="10" t="s">
        <v>15</v>
      </c>
      <c r="H19" s="10" t="s">
        <v>16</v>
      </c>
      <c r="I19" s="19" t="s">
        <v>17</v>
      </c>
      <c r="J19" s="10" t="s">
        <v>18</v>
      </c>
      <c r="K19" s="10" t="s">
        <v>19</v>
      </c>
      <c r="L19" s="10" t="s">
        <v>20</v>
      </c>
      <c r="M19" s="10" t="s">
        <v>21</v>
      </c>
      <c r="N19" s="10" t="s">
        <v>22</v>
      </c>
      <c r="O19" s="10" t="s">
        <v>26</v>
      </c>
      <c r="P19" s="10" t="s">
        <v>25</v>
      </c>
      <c r="Q19" s="10" t="s">
        <v>28</v>
      </c>
      <c r="R19" s="10" t="s">
        <v>29</v>
      </c>
      <c r="S19" s="10" t="s">
        <v>30</v>
      </c>
      <c r="T19" s="10" t="s">
        <v>31</v>
      </c>
      <c r="U19" s="10" t="s">
        <v>33</v>
      </c>
      <c r="V19" s="10" t="s">
        <v>34</v>
      </c>
      <c r="W19" s="10" t="s">
        <v>35</v>
      </c>
      <c r="X19" s="10" t="s">
        <v>36</v>
      </c>
      <c r="Y19" s="10" t="s">
        <v>39</v>
      </c>
      <c r="Z19" s="10" t="s">
        <v>41</v>
      </c>
      <c r="AA19" s="10" t="s">
        <v>42</v>
      </c>
    </row>
    <row r="20" spans="2:27" s="8" customFormat="1" ht="19.5" customHeight="1">
      <c r="B20" s="9" t="s">
        <v>0</v>
      </c>
      <c r="C20" s="23">
        <v>413</v>
      </c>
      <c r="D20" s="23">
        <v>427</v>
      </c>
      <c r="E20" s="23">
        <v>664</v>
      </c>
      <c r="F20" s="23">
        <v>686</v>
      </c>
      <c r="G20" s="4">
        <v>704</v>
      </c>
      <c r="H20" s="4">
        <v>704</v>
      </c>
      <c r="I20" s="4">
        <v>703</v>
      </c>
      <c r="J20" s="4">
        <v>700</v>
      </c>
      <c r="K20" s="4">
        <v>716</v>
      </c>
      <c r="L20" s="4">
        <v>697</v>
      </c>
      <c r="M20" s="4">
        <v>699</v>
      </c>
      <c r="N20" s="4">
        <v>700</v>
      </c>
      <c r="O20" s="4">
        <v>698</v>
      </c>
      <c r="P20" s="4">
        <v>706</v>
      </c>
      <c r="Q20" s="4">
        <v>709</v>
      </c>
      <c r="R20" s="4">
        <v>721</v>
      </c>
      <c r="S20" s="4">
        <v>709</v>
      </c>
      <c r="T20" s="4">
        <v>715</v>
      </c>
      <c r="U20" s="12">
        <v>733</v>
      </c>
      <c r="V20" s="12">
        <v>732</v>
      </c>
      <c r="W20" s="12">
        <v>732</v>
      </c>
      <c r="X20" s="12">
        <v>728</v>
      </c>
      <c r="Y20" s="12">
        <v>736</v>
      </c>
      <c r="Z20" s="12">
        <v>721</v>
      </c>
      <c r="AA20" s="12">
        <v>728</v>
      </c>
    </row>
    <row r="21" spans="2:27" s="8" customFormat="1" ht="19.5" customHeight="1">
      <c r="B21" s="9" t="s">
        <v>1</v>
      </c>
      <c r="C21" s="23">
        <v>46</v>
      </c>
      <c r="D21" s="23">
        <v>56</v>
      </c>
      <c r="E21" s="23">
        <v>91</v>
      </c>
      <c r="F21" s="23">
        <v>121</v>
      </c>
      <c r="G21" s="4">
        <v>128</v>
      </c>
      <c r="H21" s="4">
        <v>128</v>
      </c>
      <c r="I21" s="4">
        <v>128</v>
      </c>
      <c r="J21" s="4">
        <v>129</v>
      </c>
      <c r="K21" s="4">
        <v>141</v>
      </c>
      <c r="L21" s="4">
        <v>141</v>
      </c>
      <c r="M21" s="4">
        <v>131</v>
      </c>
      <c r="N21" s="4">
        <v>131</v>
      </c>
      <c r="O21" s="4">
        <v>131</v>
      </c>
      <c r="P21" s="4">
        <v>142</v>
      </c>
      <c r="Q21" s="4">
        <v>147</v>
      </c>
      <c r="R21" s="4">
        <v>167</v>
      </c>
      <c r="S21" s="4">
        <v>169</v>
      </c>
      <c r="T21" s="4">
        <v>176</v>
      </c>
      <c r="U21" s="12">
        <v>187</v>
      </c>
      <c r="V21" s="12">
        <v>225</v>
      </c>
      <c r="W21" s="12">
        <v>225</v>
      </c>
      <c r="X21" s="12">
        <v>224</v>
      </c>
      <c r="Y21" s="12">
        <v>213</v>
      </c>
      <c r="Z21" s="12">
        <v>216</v>
      </c>
      <c r="AA21" s="12">
        <v>230</v>
      </c>
    </row>
    <row r="22" spans="2:27" s="8" customFormat="1" ht="19.5" customHeight="1">
      <c r="B22" s="9" t="s">
        <v>2</v>
      </c>
      <c r="C22" s="23">
        <v>422</v>
      </c>
      <c r="D22" s="23">
        <v>577</v>
      </c>
      <c r="E22" s="23">
        <v>1236</v>
      </c>
      <c r="F22" s="23">
        <v>1308</v>
      </c>
      <c r="G22" s="4">
        <v>1304</v>
      </c>
      <c r="H22" s="4">
        <v>1302</v>
      </c>
      <c r="I22" s="4">
        <v>1269</v>
      </c>
      <c r="J22" s="4">
        <v>1284</v>
      </c>
      <c r="K22" s="4">
        <v>1299</v>
      </c>
      <c r="L22" s="4">
        <v>1320</v>
      </c>
      <c r="M22" s="4">
        <v>1284</v>
      </c>
      <c r="N22" s="4">
        <v>1282</v>
      </c>
      <c r="O22" s="4">
        <v>1316</v>
      </c>
      <c r="P22" s="4">
        <v>1331</v>
      </c>
      <c r="Q22" s="4">
        <v>1410</v>
      </c>
      <c r="R22" s="4">
        <v>1420</v>
      </c>
      <c r="S22" s="4">
        <v>1427</v>
      </c>
      <c r="T22" s="4">
        <v>1374</v>
      </c>
      <c r="U22" s="12">
        <v>1463</v>
      </c>
      <c r="V22" s="12">
        <v>1515</v>
      </c>
      <c r="W22" s="12">
        <v>1530</v>
      </c>
      <c r="X22" s="12">
        <v>1571</v>
      </c>
      <c r="Y22" s="12">
        <v>1585</v>
      </c>
      <c r="Z22" s="12">
        <v>1562</v>
      </c>
      <c r="AA22" s="12">
        <v>1591</v>
      </c>
    </row>
    <row r="23" spans="2:27" s="8" customFormat="1" ht="19.5" customHeight="1">
      <c r="B23" s="9" t="s">
        <v>3</v>
      </c>
      <c r="C23" s="23">
        <v>43</v>
      </c>
      <c r="D23" s="23">
        <v>48</v>
      </c>
      <c r="E23" s="23">
        <v>106</v>
      </c>
      <c r="F23" s="23">
        <v>151</v>
      </c>
      <c r="G23" s="4">
        <v>153</v>
      </c>
      <c r="H23" s="4">
        <v>153</v>
      </c>
      <c r="I23" s="4">
        <v>154</v>
      </c>
      <c r="J23" s="4">
        <v>146</v>
      </c>
      <c r="K23" s="4">
        <v>145</v>
      </c>
      <c r="L23" s="4">
        <v>145</v>
      </c>
      <c r="M23" s="4">
        <v>144</v>
      </c>
      <c r="N23" s="4">
        <v>167</v>
      </c>
      <c r="O23" s="4">
        <v>168</v>
      </c>
      <c r="P23" s="4">
        <v>179</v>
      </c>
      <c r="Q23" s="4">
        <v>179</v>
      </c>
      <c r="R23" s="4">
        <v>179</v>
      </c>
      <c r="S23" s="4">
        <v>182</v>
      </c>
      <c r="T23" s="4">
        <v>182</v>
      </c>
      <c r="U23" s="12">
        <v>181</v>
      </c>
      <c r="V23" s="12">
        <v>199</v>
      </c>
      <c r="W23" s="12">
        <v>191</v>
      </c>
      <c r="X23" s="12">
        <v>191</v>
      </c>
      <c r="Y23" s="12">
        <v>203</v>
      </c>
      <c r="Z23" s="12">
        <v>198</v>
      </c>
      <c r="AA23" s="12">
        <v>198</v>
      </c>
    </row>
    <row r="24" spans="2:27" s="8" customFormat="1" ht="19.5" customHeight="1">
      <c r="B24" s="9" t="s">
        <v>4</v>
      </c>
      <c r="C24" s="23">
        <v>27</v>
      </c>
      <c r="D24" s="23">
        <v>32</v>
      </c>
      <c r="E24" s="23">
        <v>29</v>
      </c>
      <c r="F24" s="23">
        <v>31</v>
      </c>
      <c r="G24" s="4">
        <v>32</v>
      </c>
      <c r="H24" s="4">
        <v>32</v>
      </c>
      <c r="I24" s="4">
        <v>40</v>
      </c>
      <c r="J24" s="4">
        <v>39</v>
      </c>
      <c r="K24" s="4">
        <v>39</v>
      </c>
      <c r="L24" s="4">
        <v>37</v>
      </c>
      <c r="M24" s="4">
        <v>37</v>
      </c>
      <c r="N24" s="4">
        <v>41</v>
      </c>
      <c r="O24" s="4">
        <v>37</v>
      </c>
      <c r="P24" s="4">
        <v>38</v>
      </c>
      <c r="Q24" s="4">
        <v>38</v>
      </c>
      <c r="R24" s="4">
        <v>34</v>
      </c>
      <c r="S24" s="4">
        <v>34</v>
      </c>
      <c r="T24" s="4">
        <v>35</v>
      </c>
      <c r="U24" s="12">
        <v>35</v>
      </c>
      <c r="V24" s="12">
        <v>35</v>
      </c>
      <c r="W24" s="12">
        <v>35</v>
      </c>
      <c r="X24" s="12">
        <v>33</v>
      </c>
      <c r="Y24" s="12">
        <v>39</v>
      </c>
      <c r="Z24" s="12">
        <v>38</v>
      </c>
      <c r="AA24" s="12">
        <v>47</v>
      </c>
    </row>
    <row r="25" spans="2:27" s="8" customFormat="1" ht="19.5" customHeight="1">
      <c r="B25" s="9" t="s">
        <v>5</v>
      </c>
      <c r="C25" s="23">
        <v>26</v>
      </c>
      <c r="D25" s="23">
        <v>28</v>
      </c>
      <c r="E25" s="23">
        <v>49</v>
      </c>
      <c r="F25" s="23">
        <v>58</v>
      </c>
      <c r="G25" s="4">
        <v>70</v>
      </c>
      <c r="H25" s="4">
        <v>70</v>
      </c>
      <c r="I25" s="4">
        <v>70</v>
      </c>
      <c r="J25" s="4">
        <v>70</v>
      </c>
      <c r="K25" s="4">
        <v>70</v>
      </c>
      <c r="L25" s="4">
        <v>70</v>
      </c>
      <c r="M25" s="4">
        <v>73</v>
      </c>
      <c r="N25" s="4">
        <v>76</v>
      </c>
      <c r="O25" s="4">
        <v>83</v>
      </c>
      <c r="P25" s="4">
        <v>104</v>
      </c>
      <c r="Q25" s="4">
        <v>104</v>
      </c>
      <c r="R25" s="4">
        <v>104</v>
      </c>
      <c r="S25" s="4">
        <v>104</v>
      </c>
      <c r="T25" s="4">
        <v>114</v>
      </c>
      <c r="U25" s="12">
        <v>112</v>
      </c>
      <c r="V25" s="12">
        <v>114</v>
      </c>
      <c r="W25" s="12">
        <v>114</v>
      </c>
      <c r="X25" s="12">
        <v>120</v>
      </c>
      <c r="Y25" s="12">
        <v>120</v>
      </c>
      <c r="Z25" s="12">
        <v>120</v>
      </c>
      <c r="AA25" s="12">
        <v>125</v>
      </c>
    </row>
    <row r="26" spans="2:27" s="8" customFormat="1" ht="19.5" customHeight="1">
      <c r="B26" s="9" t="s">
        <v>6</v>
      </c>
      <c r="C26" s="4">
        <v>977</v>
      </c>
      <c r="D26" s="4">
        <v>1169</v>
      </c>
      <c r="E26" s="4">
        <v>2175</v>
      </c>
      <c r="F26" s="4">
        <v>2356</v>
      </c>
      <c r="G26" s="4">
        <v>2391</v>
      </c>
      <c r="H26" s="4">
        <v>2389</v>
      </c>
      <c r="I26" s="4">
        <v>2364</v>
      </c>
      <c r="J26" s="4">
        <v>2368</v>
      </c>
      <c r="K26" s="4">
        <v>2410</v>
      </c>
      <c r="L26" s="4">
        <v>2410</v>
      </c>
      <c r="M26" s="4">
        <v>2368</v>
      </c>
      <c r="N26" s="4">
        <v>2397</v>
      </c>
      <c r="O26" s="4">
        <v>2433</v>
      </c>
      <c r="P26" s="4">
        <v>2500</v>
      </c>
      <c r="Q26" s="4">
        <v>2587</v>
      </c>
      <c r="R26" s="4">
        <v>2625</v>
      </c>
      <c r="S26" s="4">
        <v>2625</v>
      </c>
      <c r="T26" s="4">
        <f>SUM(T20:T25)</f>
        <v>2596</v>
      </c>
      <c r="U26" s="4">
        <f>SUM(U20:U25)</f>
        <v>2711</v>
      </c>
      <c r="V26" s="4">
        <f>SUM(V20:V25)</f>
        <v>2820</v>
      </c>
      <c r="W26" s="4">
        <f>SUM(W20:W25)</f>
        <v>2827</v>
      </c>
      <c r="X26" s="4">
        <f>SUM(X20:X25)</f>
        <v>2867</v>
      </c>
      <c r="Y26" s="4">
        <v>2896</v>
      </c>
      <c r="Z26" s="4">
        <v>2854</v>
      </c>
      <c r="AA26" s="4">
        <v>2920</v>
      </c>
    </row>
    <row r="27" spans="2:27" s="20" customFormat="1" ht="19.5" customHeight="1">
      <c r="B27" s="21" t="s">
        <v>7</v>
      </c>
      <c r="C27" s="4"/>
      <c r="D27" s="4">
        <v>15025.3</v>
      </c>
      <c r="E27" s="4">
        <v>23444</v>
      </c>
      <c r="F27" s="4">
        <v>27165</v>
      </c>
      <c r="G27" s="4">
        <v>27871</v>
      </c>
      <c r="H27" s="4">
        <v>28440</v>
      </c>
      <c r="I27" s="4">
        <v>28478</v>
      </c>
      <c r="J27" s="4">
        <v>28734</v>
      </c>
      <c r="K27" s="4">
        <v>28532</v>
      </c>
      <c r="L27" s="4">
        <v>28103</v>
      </c>
      <c r="M27" s="4">
        <v>27379</v>
      </c>
      <c r="N27" s="4">
        <v>27518</v>
      </c>
      <c r="O27" s="4">
        <v>25144</v>
      </c>
      <c r="P27" s="4">
        <v>26840</v>
      </c>
      <c r="Q27" s="4">
        <v>26948</v>
      </c>
      <c r="R27" s="4">
        <v>29214</v>
      </c>
      <c r="S27" s="4">
        <v>29338</v>
      </c>
      <c r="T27" s="4">
        <v>31213</v>
      </c>
      <c r="U27" s="5">
        <v>30647</v>
      </c>
      <c r="V27" s="5">
        <v>27546</v>
      </c>
      <c r="W27" s="11">
        <v>27244</v>
      </c>
      <c r="X27" s="11">
        <v>31046</v>
      </c>
      <c r="Y27" s="11">
        <v>31930</v>
      </c>
      <c r="Z27" s="27">
        <v>34906</v>
      </c>
      <c r="AA27" s="27">
        <v>32938</v>
      </c>
    </row>
    <row r="28" spans="2:27" s="8" customFormat="1" ht="19.5" customHeight="1">
      <c r="B28" s="9" t="s">
        <v>8</v>
      </c>
      <c r="C28" s="22">
        <v>7.3</v>
      </c>
      <c r="D28" s="22">
        <f>D26/D27*100</f>
        <v>7.780210711266997</v>
      </c>
      <c r="E28" s="22">
        <f aca="true" t="shared" si="1" ref="E28:Z28">E26/E27*100</f>
        <v>9.27742706022863</v>
      </c>
      <c r="F28" s="22">
        <f t="shared" si="1"/>
        <v>8.672924719307932</v>
      </c>
      <c r="G28" s="22">
        <f t="shared" si="1"/>
        <v>8.578809515266766</v>
      </c>
      <c r="H28" s="22">
        <f t="shared" si="1"/>
        <v>8.400140646976089</v>
      </c>
      <c r="I28" s="22">
        <f t="shared" si="1"/>
        <v>8.301144743310626</v>
      </c>
      <c r="J28" s="22">
        <f t="shared" si="1"/>
        <v>8.241108094939792</v>
      </c>
      <c r="K28" s="22">
        <f t="shared" si="1"/>
        <v>8.446656385812421</v>
      </c>
      <c r="L28" s="22">
        <f t="shared" si="1"/>
        <v>8.575596911361776</v>
      </c>
      <c r="M28" s="22">
        <f t="shared" si="1"/>
        <v>8.648964534862486</v>
      </c>
      <c r="N28" s="22">
        <f t="shared" si="1"/>
        <v>8.710662112072098</v>
      </c>
      <c r="O28" s="22">
        <f t="shared" si="1"/>
        <v>9.676264715240217</v>
      </c>
      <c r="P28" s="22">
        <f t="shared" si="1"/>
        <v>9.314456035767511</v>
      </c>
      <c r="Q28" s="22">
        <f t="shared" si="1"/>
        <v>9.599970313195785</v>
      </c>
      <c r="R28" s="22">
        <f t="shared" si="1"/>
        <v>8.985417950297803</v>
      </c>
      <c r="S28" s="22">
        <f t="shared" si="1"/>
        <v>8.947440179971368</v>
      </c>
      <c r="T28" s="22">
        <f t="shared" si="1"/>
        <v>8.317047384102777</v>
      </c>
      <c r="U28" s="22">
        <f t="shared" si="1"/>
        <v>8.845890299213627</v>
      </c>
      <c r="V28" s="22">
        <f t="shared" si="1"/>
        <v>10.237421041167503</v>
      </c>
      <c r="W28" s="22">
        <f t="shared" si="1"/>
        <v>10.376596681838203</v>
      </c>
      <c r="X28" s="22">
        <f t="shared" si="1"/>
        <v>9.234684017264703</v>
      </c>
      <c r="Y28" s="22">
        <f>Y26/Y27*100</f>
        <v>9.06984027560288</v>
      </c>
      <c r="Z28" s="26">
        <f t="shared" si="1"/>
        <v>8.176244771672492</v>
      </c>
      <c r="AA28" s="26">
        <f>AA26/AA27*100</f>
        <v>8.865140567126115</v>
      </c>
    </row>
    <row r="29" spans="2:25" ht="21" customHeight="1">
      <c r="B29" s="1" t="s">
        <v>32</v>
      </c>
      <c r="U29" s="24" t="s">
        <v>40</v>
      </c>
      <c r="Y29" s="7"/>
    </row>
  </sheetData>
  <sheetProtection/>
  <printOptions/>
  <pageMargins left="0.2362204724409449" right="0.15748031496062992" top="0.7480314960629921" bottom="0.7480314960629921" header="0.31496062992125984" footer="0.31496062992125984"/>
  <pageSetup horizontalDpi="300" verticalDpi="300" orientation="landscape" paperSize="9" scale="83" r:id="rId2"/>
  <headerFooter alignWithMargins="0">
    <oddFooter>&amp;C&amp;F</oddFooter>
  </headerFooter>
  <colBreaks count="1" manualBreakCount="1">
    <brk id="25" max="65535" man="1"/>
  </colBreaks>
  <ignoredErrors>
    <ignoredError sqref="C6:E6 C19:E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なし</cp:lastModifiedBy>
  <cp:lastPrinted>2018-02-28T07:01:54Z</cp:lastPrinted>
  <dcterms:created xsi:type="dcterms:W3CDTF">2004-11-17T02:44:04Z</dcterms:created>
  <dcterms:modified xsi:type="dcterms:W3CDTF">2020-03-25T05:45:37Z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