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引き継ぎ\01_重要フォルダ（移行用）\09.補助金等\02補助金（地バス以外）関係\04_地域公共交通感染症拡大防止対策事業\R4\様式（ＨＰ用）\20221206_修正、追加分\"/>
    </mc:Choice>
  </mc:AlternateContent>
  <xr:revisionPtr revIDLastSave="0" documentId="13_ncr:1_{F35785D6-64F3-44AB-85C4-E6458BAA94C9}" xr6:coauthVersionLast="47" xr6:coauthVersionMax="47" xr10:uidLastSave="{00000000-0000-0000-0000-000000000000}"/>
  <bookViews>
    <workbookView xWindow="-108" yWindow="-108" windowWidth="23256" windowHeight="12456" tabRatio="690" xr2:uid="{00000000-000D-0000-FFFF-FFFF00000000}"/>
  </bookViews>
  <sheets>
    <sheet name="チェックリスト" sheetId="32" r:id="rId1"/>
    <sheet name="様式12-1" sheetId="39" r:id="rId2"/>
    <sheet name="様式12-1記載例" sheetId="40" r:id="rId3"/>
    <sheet name="様式12-1　別紙" sheetId="41" r:id="rId4"/>
    <sheet name="様式12-1別紙  記載例" sheetId="42" r:id="rId5"/>
    <sheet name="資料１（設備導入詳細）" sheetId="33" r:id="rId6"/>
    <sheet name="資料１（設備導入詳細）　記載例" sheetId="34" r:id="rId7"/>
    <sheet name="別添1　車両導入詳細r" sheetId="46" r:id="rId8"/>
    <sheet name="別添1記載例r" sheetId="47" r:id="rId9"/>
    <sheet name="経営改善計画" sheetId="43" r:id="rId10"/>
    <sheet name="経営改善計画 　記載例" sheetId="44" r:id="rId11"/>
    <sheet name="債主調査表" sheetId="45" r:id="rId12"/>
  </sheets>
  <definedNames>
    <definedName name="_xlnm._FilterDatabase" localSheetId="11" hidden="1">債主調査表!$A$3:$K$6</definedName>
    <definedName name="_xlnm.Print_Area" localSheetId="0">チェックリスト!$A$1:$D$18</definedName>
    <definedName name="_xlnm.Print_Area" localSheetId="11">債主調査表!$A$1:$K$24</definedName>
    <definedName name="_xlnm.Print_Area" localSheetId="1">'様式12-1'!$A$1:$AD$43</definedName>
    <definedName name="_xlnm.Print_Area" localSheetId="2">'様式12-1記載例'!$A$1:$AD$48</definedName>
    <definedName name="_xlnm.Print_Area" localSheetId="4">'様式12-1別紙  記載例'!$A$1:$I$46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30" i="47" l="1"/>
  <c r="AK30" i="47" s="1"/>
  <c r="AT30" i="47" s="1"/>
  <c r="X30" i="47"/>
  <c r="AB29" i="47"/>
  <c r="AK29" i="47" s="1"/>
  <c r="AT29" i="47" s="1"/>
  <c r="X29" i="47"/>
  <c r="AB28" i="47"/>
  <c r="AK28" i="47" s="1"/>
  <c r="AT28" i="47" s="1"/>
  <c r="X28" i="47"/>
  <c r="AK27" i="47"/>
  <c r="AT27" i="47" s="1"/>
  <c r="AB27" i="47"/>
  <c r="X27" i="47"/>
  <c r="AB26" i="47"/>
  <c r="AK26" i="47" s="1"/>
  <c r="AT26" i="47" s="1"/>
  <c r="X26" i="47"/>
  <c r="AK25" i="47"/>
  <c r="AT25" i="47" s="1"/>
  <c r="AB25" i="47"/>
  <c r="X25" i="47"/>
  <c r="AB24" i="47"/>
  <c r="AK24" i="47" s="1"/>
  <c r="AT24" i="47" s="1"/>
  <c r="X24" i="47"/>
  <c r="AB23" i="47"/>
  <c r="AK23" i="47" s="1"/>
  <c r="AT23" i="47" s="1"/>
  <c r="X23" i="47"/>
  <c r="AB22" i="47"/>
  <c r="AK22" i="47" s="1"/>
  <c r="AT22" i="47" s="1"/>
  <c r="X22" i="47"/>
  <c r="AK21" i="47"/>
  <c r="AT21" i="47" s="1"/>
  <c r="AB21" i="47"/>
  <c r="X21" i="47"/>
  <c r="AB20" i="47"/>
  <c r="AK20" i="47" s="1"/>
  <c r="AT20" i="47" s="1"/>
  <c r="X20" i="47"/>
  <c r="AB19" i="47"/>
  <c r="AK19" i="47" s="1"/>
  <c r="AT19" i="47" s="1"/>
  <c r="X19" i="47"/>
  <c r="AB18" i="47"/>
  <c r="AK18" i="47" s="1"/>
  <c r="AT18" i="47" s="1"/>
  <c r="X18" i="47"/>
  <c r="AB17" i="47"/>
  <c r="AK17" i="47" s="1"/>
  <c r="AT17" i="47" s="1"/>
  <c r="X17" i="47"/>
  <c r="AB16" i="47"/>
  <c r="AK16" i="47" s="1"/>
  <c r="AT16" i="47" s="1"/>
  <c r="X16" i="47"/>
  <c r="AK15" i="47"/>
  <c r="AT15" i="47" s="1"/>
  <c r="AB15" i="47"/>
  <c r="X15" i="47"/>
  <c r="AB14" i="47"/>
  <c r="AK14" i="47" s="1"/>
  <c r="AT14" i="47" s="1"/>
  <c r="X14" i="47"/>
  <c r="AK13" i="47"/>
  <c r="AT13" i="47" s="1"/>
  <c r="AB13" i="47"/>
  <c r="X13" i="47"/>
  <c r="X12" i="47"/>
  <c r="AB12" i="47" s="1"/>
  <c r="AK12" i="47" s="1"/>
  <c r="AT12" i="47" s="1"/>
  <c r="A12" i="47"/>
  <c r="A13" i="47" s="1"/>
  <c r="A14" i="47" s="1"/>
  <c r="A15" i="47" s="1"/>
  <c r="A16" i="47" s="1"/>
  <c r="A17" i="47" s="1"/>
  <c r="A18" i="47" s="1"/>
  <c r="A19" i="47" s="1"/>
  <c r="A20" i="47" s="1"/>
  <c r="A21" i="47" s="1"/>
  <c r="A22" i="47" s="1"/>
  <c r="A23" i="47" s="1"/>
  <c r="A24" i="47" s="1"/>
  <c r="A25" i="47" s="1"/>
  <c r="A26" i="47" s="1"/>
  <c r="A27" i="47" s="1"/>
  <c r="A28" i="47" s="1"/>
  <c r="A29" i="47" s="1"/>
  <c r="A30" i="47" s="1"/>
  <c r="X11" i="47"/>
  <c r="AB11" i="47" s="1"/>
  <c r="AK11" i="47" s="1"/>
  <c r="AT11" i="47" s="1"/>
  <c r="AB30" i="46"/>
  <c r="AK30" i="46" s="1"/>
  <c r="AT30" i="46" s="1"/>
  <c r="X30" i="46"/>
  <c r="AK29" i="46"/>
  <c r="AT29" i="46" s="1"/>
  <c r="AB29" i="46"/>
  <c r="X29" i="46"/>
  <c r="AB28" i="46"/>
  <c r="AK28" i="46" s="1"/>
  <c r="AT28" i="46" s="1"/>
  <c r="X28" i="46"/>
  <c r="AB27" i="46"/>
  <c r="AK27" i="46" s="1"/>
  <c r="AT27" i="46" s="1"/>
  <c r="X27" i="46"/>
  <c r="AB26" i="46"/>
  <c r="AK26" i="46" s="1"/>
  <c r="AT26" i="46" s="1"/>
  <c r="X26" i="46"/>
  <c r="AB25" i="46"/>
  <c r="AK25" i="46" s="1"/>
  <c r="AT25" i="46" s="1"/>
  <c r="X25" i="46"/>
  <c r="AB24" i="46"/>
  <c r="AK24" i="46" s="1"/>
  <c r="AT24" i="46" s="1"/>
  <c r="X24" i="46"/>
  <c r="AK23" i="46"/>
  <c r="AT23" i="46" s="1"/>
  <c r="AB23" i="46"/>
  <c r="X23" i="46"/>
  <c r="AB22" i="46"/>
  <c r="AK22" i="46" s="1"/>
  <c r="AT22" i="46" s="1"/>
  <c r="X22" i="46"/>
  <c r="AK21" i="46"/>
  <c r="AT21" i="46" s="1"/>
  <c r="AB21" i="46"/>
  <c r="X21" i="46"/>
  <c r="AB20" i="46"/>
  <c r="AK20" i="46" s="1"/>
  <c r="AT20" i="46" s="1"/>
  <c r="X20" i="46"/>
  <c r="AB19" i="46"/>
  <c r="AK19" i="46" s="1"/>
  <c r="AT19" i="46" s="1"/>
  <c r="X19" i="46"/>
  <c r="AB18" i="46"/>
  <c r="AK18" i="46" s="1"/>
  <c r="AT18" i="46" s="1"/>
  <c r="X18" i="46"/>
  <c r="AK17" i="46"/>
  <c r="AT17" i="46" s="1"/>
  <c r="AB17" i="46"/>
  <c r="X17" i="46"/>
  <c r="AB16" i="46"/>
  <c r="AK16" i="46" s="1"/>
  <c r="AT16" i="46" s="1"/>
  <c r="X16" i="46"/>
  <c r="AB15" i="46"/>
  <c r="AK15" i="46" s="1"/>
  <c r="AT15" i="46" s="1"/>
  <c r="X15" i="46"/>
  <c r="AB14" i="46"/>
  <c r="AK14" i="46" s="1"/>
  <c r="AT14" i="46" s="1"/>
  <c r="X14" i="46"/>
  <c r="AB13" i="46"/>
  <c r="AK13" i="46" s="1"/>
  <c r="AT13" i="46" s="1"/>
  <c r="X13" i="46"/>
  <c r="A13" i="46"/>
  <c r="A14" i="46" s="1"/>
  <c r="A15" i="46" s="1"/>
  <c r="A16" i="46" s="1"/>
  <c r="A17" i="46" s="1"/>
  <c r="A18" i="46" s="1"/>
  <c r="A19" i="46" s="1"/>
  <c r="A20" i="46" s="1"/>
  <c r="A21" i="46" s="1"/>
  <c r="A22" i="46" s="1"/>
  <c r="A23" i="46" s="1"/>
  <c r="A24" i="46" s="1"/>
  <c r="A25" i="46" s="1"/>
  <c r="A26" i="46" s="1"/>
  <c r="A27" i="46" s="1"/>
  <c r="A28" i="46" s="1"/>
  <c r="A29" i="46" s="1"/>
  <c r="A30" i="46" s="1"/>
  <c r="AB12" i="46"/>
  <c r="AK12" i="46" s="1"/>
  <c r="AT12" i="46" s="1"/>
  <c r="X12" i="46"/>
  <c r="A12" i="46"/>
  <c r="AK11" i="46"/>
  <c r="AT11" i="46" s="1"/>
  <c r="AB11" i="46"/>
  <c r="X11" i="46"/>
  <c r="AP31" i="47" l="1"/>
  <c r="AP31" i="46"/>
  <c r="H37" i="42" l="1"/>
  <c r="G37" i="42"/>
  <c r="H37" i="41"/>
  <c r="G37" i="41"/>
  <c r="H24" i="34" l="1"/>
  <c r="H23" i="34"/>
  <c r="H22" i="34"/>
  <c r="H21" i="34"/>
  <c r="H20" i="34"/>
  <c r="H19" i="34"/>
  <c r="H18" i="34"/>
  <c r="H17" i="34"/>
  <c r="H16" i="34"/>
  <c r="H15" i="34"/>
  <c r="H14" i="34"/>
  <c r="H13" i="34"/>
  <c r="H12" i="34"/>
  <c r="H11" i="34"/>
  <c r="H10" i="34"/>
  <c r="H9" i="34"/>
  <c r="H8" i="34"/>
  <c r="H7" i="34"/>
  <c r="H6" i="34"/>
  <c r="H5" i="34"/>
  <c r="H24" i="33"/>
  <c r="H23" i="33"/>
  <c r="H22" i="33"/>
  <c r="H21" i="33"/>
  <c r="H20" i="33"/>
  <c r="H19" i="33"/>
  <c r="H18" i="33"/>
  <c r="H17" i="33"/>
  <c r="H16" i="33"/>
  <c r="H15" i="33"/>
  <c r="H14" i="33"/>
  <c r="H13" i="33"/>
  <c r="H12" i="33"/>
  <c r="H11" i="33"/>
  <c r="H10" i="33"/>
  <c r="H9" i="33"/>
  <c r="H8" i="33"/>
  <c r="H7" i="33"/>
  <c r="H6" i="33"/>
  <c r="H5" i="33"/>
  <c r="H25" i="33" l="1"/>
  <c r="H28" i="33" s="1"/>
  <c r="H25" i="34"/>
  <c r="H28"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00000000-0006-0000-0B00-000001000000}">
      <text>
        <r>
          <rPr>
            <sz val="8"/>
            <color indexed="81"/>
            <rFont val="ＭＳ Ｐゴシック"/>
            <family val="3"/>
            <charset val="128"/>
          </rPr>
          <t>半角で入力</t>
        </r>
      </text>
    </comment>
    <comment ref="B3" authorId="0" shapeId="0" xr:uid="{00000000-0006-0000-0B00-000002000000}">
      <text>
        <r>
          <rPr>
            <sz val="8"/>
            <color indexed="81"/>
            <rFont val="ＭＳ Ｐゴシック"/>
            <family val="3"/>
            <charset val="128"/>
          </rPr>
          <t>半角で入力</t>
        </r>
      </text>
    </comment>
  </commentList>
</comments>
</file>

<file path=xl/sharedStrings.xml><?xml version="1.0" encoding="utf-8"?>
<sst xmlns="http://schemas.openxmlformats.org/spreadsheetml/2006/main" count="334" uniqueCount="234">
  <si>
    <t>○○バス株式会社</t>
    <rPh sb="4" eb="6">
      <t>カブシキ</t>
    </rPh>
    <rPh sb="6" eb="8">
      <t>カイシャ</t>
    </rPh>
    <phoneticPr fontId="2"/>
  </si>
  <si>
    <t>補助対象事業者名</t>
    <rPh sb="0" eb="2">
      <t>ホジョ</t>
    </rPh>
    <rPh sb="2" eb="4">
      <t>タイショウ</t>
    </rPh>
    <rPh sb="4" eb="7">
      <t>ジギョウシャ</t>
    </rPh>
    <rPh sb="7" eb="8">
      <t>メイ</t>
    </rPh>
    <phoneticPr fontId="2"/>
  </si>
  <si>
    <t>(単位：円)</t>
    <rPh sb="1" eb="3">
      <t>タンイ</t>
    </rPh>
    <rPh sb="4" eb="5">
      <t>エン</t>
    </rPh>
    <phoneticPr fontId="2"/>
  </si>
  <si>
    <t>補助対象事業の名称</t>
    <rPh sb="0" eb="2">
      <t>ホジョ</t>
    </rPh>
    <rPh sb="2" eb="4">
      <t>タイショウ</t>
    </rPh>
    <rPh sb="4" eb="6">
      <t>ジギョウ</t>
    </rPh>
    <rPh sb="7" eb="9">
      <t>メイショウ</t>
    </rPh>
    <phoneticPr fontId="2"/>
  </si>
  <si>
    <t>補助対象設備</t>
    <rPh sb="0" eb="4">
      <t>ホ</t>
    </rPh>
    <rPh sb="4" eb="6">
      <t>セツビ</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</si>
  <si>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</si>
  <si>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補助対象経費</t>
    <rPh sb="0" eb="4">
      <t>ホ</t>
    </rPh>
    <rPh sb="4" eb="6">
      <t>ケイヒ</t>
    </rPh>
    <phoneticPr fontId="2"/>
  </si>
  <si>
    <r>
      <t>補助金額</t>
    </r>
    <r>
      <rPr>
        <sz val="6"/>
        <rFont val="ＭＳ Ｐゴシック"/>
        <family val="3"/>
        <charset val="128"/>
      </rPr>
      <t/>
    </r>
    <rPh sb="0" eb="3">
      <t>ホ</t>
    </rPh>
    <rPh sb="3" eb="4">
      <t>ガク</t>
    </rPh>
    <phoneticPr fontId="2"/>
  </si>
  <si>
    <t>備考</t>
    <rPh sb="0" eb="2">
      <t>ビコウ</t>
    </rPh>
    <phoneticPr fontId="2"/>
  </si>
  <si>
    <t>感染症拡大防止対策のための設備導入事業</t>
    <rPh sb="0" eb="2">
      <t>カンセン</t>
    </rPh>
    <rPh sb="2" eb="3">
      <t>ショウ</t>
    </rPh>
    <rPh sb="3" eb="5">
      <t>カクダイ</t>
    </rPh>
    <rPh sb="5" eb="7">
      <t>ボウシ</t>
    </rPh>
    <rPh sb="7" eb="9">
      <t>タイサク</t>
    </rPh>
    <rPh sb="13" eb="15">
      <t>セツビ</t>
    </rPh>
    <rPh sb="15" eb="17">
      <t>ドウニュウ</t>
    </rPh>
    <rPh sb="17" eb="19">
      <t>ジギョウ</t>
    </rPh>
    <phoneticPr fontId="2"/>
  </si>
  <si>
    <t>着手</t>
    <rPh sb="0" eb="2">
      <t>チャクシュ</t>
    </rPh>
    <phoneticPr fontId="2"/>
  </si>
  <si>
    <t>交付決定次第</t>
    <rPh sb="0" eb="2">
      <t>コウフ</t>
    </rPh>
    <rPh sb="2" eb="4">
      <t>ケッテイ</t>
    </rPh>
    <rPh sb="4" eb="6">
      <t>シダイ</t>
    </rPh>
    <phoneticPr fontId="2"/>
  </si>
  <si>
    <t>又は</t>
    <rPh sb="0" eb="1">
      <t>マタ</t>
    </rPh>
    <phoneticPr fontId="2"/>
  </si>
  <si>
    <t>令和　　年　　月　　日</t>
    <rPh sb="0" eb="2">
      <t>レイワ</t>
    </rPh>
    <rPh sb="4" eb="5">
      <t>ネン</t>
    </rPh>
    <rPh sb="7" eb="8">
      <t>ガツ</t>
    </rPh>
    <rPh sb="10" eb="11">
      <t>ニチ</t>
    </rPh>
    <phoneticPr fontId="2"/>
  </si>
  <si>
    <t xml:space="preserve"> 完了</t>
    <rPh sb="1" eb="3">
      <t>カンリョウ</t>
    </rPh>
    <phoneticPr fontId="2"/>
  </si>
  <si>
    <t>･</t>
    <phoneticPr fontId="2"/>
  </si>
  <si>
    <t>計</t>
    <rPh sb="0" eb="1">
      <t>ケイ</t>
    </rPh>
    <phoneticPr fontId="2"/>
  </si>
  <si>
    <t>令和〇年〇月〇日</t>
    <rPh sb="0" eb="2">
      <t>レイワ</t>
    </rPh>
    <rPh sb="3" eb="4">
      <t>ネン</t>
    </rPh>
    <rPh sb="5" eb="6">
      <t>ガツ</t>
    </rPh>
    <rPh sb="7" eb="8">
      <t>ニチ</t>
    </rPh>
    <phoneticPr fontId="2"/>
  </si>
  <si>
    <t>第　　　　　　号</t>
  </si>
  <si>
    <t xml:space="preserve">住 所 </t>
    <phoneticPr fontId="2"/>
  </si>
  <si>
    <t>金</t>
    <phoneticPr fontId="2"/>
  </si>
  <si>
    <t>円を交付されるよう、補助金等に係る予算の執行の適正化に関する法律（昭和30年</t>
    <phoneticPr fontId="2"/>
  </si>
  <si>
    <t>法律第179号）第５条の規定により、別紙のとおり申請します。</t>
    <phoneticPr fontId="2"/>
  </si>
  <si>
    <t>〇〇県○○市○○町１－２</t>
    <phoneticPr fontId="2"/>
  </si>
  <si>
    <t>補助対象事業者名</t>
    <phoneticPr fontId="2"/>
  </si>
  <si>
    <t>１．公共交通のデジタル化・システム化の取組</t>
    <rPh sb="2" eb="4">
      <t>コウキョウ</t>
    </rPh>
    <rPh sb="4" eb="6">
      <t>コウツウ</t>
    </rPh>
    <rPh sb="11" eb="12">
      <t>カ</t>
    </rPh>
    <rPh sb="17" eb="18">
      <t>カ</t>
    </rPh>
    <rPh sb="19" eb="20">
      <t>ト</t>
    </rPh>
    <rPh sb="20" eb="21">
      <t>ク</t>
    </rPh>
    <phoneticPr fontId="2"/>
  </si>
  <si>
    <t>２．感染症拡大防止対策の取組</t>
    <rPh sb="2" eb="5">
      <t>カンセンショウ</t>
    </rPh>
    <rPh sb="5" eb="7">
      <t>カクダイ</t>
    </rPh>
    <rPh sb="7" eb="9">
      <t>ボウシ</t>
    </rPh>
    <rPh sb="9" eb="11">
      <t>タイサク</t>
    </rPh>
    <rPh sb="12" eb="13">
      <t>ト</t>
    </rPh>
    <rPh sb="13" eb="14">
      <t>ク</t>
    </rPh>
    <phoneticPr fontId="2"/>
  </si>
  <si>
    <t>４．地方公共団体との連携に関する取組</t>
    <rPh sb="2" eb="4">
      <t>チホウ</t>
    </rPh>
    <rPh sb="4" eb="6">
      <t>コウキョウ</t>
    </rPh>
    <rPh sb="6" eb="8">
      <t>ダンタイ</t>
    </rPh>
    <rPh sb="10" eb="12">
      <t>レンケイ</t>
    </rPh>
    <rPh sb="13" eb="14">
      <t>カン</t>
    </rPh>
    <rPh sb="16" eb="18">
      <t>トリクミ</t>
    </rPh>
    <phoneticPr fontId="2"/>
  </si>
  <si>
    <t>５．その他公共交通の事業の持続性の確保に向けた収支の改善を図る取組</t>
    <rPh sb="4" eb="5">
      <t>タ</t>
    </rPh>
    <rPh sb="5" eb="7">
      <t>コウキョウ</t>
    </rPh>
    <rPh sb="7" eb="9">
      <t>コウツウ</t>
    </rPh>
    <rPh sb="10" eb="12">
      <t>ジギョウ</t>
    </rPh>
    <rPh sb="13" eb="16">
      <t>ジゾクセイ</t>
    </rPh>
    <rPh sb="17" eb="19">
      <t>カクホ</t>
    </rPh>
    <rPh sb="20" eb="21">
      <t>ム</t>
    </rPh>
    <rPh sb="23" eb="25">
      <t>シュウシ</t>
    </rPh>
    <rPh sb="26" eb="28">
      <t>カイゼン</t>
    </rPh>
    <rPh sb="29" eb="30">
      <t>ハカ</t>
    </rPh>
    <rPh sb="31" eb="32">
      <t>ト</t>
    </rPh>
    <rPh sb="32" eb="33">
      <t>ク</t>
    </rPh>
    <phoneticPr fontId="2"/>
  </si>
  <si>
    <t>６．前各号の取組に見込まれる経費</t>
    <rPh sb="2" eb="5">
      <t>ゼンカクゴウ</t>
    </rPh>
    <rPh sb="6" eb="7">
      <t>ト</t>
    </rPh>
    <rPh sb="7" eb="8">
      <t>ク</t>
    </rPh>
    <rPh sb="9" eb="11">
      <t>ミコ</t>
    </rPh>
    <rPh sb="14" eb="16">
      <t>ケイヒ</t>
    </rPh>
    <phoneticPr fontId="2"/>
  </si>
  <si>
    <t xml:space="preserve">
○該当があるもののみについて、概算金額を記載。（分かる範囲で可。）
（例）
【２．の取り組みについて】
・別添請求書参照
【３．の取り組みについて】
・収支見込：○○円
・収益見込：○○円
</t>
    <rPh sb="2" eb="4">
      <t>ガイトウ</t>
    </rPh>
    <rPh sb="16" eb="18">
      <t>ガイサン</t>
    </rPh>
    <rPh sb="18" eb="20">
      <t>キンガク</t>
    </rPh>
    <rPh sb="21" eb="23">
      <t>キサイ</t>
    </rPh>
    <rPh sb="25" eb="26">
      <t>ワ</t>
    </rPh>
    <rPh sb="28" eb="30">
      <t>ハンイ</t>
    </rPh>
    <rPh sb="31" eb="32">
      <t>カ</t>
    </rPh>
    <rPh sb="36" eb="37">
      <t>レイ</t>
    </rPh>
    <rPh sb="43" eb="44">
      <t>ト</t>
    </rPh>
    <rPh sb="45" eb="46">
      <t>ク</t>
    </rPh>
    <rPh sb="54" eb="56">
      <t>ベッテン</t>
    </rPh>
    <rPh sb="56" eb="59">
      <t>セイキュウショ</t>
    </rPh>
    <rPh sb="59" eb="61">
      <t>サンショウ</t>
    </rPh>
    <rPh sb="67" eb="68">
      <t>ト</t>
    </rPh>
    <rPh sb="69" eb="70">
      <t>ク</t>
    </rPh>
    <rPh sb="78" eb="80">
      <t>シュウシ</t>
    </rPh>
    <rPh sb="80" eb="82">
      <t>ミコミ</t>
    </rPh>
    <rPh sb="85" eb="86">
      <t>エン</t>
    </rPh>
    <rPh sb="88" eb="90">
      <t>シュウエキ</t>
    </rPh>
    <rPh sb="90" eb="92">
      <t>ミコ</t>
    </rPh>
    <rPh sb="95" eb="96">
      <t>エン</t>
    </rPh>
    <phoneticPr fontId="2"/>
  </si>
  <si>
    <t>高性能車内換気機構等感染拡大防止効果の高い設備を備えた車両導入事業</t>
    <rPh sb="0" eb="3">
      <t>コウセイノウ</t>
    </rPh>
    <rPh sb="3" eb="5">
      <t>シャナイ</t>
    </rPh>
    <rPh sb="5" eb="7">
      <t>カンキ</t>
    </rPh>
    <rPh sb="7" eb="9">
      <t>キコウ</t>
    </rPh>
    <rPh sb="9" eb="10">
      <t>トウ</t>
    </rPh>
    <rPh sb="10" eb="12">
      <t>カンセン</t>
    </rPh>
    <rPh sb="12" eb="14">
      <t>カクダイ</t>
    </rPh>
    <rPh sb="14" eb="16">
      <t>ボウシ</t>
    </rPh>
    <rPh sb="16" eb="18">
      <t>コウカ</t>
    </rPh>
    <rPh sb="19" eb="20">
      <t>タカ</t>
    </rPh>
    <rPh sb="21" eb="23">
      <t>セツビ</t>
    </rPh>
    <rPh sb="24" eb="25">
      <t>ソナ</t>
    </rPh>
    <rPh sb="27" eb="29">
      <t>シャリョウ</t>
    </rPh>
    <rPh sb="29" eb="31">
      <t>ドウニュウ</t>
    </rPh>
    <rPh sb="31" eb="33">
      <t>ジギョウ</t>
    </rPh>
    <phoneticPr fontId="2"/>
  </si>
  <si>
    <t>令和  年  月  日</t>
    <rPh sb="0" eb="2">
      <t>レイワ</t>
    </rPh>
    <rPh sb="4" eb="5">
      <t>ネン</t>
    </rPh>
    <rPh sb="7" eb="8">
      <t>ガツ</t>
    </rPh>
    <rPh sb="10" eb="11">
      <t>ニチ</t>
    </rPh>
    <phoneticPr fontId="2"/>
  </si>
  <si>
    <t>完了</t>
    <rPh sb="0" eb="2">
      <t>カンリョウ</t>
    </rPh>
    <phoneticPr fontId="2"/>
  </si>
  <si>
    <t>車両導入費用
（詳細は別添のとおり）</t>
  </si>
  <si>
    <t>高性能車内換気機構等感染症拡大防止効果の高い設備を備えた車両を導入するために要する費用（内訳表）</t>
    <phoneticPr fontId="2"/>
  </si>
  <si>
    <t>○</t>
    <phoneticPr fontId="2"/>
  </si>
  <si>
    <t>（</t>
    <phoneticPr fontId="2"/>
  </si>
  <si>
    <t>）台</t>
    <rPh sb="1" eb="2">
      <t>ダイ</t>
    </rPh>
    <phoneticPr fontId="2"/>
  </si>
  <si>
    <t>（リース車両：（</t>
    <phoneticPr fontId="2"/>
  </si>
  <si>
    <t>）台、新規購入車両：（</t>
    <rPh sb="1" eb="2">
      <t>ダイ</t>
    </rPh>
    <phoneticPr fontId="2"/>
  </si>
  <si>
    <t>）台）</t>
    <phoneticPr fontId="2"/>
  </si>
  <si>
    <t>対象車両内訳</t>
    <rPh sb="0" eb="2">
      <t>タイショウ</t>
    </rPh>
    <phoneticPr fontId="2"/>
  </si>
  <si>
    <t>N0</t>
  </si>
  <si>
    <t>車　　名　（型式）</t>
    <phoneticPr fontId="2"/>
  </si>
  <si>
    <t>左記車両がリース車両の場合　（既存及び新規リース予定も含む）</t>
    <phoneticPr fontId="2"/>
  </si>
  <si>
    <t>月額リース料
(Ａ)【税抜】</t>
    <phoneticPr fontId="2"/>
  </si>
  <si>
    <t>（Ａ）×（Ｂ）</t>
    <phoneticPr fontId="2"/>
  </si>
  <si>
    <t>(2)</t>
  </si>
  <si>
    <t>高性能車内換気機構等感染症拡大防止効果の高い設備を備えた車両の導入</t>
    <phoneticPr fontId="2"/>
  </si>
  <si>
    <t>別添1のほか、別添1の記載内容が確認できる見積書等（リース車両であればリース契約書の写し）</t>
    <rPh sb="0" eb="2">
      <t>ベッテン</t>
    </rPh>
    <rPh sb="7" eb="9">
      <t>ベッテン</t>
    </rPh>
    <rPh sb="11" eb="13">
      <t>キサイ</t>
    </rPh>
    <rPh sb="13" eb="15">
      <t>ナイヨウ</t>
    </rPh>
    <rPh sb="16" eb="18">
      <t>カクニン</t>
    </rPh>
    <rPh sb="21" eb="24">
      <t>ミツモリショ</t>
    </rPh>
    <rPh sb="24" eb="25">
      <t>トウ</t>
    </rPh>
    <rPh sb="29" eb="31">
      <t>シャリョウ</t>
    </rPh>
    <rPh sb="38" eb="40">
      <t>ケイヤク</t>
    </rPh>
    <rPh sb="40" eb="41">
      <t>ショ</t>
    </rPh>
    <rPh sb="42" eb="43">
      <t>ウツ</t>
    </rPh>
    <phoneticPr fontId="2"/>
  </si>
  <si>
    <t>実証運行</t>
    <rPh sb="0" eb="2">
      <t>ジッショウ</t>
    </rPh>
    <rPh sb="2" eb="4">
      <t>ウンコウ</t>
    </rPh>
    <phoneticPr fontId="2"/>
  </si>
  <si>
    <t>○○バス株式会社</t>
    <rPh sb="0" eb="8">
      <t>マルマルバスカブシキガイシャ</t>
    </rPh>
    <phoneticPr fontId="2"/>
  </si>
  <si>
    <t>・新技術（高性能フィルタを有する空気清浄機等）を活用した感染症対策を導入予定。
・アルコールを用いた消毒作業を定時実施。
・室内に漂う菌やウイルスの除去のため、運行毎の換気を徹底。
・従業員の毎日検温等の健康チェック実施。予防対策としてマスク着用。
・車内において、運転手席及び乗客の座席毎の仕切り板の設置。
・乗客の利用にの際に、感染症拡大防止対策を乗客に対して周知するための動画等の作成。</t>
    <rPh sb="1" eb="4">
      <t>シンギジュツ</t>
    </rPh>
    <rPh sb="5" eb="8">
      <t>コウセイノウ</t>
    </rPh>
    <rPh sb="13" eb="14">
      <t>ユウ</t>
    </rPh>
    <rPh sb="16" eb="18">
      <t>クウキ</t>
    </rPh>
    <rPh sb="18" eb="21">
      <t>セイジョウキ</t>
    </rPh>
    <rPh sb="21" eb="22">
      <t>トウ</t>
    </rPh>
    <rPh sb="24" eb="26">
      <t>カツヨウ</t>
    </rPh>
    <rPh sb="28" eb="31">
      <t>カンセンショウ</t>
    </rPh>
    <rPh sb="31" eb="33">
      <t>タイサク</t>
    </rPh>
    <rPh sb="34" eb="36">
      <t>ドウニュウ</t>
    </rPh>
    <rPh sb="36" eb="38">
      <t>ヨテイ</t>
    </rPh>
    <rPh sb="126" eb="128">
      <t>シャナイ</t>
    </rPh>
    <rPh sb="133" eb="136">
      <t>ウンテンシュ</t>
    </rPh>
    <rPh sb="136" eb="137">
      <t>セキ</t>
    </rPh>
    <rPh sb="137" eb="138">
      <t>オヨ</t>
    </rPh>
    <rPh sb="139" eb="141">
      <t>ジョウキャク</t>
    </rPh>
    <rPh sb="142" eb="144">
      <t>ザセキ</t>
    </rPh>
    <rPh sb="144" eb="145">
      <t>ゴト</t>
    </rPh>
    <rPh sb="146" eb="148">
      <t>シキ</t>
    </rPh>
    <rPh sb="149" eb="150">
      <t>イタ</t>
    </rPh>
    <rPh sb="151" eb="153">
      <t>セッチ</t>
    </rPh>
    <rPh sb="156" eb="158">
      <t>ジョウキャク</t>
    </rPh>
    <rPh sb="159" eb="161">
      <t>リヨウ</t>
    </rPh>
    <rPh sb="163" eb="164">
      <t>サイ</t>
    </rPh>
    <rPh sb="166" eb="169">
      <t>カンセンショウ</t>
    </rPh>
    <rPh sb="169" eb="171">
      <t>カクダイ</t>
    </rPh>
    <rPh sb="171" eb="173">
      <t>ボウシ</t>
    </rPh>
    <rPh sb="173" eb="175">
      <t>タイサク</t>
    </rPh>
    <rPh sb="176" eb="178">
      <t>ジョウキャク</t>
    </rPh>
    <rPh sb="179" eb="180">
      <t>タイ</t>
    </rPh>
    <rPh sb="182" eb="184">
      <t>シュウチ</t>
    </rPh>
    <rPh sb="189" eb="191">
      <t>ドウガ</t>
    </rPh>
    <rPh sb="191" eb="192">
      <t>トウ</t>
    </rPh>
    <rPh sb="193" eb="195">
      <t>サクセイ</t>
    </rPh>
    <phoneticPr fontId="2"/>
  </si>
  <si>
    <t>（単位：円）</t>
    <phoneticPr fontId="2"/>
  </si>
  <si>
    <t>書類種別</t>
    <rPh sb="0" eb="2">
      <t>ショルイ</t>
    </rPh>
    <rPh sb="2" eb="4">
      <t>シュベツ</t>
    </rPh>
    <phoneticPr fontId="2"/>
  </si>
  <si>
    <t>単価</t>
    <rPh sb="0" eb="2">
      <t>タンカ</t>
    </rPh>
    <phoneticPr fontId="2"/>
  </si>
  <si>
    <t>数量</t>
    <rPh sb="0" eb="2">
      <t>スウリョウ</t>
    </rPh>
    <phoneticPr fontId="2"/>
  </si>
  <si>
    <t>空気清浄機</t>
    <rPh sb="0" eb="2">
      <t>クウキ</t>
    </rPh>
    <rPh sb="2" eb="5">
      <t>セイジョウキ</t>
    </rPh>
    <phoneticPr fontId="2"/>
  </si>
  <si>
    <t>提出書類</t>
    <rPh sb="0" eb="2">
      <t>テイシュツ</t>
    </rPh>
    <rPh sb="2" eb="4">
      <t>ショルイ</t>
    </rPh>
    <phoneticPr fontId="2"/>
  </si>
  <si>
    <t>チェック</t>
    <phoneticPr fontId="2"/>
  </si>
  <si>
    <t>☑</t>
  </si>
  <si>
    <t>-</t>
    <phoneticPr fontId="2"/>
  </si>
  <si>
    <t>資料１（設備導入明細）</t>
    <rPh sb="0" eb="2">
      <t>シリョウ</t>
    </rPh>
    <rPh sb="4" eb="6">
      <t>セツビ</t>
    </rPh>
    <rPh sb="6" eb="8">
      <t>ドウニュウ</t>
    </rPh>
    <rPh sb="8" eb="10">
      <t>メイサイ</t>
    </rPh>
    <phoneticPr fontId="2"/>
  </si>
  <si>
    <t>車両導入　別添１</t>
    <rPh sb="0" eb="2">
      <t>シャリョウ</t>
    </rPh>
    <rPh sb="2" eb="4">
      <t>ドウニュウ</t>
    </rPh>
    <rPh sb="5" eb="7">
      <t>ベッテン</t>
    </rPh>
    <phoneticPr fontId="2"/>
  </si>
  <si>
    <r>
      <rPr>
        <sz val="11"/>
        <rFont val="ＭＳ Ｐゴシック"/>
        <family val="3"/>
        <charset val="128"/>
      </rPr>
      <t>・車両の新規リース、既存車両のリースの場合</t>
    </r>
    <r>
      <rPr>
        <sz val="11"/>
        <color rgb="FFFF0000"/>
        <rFont val="ＭＳ Ｐゴシック"/>
        <family val="3"/>
        <charset val="128"/>
      </rPr>
      <t xml:space="preserve">
・右上に別添１の番号を記載願います。</t>
    </r>
    <r>
      <rPr>
        <sz val="11"/>
        <color theme="1"/>
        <rFont val="ＭＳ Ｐゴシック"/>
        <family val="3"/>
        <charset val="128"/>
      </rPr>
      <t xml:space="preserve">
・交付申請時に提出いただいている場合も、改めて提出願います。</t>
    </r>
    <rPh sb="42" eb="44">
      <t>コウフ</t>
    </rPh>
    <rPh sb="44" eb="47">
      <t>シンセイジ</t>
    </rPh>
    <rPh sb="48" eb="50">
      <t>テイシュツ</t>
    </rPh>
    <rPh sb="57" eb="59">
      <t>バアイ</t>
    </rPh>
    <rPh sb="61" eb="62">
      <t>アラタ</t>
    </rPh>
    <rPh sb="64" eb="66">
      <t>テイシュツ</t>
    </rPh>
    <rPh sb="66" eb="67">
      <t>ネガ</t>
    </rPh>
    <phoneticPr fontId="2"/>
  </si>
  <si>
    <t>設備導入明細一覧</t>
    <rPh sb="0" eb="2">
      <t>セツビ</t>
    </rPh>
    <rPh sb="2" eb="4">
      <t>ドウニュウ</t>
    </rPh>
    <rPh sb="4" eb="6">
      <t>メイサイ</t>
    </rPh>
    <rPh sb="6" eb="8">
      <t>イチラン</t>
    </rPh>
    <phoneticPr fontId="2"/>
  </si>
  <si>
    <t>事業者名　</t>
    <rPh sb="0" eb="4">
      <t>ジギョウシャメイ</t>
    </rPh>
    <phoneticPr fontId="2"/>
  </si>
  <si>
    <t>会社名</t>
    <rPh sb="0" eb="3">
      <t>カイシャメイ</t>
    </rPh>
    <phoneticPr fontId="2"/>
  </si>
  <si>
    <t>日付</t>
    <rPh sb="0" eb="2">
      <t>ヒヅケ</t>
    </rPh>
    <phoneticPr fontId="2"/>
  </si>
  <si>
    <t>品目</t>
    <rPh sb="0" eb="2">
      <t>ヒンモク</t>
    </rPh>
    <phoneticPr fontId="2"/>
  </si>
  <si>
    <t>補助対象経費（税抜）</t>
    <rPh sb="0" eb="2">
      <t>ホジョ</t>
    </rPh>
    <rPh sb="2" eb="4">
      <t>タイショウ</t>
    </rPh>
    <rPh sb="4" eb="6">
      <t>ケイヒ</t>
    </rPh>
    <rPh sb="7" eb="9">
      <t>ゼイヌ</t>
    </rPh>
    <phoneticPr fontId="2"/>
  </si>
  <si>
    <t>合計（補助対象経費）</t>
    <rPh sb="0" eb="2">
      <t>ゴウケイ</t>
    </rPh>
    <rPh sb="3" eb="5">
      <t>ホジョ</t>
    </rPh>
    <rPh sb="5" eb="7">
      <t>タイショウ</t>
    </rPh>
    <rPh sb="7" eb="9">
      <t>ケイヒ</t>
    </rPh>
    <phoneticPr fontId="2"/>
  </si>
  <si>
    <t>定額</t>
    <rPh sb="0" eb="2">
      <t>テイガク</t>
    </rPh>
    <phoneticPr fontId="2"/>
  </si>
  <si>
    <t>補助額</t>
    <rPh sb="0" eb="3">
      <t>ホジョガク</t>
    </rPh>
    <phoneticPr fontId="2"/>
  </si>
  <si>
    <t>A-1</t>
    <phoneticPr fontId="2"/>
  </si>
  <si>
    <t>○○自動車（株）</t>
    <rPh sb="2" eb="5">
      <t>ジドウシャ</t>
    </rPh>
    <rPh sb="5" eb="8">
      <t>カブ</t>
    </rPh>
    <phoneticPr fontId="2"/>
  </si>
  <si>
    <t>見積書</t>
    <rPh sb="0" eb="3">
      <t>ミツモリショ</t>
    </rPh>
    <phoneticPr fontId="2"/>
  </si>
  <si>
    <t>請求書のうち、20は乗合、10は貸切分</t>
    <rPh sb="0" eb="3">
      <t>セイキュウショ</t>
    </rPh>
    <rPh sb="10" eb="12">
      <t>ノリアイ</t>
    </rPh>
    <rPh sb="16" eb="18">
      <t>カシキリ</t>
    </rPh>
    <rPh sb="18" eb="19">
      <t>ブン</t>
    </rPh>
    <phoneticPr fontId="2"/>
  </si>
  <si>
    <t>A-2</t>
  </si>
  <si>
    <t>○○企画（株）</t>
    <rPh sb="2" eb="4">
      <t>キカク</t>
    </rPh>
    <rPh sb="4" eb="7">
      <t>カブ</t>
    </rPh>
    <phoneticPr fontId="2"/>
  </si>
  <si>
    <t>請求書</t>
    <rPh sb="0" eb="3">
      <t>セイキュウショ</t>
    </rPh>
    <phoneticPr fontId="2"/>
  </si>
  <si>
    <t>空気清浄モニター</t>
    <rPh sb="0" eb="2">
      <t>クウキ</t>
    </rPh>
    <rPh sb="2" eb="4">
      <t>セイジョウ</t>
    </rPh>
    <phoneticPr fontId="2"/>
  </si>
  <si>
    <t>A-3</t>
  </si>
  <si>
    <t>A-4</t>
  </si>
  <si>
    <t>A-5</t>
  </si>
  <si>
    <t>A-6</t>
  </si>
  <si>
    <t>A-7</t>
  </si>
  <si>
    <t>A-8</t>
  </si>
  <si>
    <t>A-9</t>
  </si>
  <si>
    <t>A-10</t>
  </si>
  <si>
    <t>内示表に記載された定額を入力してください。</t>
    <rPh sb="0" eb="3">
      <t>ナイジヒョウ</t>
    </rPh>
    <rPh sb="4" eb="6">
      <t>キサイ</t>
    </rPh>
    <rPh sb="9" eb="11">
      <t>テイガク</t>
    </rPh>
    <rPh sb="12" eb="14">
      <t>ニュウリョク</t>
    </rPh>
    <phoneticPr fontId="2"/>
  </si>
  <si>
    <t>A-11</t>
  </si>
  <si>
    <t>A-12</t>
  </si>
  <si>
    <t>A-13</t>
  </si>
  <si>
    <t>A-14</t>
  </si>
  <si>
    <t>A-15</t>
  </si>
  <si>
    <t>A-16</t>
  </si>
  <si>
    <t>A-17</t>
  </si>
  <si>
    <t>A-18</t>
  </si>
  <si>
    <t>A-19</t>
  </si>
  <si>
    <t>A-20</t>
  </si>
  <si>
    <r>
      <t>内示額（</t>
    </r>
    <r>
      <rPr>
        <sz val="11"/>
        <color rgb="FFFF0000"/>
        <rFont val="ＭＳ Ｐゴシック"/>
        <family val="3"/>
        <charset val="128"/>
      </rPr>
      <t>設備導入</t>
    </r>
    <r>
      <rPr>
        <sz val="11"/>
        <color theme="1"/>
        <rFont val="ＭＳ Ｐゴシック"/>
        <family val="3"/>
        <charset val="128"/>
      </rPr>
      <t>）</t>
    </r>
    <rPh sb="0" eb="3">
      <t>ナイジガク</t>
    </rPh>
    <rPh sb="4" eb="6">
      <t>セツビ</t>
    </rPh>
    <rPh sb="6" eb="8">
      <t>ドウニュウ</t>
    </rPh>
    <phoneticPr fontId="2"/>
  </si>
  <si>
    <t>内示表に記載された内示額を入力してください。</t>
    <rPh sb="0" eb="3">
      <t>ナイジヒョウ</t>
    </rPh>
    <rPh sb="4" eb="6">
      <t>キサイ</t>
    </rPh>
    <rPh sb="9" eb="12">
      <t>ナイジガク</t>
    </rPh>
    <rPh sb="13" eb="15">
      <t>ニュウリョク</t>
    </rPh>
    <phoneticPr fontId="2"/>
  </si>
  <si>
    <t>計算された補助額については、様式９－１別紙の補助額欄に記載願います。</t>
    <rPh sb="0" eb="2">
      <t>ケイサン</t>
    </rPh>
    <rPh sb="5" eb="8">
      <t>ホジョガク</t>
    </rPh>
    <rPh sb="14" eb="16">
      <t>ヨウシキ</t>
    </rPh>
    <rPh sb="19" eb="21">
      <t>ベッシ</t>
    </rPh>
    <rPh sb="22" eb="24">
      <t>ホジョ</t>
    </rPh>
    <rPh sb="24" eb="25">
      <t>ガク</t>
    </rPh>
    <rPh sb="25" eb="26">
      <t>ラン</t>
    </rPh>
    <rPh sb="27" eb="29">
      <t>キサイ</t>
    </rPh>
    <rPh sb="29" eb="30">
      <t>ネガ</t>
    </rPh>
    <phoneticPr fontId="2"/>
  </si>
  <si>
    <r>
      <rPr>
        <sz val="11"/>
        <color rgb="FFFF0000"/>
        <rFont val="ＭＳ Ｐゴシック"/>
        <family val="3"/>
        <charset val="128"/>
      </rPr>
      <t>・右上に資料１の番号を記載願います。</t>
    </r>
    <r>
      <rPr>
        <sz val="11"/>
        <color theme="1"/>
        <rFont val="ＭＳ Ｐゴシック"/>
        <family val="3"/>
        <charset val="128"/>
      </rPr>
      <t/>
    </r>
    <rPh sb="1" eb="3">
      <t>ミギウエ</t>
    </rPh>
    <rPh sb="4" eb="6">
      <t>シリョウ</t>
    </rPh>
    <rPh sb="8" eb="10">
      <t>バンゴウ</t>
    </rPh>
    <rPh sb="11" eb="13">
      <t>キサイ</t>
    </rPh>
    <rPh sb="13" eb="14">
      <t>ネガ</t>
    </rPh>
    <phoneticPr fontId="2"/>
  </si>
  <si>
    <t>・見積書１枚につき、１行で記載願います。
・下段に内示表記載の内示額及び定額を入力して、補助額を計算願います。</t>
    <rPh sb="1" eb="4">
      <t>ミツモリショ</t>
    </rPh>
    <rPh sb="5" eb="6">
      <t>マイ</t>
    </rPh>
    <rPh sb="11" eb="12">
      <t>ギョウ</t>
    </rPh>
    <rPh sb="13" eb="15">
      <t>キサイ</t>
    </rPh>
    <rPh sb="15" eb="16">
      <t>ネガ</t>
    </rPh>
    <rPh sb="22" eb="24">
      <t>ゲダン</t>
    </rPh>
    <rPh sb="25" eb="28">
      <t>ナイジヒョウ</t>
    </rPh>
    <rPh sb="28" eb="30">
      <t>キサイ</t>
    </rPh>
    <rPh sb="31" eb="34">
      <t>ナイジガク</t>
    </rPh>
    <rPh sb="34" eb="35">
      <t>オヨ</t>
    </rPh>
    <rPh sb="36" eb="38">
      <t>テイガク</t>
    </rPh>
    <rPh sb="39" eb="41">
      <t>ニュウリョク</t>
    </rPh>
    <rPh sb="44" eb="47">
      <t>ホジョガク</t>
    </rPh>
    <rPh sb="48" eb="50">
      <t>ケイサン</t>
    </rPh>
    <rPh sb="50" eb="51">
      <t>ネガ</t>
    </rPh>
    <phoneticPr fontId="2"/>
  </si>
  <si>
    <t>設備導入　見積書の写し
（既に導入済みの場合は、請求書、領収書等の写し）</t>
    <rPh sb="0" eb="2">
      <t>セツビ</t>
    </rPh>
    <rPh sb="2" eb="4">
      <t>ドウニュウ</t>
    </rPh>
    <rPh sb="5" eb="8">
      <t>ミツモリショ</t>
    </rPh>
    <rPh sb="9" eb="10">
      <t>ウツ</t>
    </rPh>
    <rPh sb="13" eb="14">
      <t>スデ</t>
    </rPh>
    <rPh sb="15" eb="17">
      <t>ドウニュウ</t>
    </rPh>
    <rPh sb="17" eb="18">
      <t>ス</t>
    </rPh>
    <rPh sb="20" eb="22">
      <t>バアイ</t>
    </rPh>
    <rPh sb="24" eb="27">
      <t>セイキュウショ</t>
    </rPh>
    <rPh sb="28" eb="31">
      <t>リョウシュウショ</t>
    </rPh>
    <rPh sb="31" eb="32">
      <t>トウ</t>
    </rPh>
    <rPh sb="33" eb="34">
      <t>ウツ</t>
    </rPh>
    <phoneticPr fontId="2"/>
  </si>
  <si>
    <t>別添1</t>
    <phoneticPr fontId="2"/>
  </si>
  <si>
    <t>補助対象台数</t>
    <phoneticPr fontId="2"/>
  </si>
  <si>
    <t>自動車登録番号
（ナンバー）</t>
    <phoneticPr fontId="2"/>
  </si>
  <si>
    <t>新規or
既存</t>
    <phoneticPr fontId="2"/>
  </si>
  <si>
    <t>残支払い月数
(Ｂ)※</t>
    <phoneticPr fontId="2"/>
  </si>
  <si>
    <r>
      <rPr>
        <sz val="11"/>
        <rFont val="ＭＳ Ｐゴシック"/>
        <family val="3"/>
        <charset val="128"/>
      </rPr>
      <t>・車両の新規購入の場合</t>
    </r>
    <r>
      <rPr>
        <sz val="11"/>
        <color theme="1"/>
        <rFont val="ＭＳ Ｐゴシック"/>
        <family val="3"/>
        <charset val="128"/>
      </rPr>
      <t xml:space="preserve">
</t>
    </r>
    <r>
      <rPr>
        <sz val="11"/>
        <color rgb="FFFF0000"/>
        <rFont val="ＭＳ Ｐゴシック"/>
        <family val="3"/>
        <charset val="128"/>
      </rPr>
      <t>・右上に別添１の番号を記載願います。</t>
    </r>
    <rPh sb="13" eb="15">
      <t>ミギウエ</t>
    </rPh>
    <rPh sb="16" eb="18">
      <t>ベッテン</t>
    </rPh>
    <rPh sb="20" eb="22">
      <t>バンゴウ</t>
    </rPh>
    <rPh sb="23" eb="25">
      <t>キサイ</t>
    </rPh>
    <rPh sb="25" eb="26">
      <t>ネガ</t>
    </rPh>
    <phoneticPr fontId="2"/>
  </si>
  <si>
    <t>車両導入　見積書の写し</t>
    <rPh sb="0" eb="2">
      <t>シャリョウ</t>
    </rPh>
    <rPh sb="2" eb="4">
      <t>ドウニュウ</t>
    </rPh>
    <rPh sb="5" eb="8">
      <t>ミツモリショ</t>
    </rPh>
    <rPh sb="9" eb="10">
      <t>ウツ</t>
    </rPh>
    <phoneticPr fontId="2"/>
  </si>
  <si>
    <t>チェックリスト</t>
    <phoneticPr fontId="2"/>
  </si>
  <si>
    <t>記載例を参考に記載していただき、必ず添付願います。</t>
    <rPh sb="0" eb="3">
      <t>キサイレイ</t>
    </rPh>
    <rPh sb="4" eb="6">
      <t>サンコウ</t>
    </rPh>
    <rPh sb="7" eb="9">
      <t>キサイ</t>
    </rPh>
    <rPh sb="16" eb="17">
      <t>カナラ</t>
    </rPh>
    <rPh sb="18" eb="20">
      <t>テンプ</t>
    </rPh>
    <rPh sb="20" eb="21">
      <t>ネガ</t>
    </rPh>
    <phoneticPr fontId="2"/>
  </si>
  <si>
    <t>※交付申請書はホチキス止めではなく、クリップ止めにて提出願います。</t>
    <rPh sb="1" eb="3">
      <t>コウフ</t>
    </rPh>
    <rPh sb="3" eb="6">
      <t>シンセイショ</t>
    </rPh>
    <rPh sb="11" eb="12">
      <t>ド</t>
    </rPh>
    <rPh sb="22" eb="23">
      <t>ド</t>
    </rPh>
    <rPh sb="26" eb="28">
      <t>テイシュツ</t>
    </rPh>
    <rPh sb="28" eb="29">
      <t>ネガ</t>
    </rPh>
    <phoneticPr fontId="2"/>
  </si>
  <si>
    <r>
      <t>事業者名　</t>
    </r>
    <r>
      <rPr>
        <sz val="11"/>
        <color rgb="FFFF0000"/>
        <rFont val="ＭＳ Ｐゴシック"/>
        <family val="3"/>
        <charset val="128"/>
      </rPr>
      <t>○○バス（株）</t>
    </r>
    <rPh sb="0" eb="4">
      <t>ジギョウシャメイ</t>
    </rPh>
    <rPh sb="9" eb="12">
      <t>カブ</t>
    </rPh>
    <phoneticPr fontId="2"/>
  </si>
  <si>
    <r>
      <t>このチェックリストにチェックをいれ、</t>
    </r>
    <r>
      <rPr>
        <sz val="11"/>
        <color rgb="FFFF0000"/>
        <rFont val="ＭＳ Ｐゴシック"/>
        <family val="3"/>
        <charset val="128"/>
      </rPr>
      <t>必ず交付申請書と一緒に提出願います。</t>
    </r>
    <rPh sb="18" eb="19">
      <t>カナラ</t>
    </rPh>
    <rPh sb="20" eb="22">
      <t>コウフ</t>
    </rPh>
    <rPh sb="22" eb="25">
      <t>シンセイショ</t>
    </rPh>
    <rPh sb="26" eb="28">
      <t>イッショ</t>
    </rPh>
    <rPh sb="29" eb="31">
      <t>テイシュツ</t>
    </rPh>
    <rPh sb="31" eb="32">
      <t>ネガ</t>
    </rPh>
    <phoneticPr fontId="2"/>
  </si>
  <si>
    <t>空気清浄機、低濃度オゾン発生装置の第三者機関の認証が確認できる資料</t>
    <rPh sb="0" eb="2">
      <t>クウキ</t>
    </rPh>
    <rPh sb="2" eb="5">
      <t>セイジョウキ</t>
    </rPh>
    <rPh sb="6" eb="9">
      <t>テイノウド</t>
    </rPh>
    <rPh sb="12" eb="14">
      <t>ハッセイ</t>
    </rPh>
    <rPh sb="14" eb="16">
      <t>ソウチ</t>
    </rPh>
    <rPh sb="17" eb="20">
      <t>ダイサンシャ</t>
    </rPh>
    <rPh sb="20" eb="22">
      <t>キカン</t>
    </rPh>
    <rPh sb="23" eb="25">
      <t>ニンショウ</t>
    </rPh>
    <rPh sb="26" eb="28">
      <t>カクニン</t>
    </rPh>
    <rPh sb="31" eb="33">
      <t>シリョウ</t>
    </rPh>
    <phoneticPr fontId="2"/>
  </si>
  <si>
    <t>既に交付決定を受けている場合で、交付申請書に添付していない場合は、こちらに添付願います。</t>
    <rPh sb="0" eb="1">
      <t>スデ</t>
    </rPh>
    <rPh sb="2" eb="4">
      <t>コウフ</t>
    </rPh>
    <rPh sb="4" eb="6">
      <t>ケッテイ</t>
    </rPh>
    <rPh sb="7" eb="8">
      <t>ウ</t>
    </rPh>
    <rPh sb="12" eb="14">
      <t>バアイ</t>
    </rPh>
    <rPh sb="16" eb="18">
      <t>コウフ</t>
    </rPh>
    <rPh sb="18" eb="21">
      <t>シンセイショ</t>
    </rPh>
    <rPh sb="22" eb="24">
      <t>テンプ</t>
    </rPh>
    <rPh sb="29" eb="31">
      <t>バアイ</t>
    </rPh>
    <rPh sb="37" eb="39">
      <t>テンプ</t>
    </rPh>
    <rPh sb="39" eb="40">
      <t>ネガ</t>
    </rPh>
    <phoneticPr fontId="2"/>
  </si>
  <si>
    <t>経営改善支援事業　交付申請書（貸切バス）　提出書類チェックリスト</t>
    <rPh sb="0" eb="2">
      <t>ケイエイ</t>
    </rPh>
    <rPh sb="2" eb="4">
      <t>カイゼン</t>
    </rPh>
    <rPh sb="4" eb="6">
      <t>シエン</t>
    </rPh>
    <rPh sb="6" eb="8">
      <t>ジギョウ</t>
    </rPh>
    <rPh sb="9" eb="11">
      <t>コウフ</t>
    </rPh>
    <rPh sb="11" eb="14">
      <t>シンセイショ</t>
    </rPh>
    <rPh sb="15" eb="17">
      <t>カシキリ</t>
    </rPh>
    <rPh sb="21" eb="23">
      <t>テイシュツ</t>
    </rPh>
    <rPh sb="23" eb="25">
      <t>ショルイ</t>
    </rPh>
    <phoneticPr fontId="2"/>
  </si>
  <si>
    <t>様式１２－１（交付申請書　鑑）</t>
    <rPh sb="0" eb="2">
      <t>ヨウシキ</t>
    </rPh>
    <rPh sb="7" eb="9">
      <t>コウフ</t>
    </rPh>
    <rPh sb="9" eb="12">
      <t>シンセイショ</t>
    </rPh>
    <rPh sb="13" eb="14">
      <t>カガミ</t>
    </rPh>
    <phoneticPr fontId="2"/>
  </si>
  <si>
    <t>様式１２－１別紙</t>
    <rPh sb="0" eb="2">
      <t>ヨウシキ</t>
    </rPh>
    <rPh sb="6" eb="8">
      <t>ベッシ</t>
    </rPh>
    <phoneticPr fontId="2"/>
  </si>
  <si>
    <t>・右上に住所、事業者名、代表者役職、代表者氏名を記載願います。
・本文中に様式１２－１別紙の補助金額の合計額を記載願います。</t>
    <rPh sb="1" eb="3">
      <t>ミギウエ</t>
    </rPh>
    <rPh sb="4" eb="6">
      <t>ジュウショ</t>
    </rPh>
    <rPh sb="7" eb="11">
      <t>ジギョウシャメイ</t>
    </rPh>
    <rPh sb="12" eb="15">
      <t>ダイヒョウシャ</t>
    </rPh>
    <rPh sb="15" eb="17">
      <t>ヤクショク</t>
    </rPh>
    <rPh sb="18" eb="21">
      <t>ダイヒョウシャ</t>
    </rPh>
    <rPh sb="21" eb="23">
      <t>シメイ</t>
    </rPh>
    <rPh sb="24" eb="26">
      <t>キサイ</t>
    </rPh>
    <rPh sb="26" eb="27">
      <t>ネガ</t>
    </rPh>
    <rPh sb="33" eb="36">
      <t>ホンブンチュウ</t>
    </rPh>
    <rPh sb="37" eb="39">
      <t>ヨウシキ</t>
    </rPh>
    <rPh sb="43" eb="45">
      <t>ベッシ</t>
    </rPh>
    <rPh sb="46" eb="49">
      <t>ホジョキン</t>
    </rPh>
    <rPh sb="49" eb="50">
      <t>ガク</t>
    </rPh>
    <rPh sb="51" eb="54">
      <t>ゴウケイガク</t>
    </rPh>
    <rPh sb="55" eb="57">
      <t>キサイ</t>
    </rPh>
    <rPh sb="57" eb="58">
      <t>ネガ</t>
    </rPh>
    <phoneticPr fontId="2"/>
  </si>
  <si>
    <t>債主調査表</t>
    <rPh sb="0" eb="2">
      <t>サイシュ</t>
    </rPh>
    <rPh sb="2" eb="5">
      <t>チョウサヒョウ</t>
    </rPh>
    <phoneticPr fontId="2"/>
  </si>
  <si>
    <t>口座情報及び担当者名、連絡先を記入の上、必ず添付願います。</t>
    <rPh sb="0" eb="2">
      <t>コウザ</t>
    </rPh>
    <rPh sb="2" eb="4">
      <t>ジョウホウ</t>
    </rPh>
    <rPh sb="4" eb="5">
      <t>オヨ</t>
    </rPh>
    <rPh sb="6" eb="9">
      <t>タントウシャ</t>
    </rPh>
    <rPh sb="9" eb="10">
      <t>メイ</t>
    </rPh>
    <rPh sb="11" eb="14">
      <t>レンラクサキ</t>
    </rPh>
    <rPh sb="15" eb="17">
      <t>キニュウ</t>
    </rPh>
    <rPh sb="18" eb="19">
      <t>ウエ</t>
    </rPh>
    <rPh sb="20" eb="21">
      <t>カナラ</t>
    </rPh>
    <rPh sb="22" eb="24">
      <t>テンプ</t>
    </rPh>
    <rPh sb="24" eb="25">
      <t>ネガ</t>
    </rPh>
    <phoneticPr fontId="2"/>
  </si>
  <si>
    <t>※部数は運輸支局あてに原本２部（うち１部は様式１２－１及び様式１２－１別紙のみ）、写しを２部（控え含まず）提出願います。（協会等へ提出する場合は、担当者へご確認願います。）</t>
    <rPh sb="1" eb="3">
      <t>ブスウ</t>
    </rPh>
    <rPh sb="4" eb="6">
      <t>ウンユ</t>
    </rPh>
    <rPh sb="6" eb="8">
      <t>シキョク</t>
    </rPh>
    <rPh sb="11" eb="13">
      <t>ゲンポン</t>
    </rPh>
    <rPh sb="14" eb="15">
      <t>ブ</t>
    </rPh>
    <rPh sb="19" eb="20">
      <t>ブ</t>
    </rPh>
    <rPh sb="21" eb="23">
      <t>ヨウシキ</t>
    </rPh>
    <rPh sb="27" eb="28">
      <t>オヨ</t>
    </rPh>
    <rPh sb="29" eb="31">
      <t>ヨウシキ</t>
    </rPh>
    <rPh sb="35" eb="37">
      <t>ベッシ</t>
    </rPh>
    <rPh sb="41" eb="42">
      <t>ウツ</t>
    </rPh>
    <rPh sb="45" eb="46">
      <t>ブ</t>
    </rPh>
    <rPh sb="47" eb="48">
      <t>ヒカ</t>
    </rPh>
    <rPh sb="49" eb="50">
      <t>フク</t>
    </rPh>
    <rPh sb="53" eb="55">
      <t>テイシュツ</t>
    </rPh>
    <rPh sb="55" eb="56">
      <t>ネガ</t>
    </rPh>
    <rPh sb="61" eb="63">
      <t>キョウカイ</t>
    </rPh>
    <rPh sb="63" eb="64">
      <t>トウ</t>
    </rPh>
    <rPh sb="65" eb="67">
      <t>テイシュツ</t>
    </rPh>
    <rPh sb="69" eb="71">
      <t>バアイ</t>
    </rPh>
    <rPh sb="73" eb="76">
      <t>タントウシャ</t>
    </rPh>
    <rPh sb="78" eb="80">
      <t>カクニン</t>
    </rPh>
    <rPh sb="80" eb="81">
      <t>ネガ</t>
    </rPh>
    <phoneticPr fontId="2"/>
  </si>
  <si>
    <t>様式第12－１（日本産業規格Ａ列４番）</t>
    <phoneticPr fontId="2"/>
  </si>
  <si>
    <t>令和　年　月　日</t>
    <phoneticPr fontId="2"/>
  </si>
  <si>
    <t>令和　年　月　日</t>
    <phoneticPr fontId="2"/>
  </si>
  <si>
    <t>国土交通大臣　殿</t>
    <phoneticPr fontId="2"/>
  </si>
  <si>
    <t xml:space="preserve">住 所 </t>
    <phoneticPr fontId="2"/>
  </si>
  <si>
    <t>氏名又は名称</t>
    <phoneticPr fontId="2"/>
  </si>
  <si>
    <t>代表者</t>
    <rPh sb="0" eb="3">
      <t>ダイヒョウシャ</t>
    </rPh>
    <phoneticPr fontId="2"/>
  </si>
  <si>
    <t>令和３年度地域公共交通確保維持改善事業費補助金</t>
    <phoneticPr fontId="2"/>
  </si>
  <si>
    <t>（経営改善支援事業）交付申請書（貸切バス）</t>
    <rPh sb="1" eb="7">
      <t>ケイエイカイゼンシエン</t>
    </rPh>
    <rPh sb="16" eb="18">
      <t>カシキリ</t>
    </rPh>
    <phoneticPr fontId="2"/>
  </si>
  <si>
    <t>令和</t>
    <phoneticPr fontId="2"/>
  </si>
  <si>
    <t>年度地域公共交通確保維持改善事業費補助金（経営改善支援事業）</t>
    <rPh sb="21" eb="27">
      <t>ケイエイカイゼンシエン</t>
    </rPh>
    <phoneticPr fontId="2"/>
  </si>
  <si>
    <t>様式第１２－１（日本産業規格Ａ列４番）</t>
    <phoneticPr fontId="2"/>
  </si>
  <si>
    <t>国土交通大臣　殿</t>
    <phoneticPr fontId="2"/>
  </si>
  <si>
    <t xml:space="preserve">○○バス株式会社
</t>
    <phoneticPr fontId="2"/>
  </si>
  <si>
    <t>代表取締役　　○○　〇〇</t>
    <phoneticPr fontId="2"/>
  </si>
  <si>
    <t>令和3年度地域公共交通確保維持改善事業費補助金</t>
    <phoneticPr fontId="2"/>
  </si>
  <si>
    <t>円を交付されるよう、補助金等に係る予算の執行の適正化に関する法律（昭和30年</t>
    <phoneticPr fontId="2"/>
  </si>
  <si>
    <t>法律第179号）第５条の規定により、別紙のとおり申請します。</t>
    <phoneticPr fontId="2"/>
  </si>
  <si>
    <t>様式第12－１ 別紙</t>
    <rPh sb="0" eb="2">
      <t>ヨウシキ</t>
    </rPh>
    <rPh sb="2" eb="3">
      <t>ダイ</t>
    </rPh>
    <rPh sb="8" eb="10">
      <t>ベッシ</t>
    </rPh>
    <phoneticPr fontId="2"/>
  </si>
  <si>
    <t>令和３年度:地域公共交通確保維持改善事業費補助金（経営改善支援事業）交付申請事業（貸切バス）</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25" eb="31">
      <t>ケイエイカイゼンシエン</t>
    </rPh>
    <rPh sb="31" eb="33">
      <t>ジギョウ</t>
    </rPh>
    <rPh sb="34" eb="36">
      <t>コウフ</t>
    </rPh>
    <rPh sb="36" eb="38">
      <t>シンセイ</t>
    </rPh>
    <rPh sb="38" eb="40">
      <t>ジギョウ</t>
    </rPh>
    <rPh sb="41" eb="43">
      <t>カシキリ</t>
    </rPh>
    <phoneticPr fontId="2"/>
  </si>
  <si>
    <t>補助対象事業の種別
(補助対象経費の区分)</t>
    <phoneticPr fontId="2"/>
  </si>
  <si>
    <r>
      <t xml:space="preserve">経営改善支援事業
</t>
    </r>
    <r>
      <rPr>
        <sz val="10"/>
        <rFont val="ＭＳ ゴシック"/>
        <family val="3"/>
        <charset val="128"/>
      </rPr>
      <t>（感染症拡大防止対策のための設備等に要する費用）</t>
    </r>
    <rPh sb="0" eb="6">
      <t>ケイエイカイゼンシエン</t>
    </rPh>
    <rPh sb="10" eb="12">
      <t>カンセン</t>
    </rPh>
    <rPh sb="12" eb="13">
      <t>ショウ</t>
    </rPh>
    <rPh sb="13" eb="15">
      <t>カクダイ</t>
    </rPh>
    <rPh sb="15" eb="17">
      <t>ボウシ</t>
    </rPh>
    <rPh sb="17" eb="19">
      <t>タイサク</t>
    </rPh>
    <rPh sb="23" eb="25">
      <t>セツビ</t>
    </rPh>
    <rPh sb="25" eb="26">
      <t>トウ</t>
    </rPh>
    <rPh sb="27" eb="28">
      <t>ヨウ</t>
    </rPh>
    <rPh sb="30" eb="32">
      <t>ヒヨウ</t>
    </rPh>
    <phoneticPr fontId="2"/>
  </si>
  <si>
    <t>経営改善支援事業
（高性能車内換気機構等感染拡大防止効果の高い設備を備えた車両を導入するために要する費用）</t>
    <phoneticPr fontId="2"/>
  </si>
  <si>
    <t>･</t>
    <phoneticPr fontId="2"/>
  </si>
  <si>
    <t>･</t>
    <phoneticPr fontId="2"/>
  </si>
  <si>
    <t>（添付書類）</t>
    <phoneticPr fontId="2"/>
  </si>
  <si>
    <t>(1)</t>
    <phoneticPr fontId="2"/>
  </si>
  <si>
    <t>感染拡大防止対策</t>
    <phoneticPr fontId="2"/>
  </si>
  <si>
    <t>補助対象経費に係る見積書（※既に購入済の場合は、請求書・領収書等）※感染症拡大防止対策事業の場合は、設備導入算出基礎資料</t>
    <rPh sb="24" eb="27">
      <t>セイキュウショ</t>
    </rPh>
    <rPh sb="28" eb="31">
      <t>リョウシュウショ</t>
    </rPh>
    <phoneticPr fontId="2"/>
  </si>
  <si>
    <t>(3)</t>
    <phoneticPr fontId="2"/>
  </si>
  <si>
    <t>(3)</t>
    <phoneticPr fontId="2"/>
  </si>
  <si>
    <t>地域公共交通経営改善計画</t>
    <rPh sb="0" eb="2">
      <t>チイキ</t>
    </rPh>
    <rPh sb="2" eb="4">
      <t>コウキョウ</t>
    </rPh>
    <rPh sb="4" eb="6">
      <t>コウツウ</t>
    </rPh>
    <rPh sb="6" eb="10">
      <t>ケイエイカイゼン</t>
    </rPh>
    <rPh sb="10" eb="12">
      <t>ケイカク</t>
    </rPh>
    <phoneticPr fontId="2"/>
  </si>
  <si>
    <t>(4)</t>
    <phoneticPr fontId="2"/>
  </si>
  <si>
    <t>その他申請に必要な書類</t>
  </si>
  <si>
    <t xml:space="preserve">別添2のほか、別添2の記載内容が確認できる書類（運行依頼にかかる書面） </t>
    <phoneticPr fontId="2"/>
  </si>
  <si>
    <t>様式第１２－１ 別紙</t>
    <rPh sb="0" eb="2">
      <t>ヨウシキ</t>
    </rPh>
    <rPh sb="2" eb="3">
      <t>ダイ</t>
    </rPh>
    <rPh sb="8" eb="10">
      <t>ベッシ</t>
    </rPh>
    <phoneticPr fontId="2"/>
  </si>
  <si>
    <t>補助対象事業の種別
(補助対象経費の区分)</t>
    <phoneticPr fontId="2"/>
  </si>
  <si>
    <r>
      <t xml:space="preserve">経営改善支援事業
</t>
    </r>
    <r>
      <rPr>
        <sz val="10"/>
        <color rgb="FFFF0000"/>
        <rFont val="ＭＳ ゴシック"/>
        <family val="3"/>
        <charset val="128"/>
      </rPr>
      <t>（感染症拡大防止対策のための設備等に要する費用）</t>
    </r>
    <rPh sb="0" eb="6">
      <t>ケイエイカイゼンシエン</t>
    </rPh>
    <rPh sb="10" eb="12">
      <t>カンセン</t>
    </rPh>
    <rPh sb="12" eb="13">
      <t>ショウ</t>
    </rPh>
    <rPh sb="13" eb="15">
      <t>カクダイ</t>
    </rPh>
    <rPh sb="15" eb="17">
      <t>ボウシ</t>
    </rPh>
    <rPh sb="17" eb="19">
      <t>タイサク</t>
    </rPh>
    <rPh sb="23" eb="25">
      <t>セツビ</t>
    </rPh>
    <rPh sb="25" eb="26">
      <t>トウ</t>
    </rPh>
    <rPh sb="27" eb="28">
      <t>ヨウ</t>
    </rPh>
    <rPh sb="30" eb="32">
      <t>ヒヨウ</t>
    </rPh>
    <phoneticPr fontId="2"/>
  </si>
  <si>
    <t>・空気清浄機（車載用）
・空気清浄モニター
・低濃度オゾン発生装置
・運転席仕切りカーテン隔壁
・車内抗菌処理（光触媒噴霧等）
・熱感知カメラ
・利用者に対し感染症対策への協力を求めるための周知等
・その他感染症拡大防止対策設備の導入</t>
    <phoneticPr fontId="2"/>
  </si>
  <si>
    <t>経営改善支援事業
（高性能車内換気機構等感染拡大防止効果の高い設備を備えた車両を導入するために要する費用）</t>
    <phoneticPr fontId="2"/>
  </si>
  <si>
    <t>（添付書類）</t>
    <phoneticPr fontId="2"/>
  </si>
  <si>
    <t>(1)</t>
    <phoneticPr fontId="2"/>
  </si>
  <si>
    <t>感染拡大防止対策</t>
    <phoneticPr fontId="2"/>
  </si>
  <si>
    <t>高性能車内換気機構等感染症拡大防止効果の高い設備を備えた車両の導入</t>
    <phoneticPr fontId="2"/>
  </si>
  <si>
    <t>(3)</t>
    <phoneticPr fontId="2"/>
  </si>
  <si>
    <t xml:space="preserve">別添2のほか、別添2の記載内容が確認できる書類（運行依頼にかかる書面） </t>
    <phoneticPr fontId="2"/>
  </si>
  <si>
    <t>地域公共交通経営改善計画</t>
    <rPh sb="0" eb="2">
      <t>チイキ</t>
    </rPh>
    <rPh sb="2" eb="4">
      <t>コウキョウ</t>
    </rPh>
    <rPh sb="4" eb="6">
      <t>コウツウ</t>
    </rPh>
    <rPh sb="6" eb="8">
      <t>ケイエイ</t>
    </rPh>
    <rPh sb="8" eb="10">
      <t>カイゼン</t>
    </rPh>
    <rPh sb="10" eb="12">
      <t>ケイカク</t>
    </rPh>
    <phoneticPr fontId="2"/>
  </si>
  <si>
    <t>補助対象事業者名</t>
    <phoneticPr fontId="2"/>
  </si>
  <si>
    <t>１．公共交通のデジタル化・システム化の取組</t>
    <phoneticPr fontId="2"/>
  </si>
  <si>
    <t>３．事業の経営改善に資する新たな取組</t>
    <rPh sb="2" eb="4">
      <t>ジギョウ</t>
    </rPh>
    <rPh sb="5" eb="7">
      <t>ケイエイ</t>
    </rPh>
    <rPh sb="7" eb="9">
      <t>カイゼン</t>
    </rPh>
    <rPh sb="10" eb="11">
      <t>シ</t>
    </rPh>
    <rPh sb="13" eb="14">
      <t>アラ</t>
    </rPh>
    <rPh sb="16" eb="18">
      <t>トリクミ</t>
    </rPh>
    <phoneticPr fontId="2"/>
  </si>
  <si>
    <t>４．地方自治体との連携に関する取組</t>
    <rPh sb="2" eb="4">
      <t>チホウ</t>
    </rPh>
    <rPh sb="4" eb="7">
      <t>ジチタイ</t>
    </rPh>
    <rPh sb="9" eb="11">
      <t>レンケイ</t>
    </rPh>
    <rPh sb="12" eb="13">
      <t>カン</t>
    </rPh>
    <rPh sb="15" eb="17">
      <t>トリクミ</t>
    </rPh>
    <phoneticPr fontId="2"/>
  </si>
  <si>
    <t>５．その他公共交通の事業の持続性の確保に向けた収支の改善を図る取組</t>
    <phoneticPr fontId="2"/>
  </si>
  <si>
    <t>補助対象事業者名</t>
    <phoneticPr fontId="2"/>
  </si>
  <si>
    <t>・運行ダイヤ及び乗務シフト等のデータ活用により、乗務員の点呼及び勤怠管理プロセスを再構築し、乗務員の効率的な配置と安全指導等を実現するシステム開発を検討している。
・常務日報等の作成に関して、手入力を行っており、自動化システムの導入を将来的に検討している。
・ＡＩ・ＩＣＴ等のデジタル技術も導入やデジタルトランスフォーメーション等による業務の効率化や生産性を図るための取り組みを実施。
運賃機からの現金売上単位で取得する１件明細データについて、クラウドデータベース）と
Web解析ソフトを活用した分析システムを開発し、コロナ禍前後など路線別の売上分析への活用を図る。</t>
    <rPh sb="83" eb="85">
      <t>ジョウム</t>
    </rPh>
    <rPh sb="85" eb="87">
      <t>ニッポウ</t>
    </rPh>
    <rPh sb="87" eb="88">
      <t>トウ</t>
    </rPh>
    <rPh sb="89" eb="91">
      <t>サクセイ</t>
    </rPh>
    <rPh sb="92" eb="93">
      <t>カン</t>
    </rPh>
    <phoneticPr fontId="2"/>
  </si>
  <si>
    <t>・コロナ終息を見据え、観光需要復旧のための企画等造成・実施を予定している。
・新しい生活様式であるテレワーク等が定着することが想定されるため、鉄道との接続の精度を高めダイヤの再編を検討している。
・他事業者・鉄道等と連携したPRイベントの開催、鉄道と連携したICカードの普及促進PRの実施
・現在のバス路線網を見直し、地域の実情に合った交通体系の提案、デマンド運行やそのシステムの研究を行い、アフターコロナを見据えた交通の維持確保に関する取組を検討。</t>
    <phoneticPr fontId="2"/>
  </si>
  <si>
    <t xml:space="preserve">
・○○市公共交通計画において、事業者間の垣根を越えて連携し、持続可能なバス路線網の構築を
　目指している。
・デジタル技術の導入による業務効率の向上や、AIデマンド交通（自治体から新規受託）の運行など
　を計画
・利用回復のための乗車券作成（運賃）支援、地域イベントと連携したバス利用喚起　等
○取組予定
・地方公共団体による補助金等の公共交通の支援を予定
・地域住民を巻き込んだ地域主導のワークショップによる公共交通を支える取組を計画予定
・地域公共交通活性化再生法に基づく地域公共交通計画による取組を計画予定
・沿線の地域公共交通事業者に応援する組織（活性化協議会・応援団等）による利用促進に向けた取組を計画予定
</t>
    <rPh sb="4" eb="5">
      <t>シ</t>
    </rPh>
    <rPh sb="5" eb="7">
      <t>コウキョウ</t>
    </rPh>
    <rPh sb="7" eb="9">
      <t>コウツウ</t>
    </rPh>
    <rPh sb="152" eb="154">
      <t>ヨテイ</t>
    </rPh>
    <phoneticPr fontId="2"/>
  </si>
  <si>
    <t xml:space="preserve">
・○○市において、臨時交付金を活用した事業者に対する支援
ａ．事業継続のための給付金、補正金、奨励金など
ｂ．マスク、消毒液等の感染防止対策に関する費用に対する支援
ｃ．企画乗車券の企画・販売の支援
・観光拠点の再生を見据えた訪日外国人への案内面の強化、需要に応じた運行計画の策定
</t>
    <rPh sb="88" eb="90">
      <t>ジョウシャ</t>
    </rPh>
    <rPh sb="102" eb="106">
      <t>カンコウキョテン</t>
    </rPh>
    <rPh sb="107" eb="109">
      <t>サイセイ</t>
    </rPh>
    <phoneticPr fontId="2"/>
  </si>
  <si>
    <t>アダムス
整理番号</t>
    <rPh sb="5" eb="7">
      <t>セイリ</t>
    </rPh>
    <rPh sb="7" eb="9">
      <t>バンゴウ</t>
    </rPh>
    <phoneticPr fontId="2"/>
  </si>
  <si>
    <t>債主コード</t>
    <rPh sb="0" eb="2">
      <t>サイシュ</t>
    </rPh>
    <phoneticPr fontId="2"/>
  </si>
  <si>
    <t>事業者名</t>
    <rPh sb="0" eb="3">
      <t>ジギョウシャ</t>
    </rPh>
    <rPh sb="3" eb="4">
      <t>メイ</t>
    </rPh>
    <phoneticPr fontId="2"/>
  </si>
  <si>
    <t>口座名義</t>
    <rPh sb="0" eb="2">
      <t>コウザ</t>
    </rPh>
    <rPh sb="2" eb="4">
      <t>メイギ</t>
    </rPh>
    <phoneticPr fontId="2"/>
  </si>
  <si>
    <t>フリガナ</t>
    <phoneticPr fontId="2"/>
  </si>
  <si>
    <t>郵便番号</t>
    <rPh sb="0" eb="4">
      <t>ユウビンバンゴウ</t>
    </rPh>
    <phoneticPr fontId="2"/>
  </si>
  <si>
    <t>住所（事業者所在）</t>
    <rPh sb="0" eb="2">
      <t>ジュウショ</t>
    </rPh>
    <rPh sb="3" eb="5">
      <t>ジギョウ</t>
    </rPh>
    <rPh sb="5" eb="6">
      <t>シャ</t>
    </rPh>
    <rPh sb="6" eb="8">
      <t>ショザイ</t>
    </rPh>
    <phoneticPr fontId="2"/>
  </si>
  <si>
    <t>銀行名</t>
    <rPh sb="0" eb="3">
      <t>ギンコウメイ</t>
    </rPh>
    <phoneticPr fontId="2"/>
  </si>
  <si>
    <t>支店名</t>
    <rPh sb="0" eb="3">
      <t>シテンメイ</t>
    </rPh>
    <phoneticPr fontId="2"/>
  </si>
  <si>
    <t>口座番号</t>
    <rPh sb="0" eb="2">
      <t>コウザ</t>
    </rPh>
    <rPh sb="2" eb="4">
      <t>バンゴウ</t>
    </rPh>
    <phoneticPr fontId="2"/>
  </si>
  <si>
    <t>○○バス(株)</t>
    <rPh sb="4" eb="7">
      <t>カブ</t>
    </rPh>
    <phoneticPr fontId="2"/>
  </si>
  <si>
    <t>バス(株)代表取締役　国土太郎</t>
    <rPh sb="2" eb="5">
      <t>カブ</t>
    </rPh>
    <rPh sb="5" eb="7">
      <t>ダイヒョウ</t>
    </rPh>
    <rPh sb="7" eb="10">
      <t>トリシマリヤク</t>
    </rPh>
    <rPh sb="11" eb="13">
      <t>コクド</t>
    </rPh>
    <rPh sb="13" eb="15">
      <t>タロウ</t>
    </rPh>
    <phoneticPr fontId="2"/>
  </si>
  <si>
    <t>ﾊﾞｽｶ)ﾀﾞｲﾋｮｳﾄﾘｼﾏﾘﾔｸ ｺｸﾄﾞﾀﾛｳ</t>
    <phoneticPr fontId="2"/>
  </si>
  <si>
    <t>100-8918</t>
    <phoneticPr fontId="2"/>
  </si>
  <si>
    <t>東京都千代田区霞が関2-1-3</t>
    <rPh sb="0" eb="3">
      <t>トウキョウト</t>
    </rPh>
    <rPh sb="3" eb="7">
      <t>チヨダク</t>
    </rPh>
    <rPh sb="7" eb="8">
      <t>カスミ</t>
    </rPh>
    <rPh sb="9" eb="10">
      <t>セキ</t>
    </rPh>
    <phoneticPr fontId="2"/>
  </si>
  <si>
    <t>国交銀行</t>
    <rPh sb="0" eb="2">
      <t>コッコウ</t>
    </rPh>
    <rPh sb="2" eb="4">
      <t>ギンコウ</t>
    </rPh>
    <phoneticPr fontId="2"/>
  </si>
  <si>
    <t>霞ヶ関支店</t>
    <rPh sb="0" eb="3">
      <t>カスミガセキ</t>
    </rPh>
    <rPh sb="3" eb="5">
      <t>シテン</t>
    </rPh>
    <phoneticPr fontId="2"/>
  </si>
  <si>
    <t>普通</t>
    <rPh sb="0" eb="2">
      <t>フツウ</t>
    </rPh>
    <phoneticPr fontId="2"/>
  </si>
  <si>
    <t>1234567</t>
    <phoneticPr fontId="2"/>
  </si>
  <si>
    <t>担当者１</t>
    <rPh sb="0" eb="3">
      <t>タントウシャ</t>
    </rPh>
    <phoneticPr fontId="2"/>
  </si>
  <si>
    <t>担当者２</t>
    <rPh sb="0" eb="3">
      <t>タントウシャ</t>
    </rPh>
    <phoneticPr fontId="2"/>
  </si>
  <si>
    <t>所属</t>
    <rPh sb="0" eb="2">
      <t>ショゾク</t>
    </rPh>
    <phoneticPr fontId="2"/>
  </si>
  <si>
    <r>
      <t>役職</t>
    </r>
    <r>
      <rPr>
        <sz val="8"/>
        <color rgb="FFFF0000"/>
        <rFont val="ＭＳ Ｐゴシック"/>
        <family val="3"/>
        <charset val="128"/>
      </rPr>
      <t>（必須）</t>
    </r>
    <rPh sb="0" eb="2">
      <t>ヤクショク</t>
    </rPh>
    <rPh sb="3" eb="5">
      <t>ヒッス</t>
    </rPh>
    <phoneticPr fontId="2"/>
  </si>
  <si>
    <r>
      <t>氏名</t>
    </r>
    <r>
      <rPr>
        <sz val="8"/>
        <color rgb="FFFF0000"/>
        <rFont val="ＭＳ Ｐゴシック"/>
        <family val="3"/>
        <charset val="128"/>
      </rPr>
      <t>（必須）</t>
    </r>
    <rPh sb="0" eb="2">
      <t>シメイ</t>
    </rPh>
    <rPh sb="3" eb="5">
      <t>ヒッス</t>
    </rPh>
    <phoneticPr fontId="2"/>
  </si>
  <si>
    <r>
      <t>連絡先（電話）</t>
    </r>
    <r>
      <rPr>
        <sz val="8"/>
        <color rgb="FFFF0000"/>
        <rFont val="ＭＳ Ｐゴシック"/>
        <family val="3"/>
        <charset val="128"/>
      </rPr>
      <t>（必須）</t>
    </r>
    <rPh sb="0" eb="3">
      <t>レンラクサキ</t>
    </rPh>
    <rPh sb="4" eb="6">
      <t>デンワ</t>
    </rPh>
    <rPh sb="8" eb="10">
      <t>ヒッス</t>
    </rPh>
    <phoneticPr fontId="2"/>
  </si>
  <si>
    <t>連絡先（ＦＡＸ）</t>
    <rPh sb="0" eb="3">
      <t>レンラクサキ</t>
    </rPh>
    <phoneticPr fontId="2"/>
  </si>
  <si>
    <r>
      <t>連絡先（メールアドレス）</t>
    </r>
    <r>
      <rPr>
        <sz val="8"/>
        <color rgb="FFFF0000"/>
        <rFont val="ＭＳ Ｐゴシック"/>
        <family val="3"/>
        <charset val="128"/>
      </rPr>
      <t>（必須）</t>
    </r>
    <rPh sb="0" eb="3">
      <t>レンラクサキ</t>
    </rPh>
    <rPh sb="13" eb="15">
      <t>ヒッス</t>
    </rPh>
    <phoneticPr fontId="2"/>
  </si>
  <si>
    <t>【　経営改善支援事業　債主調査票　】</t>
    <rPh sb="2" eb="4">
      <t>ケイエイ</t>
    </rPh>
    <rPh sb="4" eb="6">
      <t>カイゼン</t>
    </rPh>
    <rPh sb="6" eb="8">
      <t>シエン</t>
    </rPh>
    <rPh sb="8" eb="10">
      <t>ジギョウ</t>
    </rPh>
    <rPh sb="11" eb="13">
      <t>サイシュ</t>
    </rPh>
    <rPh sb="13" eb="16">
      <t>チョウサヒョウ</t>
    </rPh>
    <phoneticPr fontId="2"/>
  </si>
  <si>
    <t>【　経営改善支援事業　担当者連絡先　】</t>
    <rPh sb="2" eb="4">
      <t>ケイエイ</t>
    </rPh>
    <rPh sb="4" eb="6">
      <t>カイゼン</t>
    </rPh>
    <rPh sb="6" eb="8">
      <t>シエン</t>
    </rPh>
    <rPh sb="8" eb="10">
      <t>ジギョウ</t>
    </rPh>
    <rPh sb="11" eb="14">
      <t>タントウシャ</t>
    </rPh>
    <rPh sb="14" eb="17">
      <t>レンラクサキ</t>
    </rPh>
    <phoneticPr fontId="2"/>
  </si>
  <si>
    <t>車台番号
（車検証の車台番号）</t>
    <phoneticPr fontId="2"/>
  </si>
  <si>
    <t>左記車両が新規購入車両の場合
（購入価格）【税抜】</t>
    <phoneticPr fontId="2"/>
  </si>
  <si>
    <t>台毎の補助金額</t>
    <rPh sb="0" eb="1">
      <t>ダイ</t>
    </rPh>
    <rPh sb="1" eb="2">
      <t>ゴト</t>
    </rPh>
    <rPh sb="3" eb="5">
      <t>ホジョ</t>
    </rPh>
    <rPh sb="5" eb="7">
      <t>キンガク</t>
    </rPh>
    <phoneticPr fontId="2"/>
  </si>
  <si>
    <t>令和３年度補助事業
　既補助額※</t>
    <rPh sb="0" eb="2">
      <t>レイワ</t>
    </rPh>
    <rPh sb="3" eb="5">
      <t>ネンド</t>
    </rPh>
    <rPh sb="5" eb="7">
      <t>ホジョ</t>
    </rPh>
    <rPh sb="7" eb="9">
      <t>ジギョウ</t>
    </rPh>
    <rPh sb="11" eb="12">
      <t>キ</t>
    </rPh>
    <rPh sb="12" eb="14">
      <t>ホジョ</t>
    </rPh>
    <rPh sb="14" eb="15">
      <t>ガク</t>
    </rPh>
    <phoneticPr fontId="2"/>
  </si>
  <si>
    <t>台毎の今回申請補助金額</t>
    <rPh sb="0" eb="1">
      <t>ダイ</t>
    </rPh>
    <rPh sb="1" eb="2">
      <t>ゴト</t>
    </rPh>
    <rPh sb="3" eb="7">
      <t>コンカイシンセイ</t>
    </rPh>
    <rPh sb="7" eb="9">
      <t>ホジョ</t>
    </rPh>
    <rPh sb="9" eb="11">
      <t>キンガク</t>
    </rPh>
    <phoneticPr fontId="2"/>
  </si>
  <si>
    <t>補助金額合計：</t>
    <rPh sb="0" eb="2">
      <t>ホジョ</t>
    </rPh>
    <rPh sb="2" eb="4">
      <t>キンガク</t>
    </rPh>
    <rPh sb="4" eb="6">
      <t>ゴウケイ</t>
    </rPh>
    <phoneticPr fontId="2"/>
  </si>
  <si>
    <r>
      <t>※1</t>
    </r>
    <r>
      <rPr>
        <sz val="11"/>
        <color rgb="FFFF0000"/>
        <rFont val="ＭＳ Ｐゴシック"/>
        <family val="3"/>
        <charset val="128"/>
      </rPr>
      <t xml:space="preserve"> 添付書類：各車両について、リース車両の場合は、証明書（国土交通省指定様式）を添付すること。証明書の添付ができない場合は、</t>
    </r>
    <r>
      <rPr>
        <sz val="11"/>
        <color theme="1"/>
        <rFont val="ＭＳ Ｐゴシック"/>
        <family val="3"/>
        <charset val="128"/>
      </rPr>
      <t>上記車台番号、登録番号（ナンバー）、導入費用が記載された書類（リース契約書の写し）を添付すること。新車購入の場合は、見積書の写しを添付すること。
※2 残支払い</t>
    </r>
    <r>
      <rPr>
        <sz val="11"/>
        <color rgb="FFFF0000"/>
        <rFont val="ＭＳ Ｐゴシック"/>
        <family val="3"/>
        <charset val="128"/>
      </rPr>
      <t>月</t>
    </r>
    <r>
      <rPr>
        <sz val="11"/>
        <color theme="1"/>
        <rFont val="ＭＳ Ｐゴシック"/>
        <family val="3"/>
        <charset val="128"/>
      </rPr>
      <t>数</t>
    </r>
    <r>
      <rPr>
        <sz val="11"/>
        <color rgb="FFFF0000"/>
        <rFont val="ＭＳ Ｐゴシック"/>
        <family val="3"/>
        <charset val="128"/>
      </rPr>
      <t>（Ｂ）</t>
    </r>
    <r>
      <rPr>
        <sz val="11"/>
        <color theme="1"/>
        <rFont val="ＭＳ Ｐゴシック"/>
        <family val="3"/>
        <charset val="128"/>
      </rPr>
      <t>は令和３年１１月２６日から支払い合計額が</t>
    </r>
    <r>
      <rPr>
        <sz val="11"/>
        <color rgb="FFFF0000"/>
        <rFont val="ＭＳ Ｐゴシック"/>
        <family val="3"/>
        <charset val="128"/>
      </rPr>
      <t>２４０万円</t>
    </r>
    <r>
      <rPr>
        <sz val="11"/>
        <color theme="1"/>
        <rFont val="ＭＳ Ｐゴシック"/>
        <family val="3"/>
        <charset val="128"/>
      </rPr>
      <t>を超える最初の月までの回数が自動入力される（リースにて新車を導入する予定の場合は、支払い初月から合計額が</t>
    </r>
    <r>
      <rPr>
        <sz val="11"/>
        <color rgb="FFFF0000"/>
        <rFont val="ＭＳ Ｐゴシック"/>
        <family val="3"/>
        <charset val="128"/>
      </rPr>
      <t>２４０</t>
    </r>
    <r>
      <rPr>
        <sz val="11"/>
        <color theme="1"/>
        <rFont val="ＭＳ Ｐゴシック"/>
        <family val="3"/>
        <charset val="128"/>
      </rPr>
      <t>万円を超える最初の月までの回数）。</t>
    </r>
    <r>
      <rPr>
        <sz val="11"/>
        <color rgb="FFFF0000"/>
        <rFont val="ＭＳ Ｐゴシック"/>
        <family val="3"/>
        <charset val="128"/>
      </rPr>
      <t>なお、令和２年度補助事業と重複する期間（令和３年１１月２６日～令和４年３月３１日）について、令和２年度補助事業の受給月数の対象となっている場合は、重複して令和３年度補助事業の残支払い月数（Ｂ）にカウントすることはできません。</t>
    </r>
    <r>
      <rPr>
        <sz val="11"/>
        <color theme="1"/>
        <rFont val="ＭＳ Ｐゴシック"/>
        <family val="3"/>
        <charset val="128"/>
      </rPr>
      <t xml:space="preserve">
</t>
    </r>
    <r>
      <rPr>
        <sz val="11"/>
        <color rgb="FFFF0000"/>
        <rFont val="ＭＳ Ｐゴシック"/>
        <family val="3"/>
        <charset val="128"/>
      </rPr>
      <t>※3 令和３年度補助事業既補助額は、額の確定済みの場合は、その車両ごとの金額を記載すること。交付決定変更申請の場合は、当該欄は空欄とし、変更前（交付決定時）の内訳表を添付すること。</t>
    </r>
    <rPh sb="143" eb="144">
      <t>ゲツ</t>
    </rPh>
    <rPh sb="187" eb="191">
      <t>ジドウニュウリョク</t>
    </rPh>
    <rPh sb="248" eb="250">
      <t>レイワ</t>
    </rPh>
    <rPh sb="251" eb="253">
      <t>ネンド</t>
    </rPh>
    <rPh sb="253" eb="257">
      <t>ホジョジギョウ</t>
    </rPh>
    <rPh sb="258" eb="260">
      <t>ジュウフク</t>
    </rPh>
    <rPh sb="262" eb="264">
      <t>キカン</t>
    </rPh>
    <rPh sb="265" eb="267">
      <t>レイワ</t>
    </rPh>
    <rPh sb="268" eb="269">
      <t>ネン</t>
    </rPh>
    <rPh sb="271" eb="272">
      <t>ガツ</t>
    </rPh>
    <rPh sb="274" eb="275">
      <t>ニチ</t>
    </rPh>
    <rPh sb="276" eb="278">
      <t>レイワ</t>
    </rPh>
    <rPh sb="279" eb="280">
      <t>ネン</t>
    </rPh>
    <rPh sb="281" eb="282">
      <t>ガツ</t>
    </rPh>
    <rPh sb="284" eb="285">
      <t>ニチ</t>
    </rPh>
    <rPh sb="291" eb="293">
      <t>レイワ</t>
    </rPh>
    <rPh sb="294" eb="296">
      <t>ネンド</t>
    </rPh>
    <rPh sb="296" eb="300">
      <t>ホジョジギョウ</t>
    </rPh>
    <rPh sb="301" eb="303">
      <t>ジュキュウ</t>
    </rPh>
    <rPh sb="303" eb="305">
      <t>ゲツスウ</t>
    </rPh>
    <rPh sb="306" eb="308">
      <t>タイショウ</t>
    </rPh>
    <rPh sb="314" eb="316">
      <t>バアイ</t>
    </rPh>
    <rPh sb="318" eb="320">
      <t>ジュウフク</t>
    </rPh>
    <rPh sb="322" eb="324">
      <t>レイワ</t>
    </rPh>
    <rPh sb="325" eb="327">
      <t>ネンド</t>
    </rPh>
    <rPh sb="327" eb="331">
      <t>ホジョジギョウ</t>
    </rPh>
    <rPh sb="361" eb="363">
      <t>レイワ</t>
    </rPh>
    <rPh sb="364" eb="366">
      <t>ネンド</t>
    </rPh>
    <rPh sb="366" eb="370">
      <t>ホジョジギョウ</t>
    </rPh>
    <rPh sb="370" eb="374">
      <t>キホジョガク</t>
    </rPh>
    <rPh sb="376" eb="377">
      <t>ガク</t>
    </rPh>
    <rPh sb="378" eb="380">
      <t>カクテイ</t>
    </rPh>
    <rPh sb="380" eb="381">
      <t>ズミ</t>
    </rPh>
    <rPh sb="383" eb="385">
      <t>バアイ</t>
    </rPh>
    <rPh sb="389" eb="391">
      <t>シャリョウ</t>
    </rPh>
    <rPh sb="394" eb="396">
      <t>キンガク</t>
    </rPh>
    <rPh sb="397" eb="399">
      <t>キサイ</t>
    </rPh>
    <rPh sb="437" eb="440">
      <t>ウチワケヒョウ</t>
    </rPh>
    <rPh sb="441" eb="443">
      <t>テンプ</t>
    </rPh>
    <phoneticPr fontId="2"/>
  </si>
  <si>
    <t>○○　（○○○－○○○○○○○○）</t>
    <phoneticPr fontId="33"/>
  </si>
  <si>
    <t>○○○○○○－○○○○○</t>
    <phoneticPr fontId="33"/>
  </si>
  <si>
    <t>品川○○○あ〇○○○</t>
    <phoneticPr fontId="33"/>
  </si>
  <si>
    <t>既存</t>
  </si>
  <si>
    <t>新規</t>
  </si>
  <si>
    <t>車両導入　宣誓書（貸切リース用）</t>
    <rPh sb="0" eb="2">
      <t>シャリョウ</t>
    </rPh>
    <rPh sb="2" eb="4">
      <t>ドウニュウ</t>
    </rPh>
    <rPh sb="5" eb="8">
      <t>センセイショ</t>
    </rPh>
    <rPh sb="9" eb="11">
      <t>カシキリ</t>
    </rPh>
    <rPh sb="14" eb="15">
      <t>ヨウ</t>
    </rPh>
    <phoneticPr fontId="2"/>
  </si>
  <si>
    <t>・ＨＰ記載の様式にて、作成願います。</t>
    <rPh sb="3" eb="5">
      <t>キサイ</t>
    </rPh>
    <rPh sb="6" eb="8">
      <t>ヨウシキ</t>
    </rPh>
    <rPh sb="11" eb="13">
      <t>サクセイ</t>
    </rPh>
    <rPh sb="13" eb="14">
      <t>ネガ</t>
    </rPh>
    <phoneticPr fontId="2"/>
  </si>
  <si>
    <t>車両導入　証明書（追加内示交付申請書用）</t>
    <rPh sb="0" eb="2">
      <t>シャリョウ</t>
    </rPh>
    <rPh sb="2" eb="4">
      <t>ドウニュウ</t>
    </rPh>
    <rPh sb="5" eb="8">
      <t>ショウメイショ</t>
    </rPh>
    <rPh sb="9" eb="11">
      <t>ツイカ</t>
    </rPh>
    <rPh sb="11" eb="13">
      <t>ナイジ</t>
    </rPh>
    <rPh sb="13" eb="15">
      <t>コウフ</t>
    </rPh>
    <rPh sb="15" eb="18">
      <t>シンセイショ</t>
    </rPh>
    <rPh sb="18" eb="19">
      <t>ヨウ</t>
    </rPh>
    <phoneticPr fontId="2"/>
  </si>
  <si>
    <r>
      <t xml:space="preserve">車両導入　リース契約書の写し
</t>
    </r>
    <r>
      <rPr>
        <sz val="11"/>
        <color rgb="FFFF0000"/>
        <rFont val="ＭＳ Ｐゴシック"/>
        <family val="3"/>
        <charset val="128"/>
      </rPr>
      <t>（証明書（追加内示交付申請書用があれば不要）</t>
    </r>
    <rPh sb="0" eb="2">
      <t>シャリョウ</t>
    </rPh>
    <rPh sb="2" eb="4">
      <t>ドウニュウ</t>
    </rPh>
    <rPh sb="8" eb="11">
      <t>ケイヤクショ</t>
    </rPh>
    <rPh sb="12" eb="13">
      <t>ウツ</t>
    </rPh>
    <rPh sb="24" eb="26">
      <t>コウフ</t>
    </rPh>
    <rPh sb="26" eb="29">
      <t>シンセイショ</t>
    </rPh>
    <phoneticPr fontId="2"/>
  </si>
  <si>
    <r>
      <t xml:space="preserve">地域公共交通経営改善計画
</t>
    </r>
    <r>
      <rPr>
        <sz val="11"/>
        <color rgb="FFFF0000"/>
        <rFont val="ＭＳ Ｐゴシック"/>
        <family val="3"/>
        <charset val="128"/>
      </rPr>
      <t>（追加内示分の２回目の交付申請書の提出の場合は不要）</t>
    </r>
    <rPh sb="6" eb="8">
      <t>ケイエイ</t>
    </rPh>
    <rPh sb="8" eb="10">
      <t>カイゼン</t>
    </rPh>
    <rPh sb="14" eb="16">
      <t>ツイカ</t>
    </rPh>
    <rPh sb="16" eb="18">
      <t>ナイジ</t>
    </rPh>
    <rPh sb="18" eb="19">
      <t>ブン</t>
    </rPh>
    <rPh sb="21" eb="23">
      <t>カイメ</t>
    </rPh>
    <rPh sb="24" eb="26">
      <t>コウフ</t>
    </rPh>
    <rPh sb="26" eb="29">
      <t>シンセイショ</t>
    </rPh>
    <rPh sb="30" eb="32">
      <t>テイシュツ</t>
    </rPh>
    <rPh sb="33" eb="35">
      <t>バアイ</t>
    </rPh>
    <rPh sb="36" eb="38">
      <t>フヨウ</t>
    </rPh>
    <phoneticPr fontId="2"/>
  </si>
  <si>
    <r>
      <t xml:space="preserve">・ＨＰ記載の様式にて、リース会社に作成いただき、添付願います。
</t>
    </r>
    <r>
      <rPr>
        <sz val="11"/>
        <color rgb="FFFF0000"/>
        <rFont val="ＭＳ Ｐゴシック"/>
        <family val="3"/>
        <charset val="128"/>
      </rPr>
      <t>（完了実績報告時に添付いただくものとは別なものとなります。）</t>
    </r>
    <rPh sb="3" eb="5">
      <t>キサイ</t>
    </rPh>
    <rPh sb="6" eb="8">
      <t>ヨウシキ</t>
    </rPh>
    <rPh sb="14" eb="16">
      <t>ガイシャ</t>
    </rPh>
    <rPh sb="17" eb="19">
      <t>サクセイ</t>
    </rPh>
    <rPh sb="24" eb="26">
      <t>テンプ</t>
    </rPh>
    <rPh sb="26" eb="27">
      <t>ネガ</t>
    </rPh>
    <rPh sb="33" eb="35">
      <t>カンリョウ</t>
    </rPh>
    <rPh sb="35" eb="37">
      <t>ジッセキ</t>
    </rPh>
    <rPh sb="37" eb="39">
      <t>ホウコク</t>
    </rPh>
    <rPh sb="39" eb="40">
      <t>ジ</t>
    </rPh>
    <rPh sb="41" eb="43">
      <t>テンプ</t>
    </rPh>
    <rPh sb="51" eb="52">
      <t>ベツ</t>
    </rPh>
    <phoneticPr fontId="2"/>
  </si>
  <si>
    <r>
      <t>・車両導入の「実施額」欄については、１台</t>
    </r>
    <r>
      <rPr>
        <sz val="11"/>
        <color rgb="FFFF0000"/>
        <rFont val="ＭＳ Ｐゴシック"/>
        <family val="3"/>
        <charset val="128"/>
      </rPr>
      <t>2,400,000</t>
    </r>
    <r>
      <rPr>
        <sz val="11"/>
        <rFont val="ＭＳ Ｐゴシック"/>
        <family val="3"/>
        <charset val="128"/>
      </rPr>
      <t>円で計算した合計額を記載してください。ただし、補助対象期間内で</t>
    </r>
    <r>
      <rPr>
        <sz val="11"/>
        <color rgb="FFFF0000"/>
        <rFont val="ＭＳ Ｐゴシック"/>
        <family val="3"/>
        <charset val="128"/>
      </rPr>
      <t>2,400,000</t>
    </r>
    <r>
      <rPr>
        <sz val="11"/>
        <rFont val="ＭＳ Ｐゴシック"/>
        <family val="3"/>
        <charset val="128"/>
      </rPr>
      <t>円を下回る車両の分については、補助対象期間内の支払額を記載してください。</t>
    </r>
    <rPh sb="1" eb="3">
      <t>シャリョウ</t>
    </rPh>
    <rPh sb="3" eb="5">
      <t>ドウニュウ</t>
    </rPh>
    <rPh sb="7" eb="9">
      <t>ジッシ</t>
    </rPh>
    <rPh sb="9" eb="10">
      <t>ガク</t>
    </rPh>
    <rPh sb="11" eb="12">
      <t>ラン</t>
    </rPh>
    <rPh sb="19" eb="20">
      <t>ダイ</t>
    </rPh>
    <rPh sb="29" eb="30">
      <t>エン</t>
    </rPh>
    <rPh sb="31" eb="33">
      <t>ケイサン</t>
    </rPh>
    <rPh sb="35" eb="38">
      <t>ゴウケイガク</t>
    </rPh>
    <rPh sb="39" eb="41">
      <t>キサイ</t>
    </rPh>
    <rPh sb="52" eb="54">
      <t>ホジョ</t>
    </rPh>
    <rPh sb="54" eb="56">
      <t>タイショウ</t>
    </rPh>
    <rPh sb="56" eb="59">
      <t>キカンナイ</t>
    </rPh>
    <rPh sb="69" eb="70">
      <t>エン</t>
    </rPh>
    <rPh sb="71" eb="73">
      <t>シタマワ</t>
    </rPh>
    <rPh sb="74" eb="76">
      <t>シャリョウ</t>
    </rPh>
    <rPh sb="77" eb="78">
      <t>ブン</t>
    </rPh>
    <rPh sb="84" eb="86">
      <t>ホジョ</t>
    </rPh>
    <rPh sb="86" eb="88">
      <t>タイショウ</t>
    </rPh>
    <rPh sb="92" eb="94">
      <t>シハラ</t>
    </rPh>
    <rPh sb="94" eb="95">
      <t>ガク</t>
    </rPh>
    <rPh sb="96" eb="9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</si>
</sst>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quot;"/>
    <numFmt numFmtId="177" formatCode="#,##0&quot;ヶ月&quot;"/>
    <numFmt numFmtId="178" formatCode="[$-411]ge\.m\.d;@"/>
    <numFmt numFmtId="179" formatCode="#,##0;&quot;△ &quot;#,##0"/>
  </numFmts>
  <fonts count="34"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6"/>
      <color theme="1"/>
      <name val="ＭＳ Ｐゴシック"/>
      <family val="3"/>
      <charset val="128"/>
    </font>
    <font>
      <sz val="14"/>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4"/>
      <name val="ＭＳ ゴシック"/>
      <family val="3"/>
      <charset val="128"/>
    </font>
    <font>
      <sz val="13"/>
      <color rgb="FFFF0000"/>
      <name val="ＭＳ ゴシック"/>
      <family val="3"/>
      <charset val="128"/>
    </font>
    <font>
      <sz val="9"/>
      <color rgb="FFFF0000"/>
      <name val="ＭＳ ゴシック"/>
      <family val="3"/>
      <charset val="128"/>
    </font>
    <font>
      <sz val="10"/>
      <color rgb="FFFF0000"/>
      <name val="ＭＳ ゴシック"/>
      <family val="3"/>
      <charset val="128"/>
    </font>
    <font>
      <sz val="14"/>
      <color rgb="FFFF0000"/>
      <name val="ＭＳ ゴシック"/>
      <family val="3"/>
      <charset val="128"/>
    </font>
    <font>
      <sz val="11"/>
      <color rgb="FFFF0000"/>
      <name val="ＭＳ ゴシック"/>
      <family val="3"/>
      <charset val="128"/>
    </font>
    <font>
      <sz val="11"/>
      <color rgb="FFFF0000"/>
      <name val="ＭＳ Ｐゴシック"/>
      <family val="3"/>
      <charset val="128"/>
    </font>
    <font>
      <sz val="10"/>
      <color rgb="FFFF0000"/>
      <name val="ＭＳ Ｐゴシック"/>
      <family val="3"/>
      <charset val="128"/>
    </font>
    <font>
      <sz val="8"/>
      <color rgb="FFFF0000"/>
      <name val="ＭＳ ゴシック"/>
      <family val="3"/>
      <charset val="128"/>
    </font>
    <font>
      <sz val="8"/>
      <color rgb="FFFF0000"/>
      <name val="ＭＳ Ｐ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9"/>
      <color theme="1"/>
      <name val="ＭＳ Ｐゴシック"/>
      <family val="3"/>
      <charset val="128"/>
    </font>
    <font>
      <sz val="11"/>
      <name val="ＭＳ Ｐゴシック"/>
      <family val="3"/>
      <charset val="128"/>
    </font>
    <font>
      <sz val="12"/>
      <name val="ＭＳ Ｐゴシック"/>
      <family val="3"/>
      <charset val="128"/>
    </font>
    <font>
      <sz val="8"/>
      <color indexed="81"/>
      <name val="ＭＳ Ｐゴシック"/>
      <family val="3"/>
      <charset val="128"/>
    </font>
    <font>
      <b/>
      <sz val="14"/>
      <color rgb="FFFF0000"/>
      <name val="ＭＳ Ｐゴシック"/>
      <family val="3"/>
      <charset val="128"/>
    </font>
    <font>
      <sz val="6"/>
      <name val="ＭＳ Ｐゴシック"/>
      <family val="2"/>
      <charset val="128"/>
      <scheme val="minor"/>
    </font>
  </fonts>
  <fills count="11">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indexed="45"/>
        <bgColor indexed="64"/>
      </patternFill>
    </fill>
    <fill>
      <patternFill patternType="solid">
        <fgColor indexed="4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auto="1"/>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9" fillId="0" borderId="0">
      <alignment vertical="center"/>
    </xf>
  </cellStyleXfs>
  <cellXfs count="344">
    <xf numFmtId="0" fontId="0" fillId="0" borderId="0" xfId="0">
      <alignment vertical="center"/>
    </xf>
    <xf numFmtId="0" fontId="3" fillId="0" borderId="0" xfId="3">
      <alignment vertical="center"/>
    </xf>
    <xf numFmtId="0" fontId="3" fillId="0" borderId="8" xfId="3" applyBorder="1">
      <alignment vertical="center"/>
    </xf>
    <xf numFmtId="0" fontId="3" fillId="0" borderId="8" xfId="3" applyFont="1" applyBorder="1" applyAlignment="1">
      <alignment horizontal="center" vertical="center"/>
    </xf>
    <xf numFmtId="0" fontId="3" fillId="0" borderId="8" xfId="3" applyBorder="1" applyAlignment="1">
      <alignment horizontal="center" vertical="center"/>
    </xf>
    <xf numFmtId="0" fontId="3" fillId="0" borderId="8" xfId="3" applyFont="1" applyBorder="1" applyAlignment="1">
      <alignment vertical="center" wrapText="1"/>
    </xf>
    <xf numFmtId="0" fontId="5" fillId="0" borderId="8" xfId="3" applyFont="1" applyBorder="1" applyAlignment="1">
      <alignment horizontal="center" vertical="center"/>
    </xf>
    <xf numFmtId="0" fontId="3" fillId="0" borderId="8" xfId="3" applyBorder="1" applyAlignment="1">
      <alignment vertical="center" wrapText="1"/>
    </xf>
    <xf numFmtId="0" fontId="3" fillId="0" borderId="0" xfId="3" applyFont="1">
      <alignment vertical="center"/>
    </xf>
    <xf numFmtId="0" fontId="3" fillId="0" borderId="0" xfId="3" applyAlignment="1">
      <alignment vertical="center" wrapText="1"/>
    </xf>
    <xf numFmtId="0" fontId="5" fillId="0" borderId="0" xfId="3" applyFont="1" applyAlignment="1">
      <alignment horizontal="center" vertical="center"/>
    </xf>
    <xf numFmtId="0" fontId="3" fillId="0" borderId="8" xfId="3" applyFont="1" applyBorder="1" applyAlignment="1">
      <alignment horizontal="center" vertical="center" wrapText="1"/>
    </xf>
    <xf numFmtId="178" fontId="3" fillId="0" borderId="8" xfId="3" applyNumberFormat="1" applyFont="1" applyBorder="1" applyAlignment="1">
      <alignment horizontal="center" vertical="center"/>
    </xf>
    <xf numFmtId="179" fontId="3" fillId="0" borderId="8" xfId="3" applyNumberFormat="1" applyFont="1" applyBorder="1">
      <alignment vertical="center"/>
    </xf>
    <xf numFmtId="179" fontId="3" fillId="0" borderId="8" xfId="3" applyNumberFormat="1" applyBorder="1">
      <alignment vertical="center"/>
    </xf>
    <xf numFmtId="0" fontId="3" fillId="0" borderId="8" xfId="3" applyFont="1" applyBorder="1">
      <alignment vertical="center"/>
    </xf>
    <xf numFmtId="178" fontId="3" fillId="0" borderId="8" xfId="3" applyNumberFormat="1" applyBorder="1" applyAlignment="1">
      <alignment horizontal="center" vertical="center"/>
    </xf>
    <xf numFmtId="0" fontId="3" fillId="5" borderId="19" xfId="3" applyFill="1" applyBorder="1">
      <alignment vertical="center"/>
    </xf>
    <xf numFmtId="0" fontId="3" fillId="5" borderId="19" xfId="3" applyFont="1" applyFill="1" applyBorder="1" applyAlignment="1">
      <alignment vertical="center" wrapText="1"/>
    </xf>
    <xf numFmtId="0" fontId="3" fillId="5" borderId="19" xfId="3" applyFill="1" applyBorder="1" applyAlignment="1">
      <alignment vertical="center" wrapText="1"/>
    </xf>
    <xf numFmtId="178" fontId="3" fillId="5" borderId="19" xfId="3" applyNumberFormat="1" applyFill="1" applyBorder="1">
      <alignment vertical="center"/>
    </xf>
    <xf numFmtId="179" fontId="3" fillId="5" borderId="19" xfId="3" applyNumberFormat="1" applyFill="1" applyBorder="1">
      <alignment vertical="center"/>
    </xf>
    <xf numFmtId="0" fontId="3" fillId="5" borderId="19" xfId="3" applyFill="1" applyBorder="1" applyAlignment="1">
      <alignment horizontal="center" vertical="center"/>
    </xf>
    <xf numFmtId="0" fontId="3" fillId="0" borderId="12" xfId="3" applyFont="1" applyBorder="1" applyAlignment="1">
      <alignment vertical="center" wrapText="1"/>
    </xf>
    <xf numFmtId="0" fontId="3" fillId="0" borderId="12" xfId="3" applyBorder="1" applyAlignment="1">
      <alignment vertical="center" wrapText="1"/>
    </xf>
    <xf numFmtId="178" fontId="3" fillId="0" borderId="12" xfId="3" applyNumberFormat="1" applyBorder="1">
      <alignment vertical="center"/>
    </xf>
    <xf numFmtId="0" fontId="3" fillId="0" borderId="12" xfId="3" applyBorder="1">
      <alignment vertical="center"/>
    </xf>
    <xf numFmtId="179" fontId="3" fillId="0" borderId="12" xfId="3" applyNumberFormat="1" applyBorder="1">
      <alignment vertical="center"/>
    </xf>
    <xf numFmtId="179" fontId="3" fillId="6" borderId="12" xfId="3" applyNumberFormat="1" applyFill="1" applyBorder="1">
      <alignment vertical="center"/>
    </xf>
    <xf numFmtId="179" fontId="3" fillId="7" borderId="12" xfId="3" applyNumberFormat="1" applyFill="1" applyBorder="1">
      <alignment vertical="center"/>
    </xf>
    <xf numFmtId="0" fontId="3" fillId="8" borderId="12" xfId="3" applyFont="1" applyFill="1" applyBorder="1" applyAlignment="1">
      <alignment vertical="center" wrapText="1"/>
    </xf>
    <xf numFmtId="0" fontId="3" fillId="8" borderId="12" xfId="3" applyFill="1" applyBorder="1" applyAlignment="1">
      <alignment vertical="center" wrapText="1"/>
    </xf>
    <xf numFmtId="178" fontId="3" fillId="8" borderId="12" xfId="3" applyNumberFormat="1" applyFill="1" applyBorder="1">
      <alignment vertical="center"/>
    </xf>
    <xf numFmtId="0" fontId="3" fillId="8" borderId="12" xfId="3" applyFill="1" applyBorder="1">
      <alignment vertical="center"/>
    </xf>
    <xf numFmtId="179" fontId="3" fillId="8" borderId="12" xfId="3" applyNumberFormat="1" applyFill="1" applyBorder="1">
      <alignment vertical="center"/>
    </xf>
    <xf numFmtId="178" fontId="3" fillId="0" borderId="0" xfId="3" applyNumberFormat="1">
      <alignment vertical="center"/>
    </xf>
    <xf numFmtId="179" fontId="3" fillId="0" borderId="0" xfId="3" applyNumberFormat="1">
      <alignment vertical="center"/>
    </xf>
    <xf numFmtId="0" fontId="21" fillId="0" borderId="8" xfId="3" applyFont="1" applyBorder="1" applyAlignment="1">
      <alignment vertical="center" wrapText="1"/>
    </xf>
    <xf numFmtId="0" fontId="21" fillId="0" borderId="8" xfId="3" applyFont="1" applyBorder="1" applyAlignment="1">
      <alignment horizontal="center" vertical="center" wrapText="1"/>
    </xf>
    <xf numFmtId="178" fontId="21" fillId="0" borderId="8" xfId="3" applyNumberFormat="1" applyFont="1" applyBorder="1" applyAlignment="1">
      <alignment horizontal="center" vertical="center"/>
    </xf>
    <xf numFmtId="179" fontId="21" fillId="0" borderId="8" xfId="3" applyNumberFormat="1" applyFont="1" applyBorder="1">
      <alignment vertical="center"/>
    </xf>
    <xf numFmtId="0" fontId="21" fillId="0" borderId="8" xfId="3" applyFont="1" applyBorder="1">
      <alignment vertical="center"/>
    </xf>
    <xf numFmtId="0" fontId="21" fillId="0" borderId="0" xfId="3" applyFont="1" applyAlignment="1">
      <alignment vertical="center" wrapText="1"/>
    </xf>
    <xf numFmtId="0" fontId="21" fillId="0" borderId="13" xfId="3" applyFont="1" applyBorder="1" applyAlignment="1">
      <alignment vertical="center" wrapText="1"/>
    </xf>
    <xf numFmtId="0" fontId="21" fillId="8" borderId="13" xfId="3" applyFont="1" applyFill="1" applyBorder="1" applyAlignment="1">
      <alignment vertical="center" wrapText="1"/>
    </xf>
    <xf numFmtId="0" fontId="28" fillId="0" borderId="8" xfId="3" applyFont="1" applyBorder="1" applyAlignment="1">
      <alignment horizontal="center" vertical="center" wrapText="1"/>
    </xf>
    <xf numFmtId="0" fontId="3" fillId="5" borderId="8" xfId="3" applyFont="1" applyFill="1" applyBorder="1" applyAlignment="1">
      <alignment vertical="center"/>
    </xf>
    <xf numFmtId="0" fontId="5" fillId="5" borderId="8" xfId="3" applyFont="1" applyFill="1" applyBorder="1" applyAlignment="1">
      <alignment horizontal="center" vertical="center"/>
    </xf>
    <xf numFmtId="0" fontId="3" fillId="0" borderId="8" xfId="3" applyBorder="1" applyAlignment="1">
      <alignment horizontal="center" vertical="center"/>
    </xf>
    <xf numFmtId="0" fontId="3" fillId="0" borderId="0" xfId="3" applyFont="1" applyAlignment="1">
      <alignment horizontal="center" vertical="center"/>
    </xf>
    <xf numFmtId="0" fontId="3" fillId="0" borderId="8" xfId="3" applyBorder="1" applyAlignment="1">
      <alignment horizontal="center" vertical="center"/>
    </xf>
    <xf numFmtId="0" fontId="3" fillId="0" borderId="0" xfId="3" applyAlignment="1">
      <alignment horizontal="center" vertical="center"/>
    </xf>
    <xf numFmtId="0" fontId="3" fillId="0" borderId="7" xfId="3" applyBorder="1" applyAlignment="1">
      <alignment horizontal="center" vertical="center"/>
    </xf>
    <xf numFmtId="0" fontId="25" fillId="0" borderId="0" xfId="3" applyFont="1">
      <alignment vertical="center"/>
    </xf>
    <xf numFmtId="0" fontId="25" fillId="0" borderId="0" xfId="3" applyFont="1" applyAlignment="1">
      <alignment horizontal="distributed" vertical="center"/>
    </xf>
    <xf numFmtId="0" fontId="25" fillId="0" borderId="0" xfId="3" applyFont="1" applyAlignment="1">
      <alignment horizontal="center" vertical="center"/>
    </xf>
    <xf numFmtId="0" fontId="25" fillId="0" borderId="0" xfId="3" applyFont="1" applyAlignment="1">
      <alignment vertical="center" wrapText="1"/>
    </xf>
    <xf numFmtId="0" fontId="4" fillId="0" borderId="0" xfId="3" applyFont="1" applyAlignment="1">
      <alignment horizontal="center" vertical="center"/>
    </xf>
    <xf numFmtId="0" fontId="25" fillId="0" borderId="0" xfId="3" applyFont="1" applyAlignment="1">
      <alignment vertical="center"/>
    </xf>
    <xf numFmtId="0" fontId="4" fillId="2" borderId="0" xfId="3" applyFont="1" applyFill="1" applyAlignment="1">
      <alignment horizontal="center" vertical="center"/>
    </xf>
    <xf numFmtId="0" fontId="6" fillId="0" borderId="0" xfId="3" applyFont="1" applyAlignment="1">
      <alignment vertical="center"/>
    </xf>
    <xf numFmtId="49" fontId="7" fillId="0" borderId="0" xfId="3" applyNumberFormat="1" applyFont="1" applyAlignment="1">
      <alignment horizontal="center" vertical="center"/>
    </xf>
    <xf numFmtId="0" fontId="7" fillId="0" borderId="0" xfId="3" applyFont="1" applyAlignment="1">
      <alignment horizontal="center" vertical="center"/>
    </xf>
    <xf numFmtId="57" fontId="7" fillId="0" borderId="0" xfId="3" applyNumberFormat="1" applyFont="1" applyAlignment="1">
      <alignment horizontal="center" vertical="center"/>
    </xf>
    <xf numFmtId="57" fontId="7" fillId="0" borderId="0" xfId="3" applyNumberFormat="1" applyFont="1" applyAlignment="1">
      <alignment horizontal="left" vertical="center"/>
    </xf>
    <xf numFmtId="0" fontId="9" fillId="0" borderId="12" xfId="3" applyFont="1" applyBorder="1" applyAlignment="1">
      <alignment horizontal="left" vertical="center"/>
    </xf>
    <xf numFmtId="0" fontId="9" fillId="0" borderId="0" xfId="3" applyFont="1" applyBorder="1" applyAlignment="1">
      <alignment horizontal="left" vertical="center"/>
    </xf>
    <xf numFmtId="0" fontId="8" fillId="0" borderId="0" xfId="3" applyFont="1" applyBorder="1" applyAlignment="1">
      <alignment horizontal="center" vertical="center"/>
    </xf>
    <xf numFmtId="57" fontId="8" fillId="0" borderId="0" xfId="3" applyNumberFormat="1" applyFont="1" applyBorder="1" applyAlignment="1">
      <alignment horizontal="left" vertical="center"/>
    </xf>
    <xf numFmtId="0" fontId="8" fillId="0" borderId="0" xfId="3" applyFont="1" applyAlignment="1">
      <alignment horizontal="center" vertical="center"/>
    </xf>
    <xf numFmtId="49" fontId="8" fillId="0" borderId="0" xfId="3" applyNumberFormat="1" applyFont="1" applyAlignment="1">
      <alignment horizontal="center" vertical="center"/>
    </xf>
    <xf numFmtId="0" fontId="9" fillId="0" borderId="0" xfId="3" applyFont="1" applyAlignment="1">
      <alignment horizontal="center" vertical="center"/>
    </xf>
    <xf numFmtId="57" fontId="8" fillId="0" borderId="0" xfId="3" applyNumberFormat="1" applyFont="1" applyAlignment="1">
      <alignment horizontal="center" vertical="center"/>
    </xf>
    <xf numFmtId="57" fontId="8" fillId="0" borderId="0" xfId="3" applyNumberFormat="1" applyFont="1" applyAlignment="1">
      <alignment horizontal="left" vertical="center"/>
    </xf>
    <xf numFmtId="0" fontId="6" fillId="0" borderId="0" xfId="3" applyFont="1" applyAlignment="1">
      <alignment horizontal="center" vertical="center"/>
    </xf>
    <xf numFmtId="0" fontId="9" fillId="0" borderId="1" xfId="3" applyFont="1" applyBorder="1" applyAlignment="1">
      <alignment horizontal="center" vertical="center"/>
    </xf>
    <xf numFmtId="0" fontId="9" fillId="0" borderId="3" xfId="3" applyFont="1" applyBorder="1" applyAlignment="1">
      <alignment horizontal="center" vertical="center"/>
    </xf>
    <xf numFmtId="57" fontId="6" fillId="0" borderId="4" xfId="3" applyNumberFormat="1" applyFont="1" applyBorder="1" applyAlignment="1">
      <alignment horizontal="center" vertical="center" wrapText="1"/>
    </xf>
    <xf numFmtId="57" fontId="6" fillId="0" borderId="14" xfId="3" applyNumberFormat="1" applyFont="1" applyBorder="1" applyAlignment="1">
      <alignment horizontal="center" vertical="center" wrapText="1"/>
    </xf>
    <xf numFmtId="57" fontId="6" fillId="0" borderId="4" xfId="3" applyNumberFormat="1" applyFont="1" applyBorder="1" applyAlignment="1">
      <alignment horizontal="center" vertical="center"/>
    </xf>
    <xf numFmtId="57" fontId="6" fillId="0" borderId="14" xfId="3" applyNumberFormat="1" applyFont="1" applyBorder="1" applyAlignment="1">
      <alignment horizontal="left" vertical="center"/>
    </xf>
    <xf numFmtId="57" fontId="6" fillId="0" borderId="4" xfId="3" applyNumberFormat="1" applyFont="1" applyBorder="1" applyAlignment="1">
      <alignment horizontal="left" vertical="center"/>
    </xf>
    <xf numFmtId="0" fontId="6" fillId="0" borderId="0" xfId="3" applyFont="1" applyBorder="1" applyAlignment="1">
      <alignment horizontal="center" vertical="center"/>
    </xf>
    <xf numFmtId="0" fontId="6" fillId="0" borderId="4" xfId="3" applyFont="1" applyBorder="1" applyAlignment="1">
      <alignment horizontal="left" vertical="center"/>
    </xf>
    <xf numFmtId="57" fontId="6" fillId="0" borderId="14" xfId="3" applyNumberFormat="1" applyFont="1" applyBorder="1" applyAlignment="1">
      <alignment horizontal="left" vertical="center" shrinkToFit="1"/>
    </xf>
    <xf numFmtId="57" fontId="6" fillId="0" borderId="11" xfId="3" applyNumberFormat="1" applyFont="1" applyBorder="1" applyAlignment="1">
      <alignment horizontal="left" vertical="center"/>
    </xf>
    <xf numFmtId="57" fontId="6" fillId="0" borderId="15" xfId="3" applyNumberFormat="1" applyFont="1" applyBorder="1" applyAlignment="1">
      <alignment horizontal="left" vertical="center"/>
    </xf>
    <xf numFmtId="0" fontId="7" fillId="0" borderId="1" xfId="3" applyFont="1" applyBorder="1" applyAlignment="1">
      <alignment horizontal="center" vertical="center"/>
    </xf>
    <xf numFmtId="57" fontId="9" fillId="0" borderId="6" xfId="3" applyNumberFormat="1" applyFont="1" applyBorder="1" applyAlignment="1">
      <alignment horizontal="left" vertical="center"/>
    </xf>
    <xf numFmtId="57" fontId="7" fillId="0" borderId="10" xfId="3" applyNumberFormat="1" applyFont="1" applyBorder="1" applyAlignment="1">
      <alignment horizontal="left" vertical="center"/>
    </xf>
    <xf numFmtId="0" fontId="7" fillId="0" borderId="2" xfId="3" applyFont="1" applyBorder="1" applyAlignment="1">
      <alignment horizontal="center" vertical="center"/>
    </xf>
    <xf numFmtId="57" fontId="9" fillId="0" borderId="4" xfId="3" applyNumberFormat="1" applyFont="1" applyBorder="1" applyAlignment="1">
      <alignment horizontal="left" vertical="center"/>
    </xf>
    <xf numFmtId="0" fontId="7" fillId="0" borderId="0" xfId="3" applyFont="1" applyBorder="1" applyAlignment="1">
      <alignment horizontal="center" vertical="center"/>
    </xf>
    <xf numFmtId="0" fontId="9" fillId="0" borderId="4" xfId="3" applyFont="1" applyBorder="1" applyAlignment="1">
      <alignment horizontal="left" vertical="center"/>
    </xf>
    <xf numFmtId="57" fontId="7" fillId="0" borderId="14" xfId="3" applyNumberFormat="1" applyFont="1" applyBorder="1" applyAlignment="1">
      <alignment horizontal="left" vertical="center"/>
    </xf>
    <xf numFmtId="57" fontId="7" fillId="0" borderId="4" xfId="3" applyNumberFormat="1" applyFont="1" applyBorder="1" applyAlignment="1">
      <alignment horizontal="left" vertical="center"/>
    </xf>
    <xf numFmtId="0" fontId="6" fillId="0" borderId="8" xfId="3" applyFont="1" applyBorder="1" applyAlignment="1">
      <alignment horizontal="center" vertical="center"/>
    </xf>
    <xf numFmtId="176" fontId="7" fillId="0" borderId="8" xfId="3" applyNumberFormat="1" applyFont="1" applyBorder="1" applyAlignment="1">
      <alignment horizontal="center" vertical="center"/>
    </xf>
    <xf numFmtId="176" fontId="11" fillId="0" borderId="5" xfId="4" applyNumberFormat="1" applyFont="1" applyBorder="1" applyAlignment="1">
      <alignment horizontal="center" vertical="center"/>
    </xf>
    <xf numFmtId="38" fontId="11" fillId="0" borderId="8" xfId="4" applyFont="1" applyBorder="1" applyAlignment="1">
      <alignment vertical="center"/>
    </xf>
    <xf numFmtId="49" fontId="6" fillId="0" borderId="0" xfId="3" applyNumberFormat="1" applyFont="1" applyAlignment="1">
      <alignment vertical="center"/>
    </xf>
    <xf numFmtId="38" fontId="9" fillId="0" borderId="0" xfId="4" applyFont="1" applyAlignment="1">
      <alignment vertical="center"/>
    </xf>
    <xf numFmtId="57" fontId="9" fillId="0" borderId="0" xfId="3" applyNumberFormat="1" applyFont="1" applyAlignment="1">
      <alignment vertical="center"/>
    </xf>
    <xf numFmtId="57" fontId="9" fillId="0" borderId="0" xfId="3" applyNumberFormat="1" applyFont="1" applyBorder="1" applyAlignment="1">
      <alignment vertical="center"/>
    </xf>
    <xf numFmtId="0" fontId="9" fillId="0" borderId="0" xfId="3" applyFont="1" applyAlignment="1">
      <alignment vertical="center"/>
    </xf>
    <xf numFmtId="49" fontId="6" fillId="0" borderId="0" xfId="3" applyNumberFormat="1" applyFont="1" applyAlignment="1">
      <alignment vertical="top"/>
    </xf>
    <xf numFmtId="49" fontId="6" fillId="0" borderId="0" xfId="3" applyNumberFormat="1" applyFont="1" applyAlignment="1">
      <alignment vertical="top" wrapText="1"/>
    </xf>
    <xf numFmtId="49" fontId="7" fillId="0" borderId="0" xfId="3" applyNumberFormat="1" applyFont="1" applyAlignment="1">
      <alignment vertical="center"/>
    </xf>
    <xf numFmtId="38" fontId="11" fillId="0" borderId="0" xfId="4" applyFont="1" applyAlignment="1">
      <alignment vertical="center"/>
    </xf>
    <xf numFmtId="0" fontId="7" fillId="0" borderId="0" xfId="3" applyFont="1" applyAlignment="1">
      <alignment vertical="center"/>
    </xf>
    <xf numFmtId="57" fontId="7" fillId="0" borderId="0" xfId="3" applyNumberFormat="1" applyFont="1" applyAlignment="1">
      <alignment vertical="center"/>
    </xf>
    <xf numFmtId="57" fontId="7" fillId="0" borderId="0" xfId="3" applyNumberFormat="1" applyFont="1" applyBorder="1" applyAlignment="1">
      <alignment vertical="center"/>
    </xf>
    <xf numFmtId="57" fontId="7" fillId="0" borderId="0" xfId="3" applyNumberFormat="1" applyFont="1" applyBorder="1" applyAlignment="1">
      <alignment horizontal="left" vertical="center"/>
    </xf>
    <xf numFmtId="38" fontId="11" fillId="0" borderId="0" xfId="4" applyFont="1" applyAlignment="1">
      <alignment horizontal="center" vertical="center"/>
    </xf>
    <xf numFmtId="38" fontId="15" fillId="0" borderId="0" xfId="4" applyFont="1" applyAlignment="1">
      <alignment horizontal="center" vertical="center"/>
    </xf>
    <xf numFmtId="57" fontId="17" fillId="0" borderId="4" xfId="3" applyNumberFormat="1" applyFont="1" applyBorder="1" applyAlignment="1">
      <alignment horizontal="center" vertical="center" wrapText="1"/>
    </xf>
    <xf numFmtId="57" fontId="17" fillId="0" borderId="14" xfId="3" applyNumberFormat="1" applyFont="1" applyBorder="1" applyAlignment="1">
      <alignment horizontal="center" vertical="center" wrapText="1"/>
    </xf>
    <xf numFmtId="57" fontId="17" fillId="0" borderId="4" xfId="3" applyNumberFormat="1" applyFont="1" applyBorder="1" applyAlignment="1">
      <alignment horizontal="center" vertical="center"/>
    </xf>
    <xf numFmtId="57" fontId="17" fillId="0" borderId="14" xfId="3" applyNumberFormat="1" applyFont="1" applyBorder="1" applyAlignment="1">
      <alignment horizontal="left" vertical="center"/>
    </xf>
    <xf numFmtId="57" fontId="17" fillId="0" borderId="4" xfId="3" applyNumberFormat="1" applyFont="1" applyBorder="1" applyAlignment="1">
      <alignment horizontal="left" vertical="center"/>
    </xf>
    <xf numFmtId="0" fontId="17" fillId="0" borderId="0" xfId="3" applyFont="1" applyBorder="1" applyAlignment="1">
      <alignment horizontal="center" vertical="center"/>
    </xf>
    <xf numFmtId="0" fontId="17" fillId="0" borderId="4" xfId="3" applyFont="1" applyBorder="1" applyAlignment="1">
      <alignment horizontal="left" vertical="center"/>
    </xf>
    <xf numFmtId="57" fontId="17" fillId="0" borderId="14" xfId="3" applyNumberFormat="1" applyFont="1" applyBorder="1" applyAlignment="1">
      <alignment horizontal="left" vertical="center" shrinkToFit="1"/>
    </xf>
    <xf numFmtId="57" fontId="17" fillId="0" borderId="11" xfId="3" applyNumberFormat="1" applyFont="1" applyBorder="1" applyAlignment="1">
      <alignment horizontal="left" vertical="center"/>
    </xf>
    <xf numFmtId="57" fontId="17" fillId="0" borderId="15" xfId="3" applyNumberFormat="1" applyFont="1" applyBorder="1" applyAlignment="1">
      <alignment horizontal="left" vertical="center"/>
    </xf>
    <xf numFmtId="176" fontId="19" fillId="2" borderId="8" xfId="3" applyNumberFormat="1" applyFont="1" applyFill="1" applyBorder="1" applyAlignment="1">
      <alignment horizontal="center" vertical="center"/>
    </xf>
    <xf numFmtId="176" fontId="19" fillId="2" borderId="5" xfId="4" applyNumberFormat="1" applyFont="1" applyFill="1" applyBorder="1" applyAlignment="1">
      <alignment horizontal="right" vertical="center"/>
    </xf>
    <xf numFmtId="0" fontId="3" fillId="0" borderId="0" xfId="3" applyBorder="1">
      <alignment vertical="center"/>
    </xf>
    <xf numFmtId="0" fontId="3" fillId="0" borderId="12" xfId="3" applyBorder="1" applyAlignment="1">
      <alignment vertical="center"/>
    </xf>
    <xf numFmtId="0" fontId="3" fillId="0" borderId="0" xfId="3" applyBorder="1" applyAlignment="1">
      <alignment vertical="center"/>
    </xf>
    <xf numFmtId="0" fontId="14" fillId="0" borderId="0" xfId="5" applyFont="1">
      <alignment vertical="center"/>
    </xf>
    <xf numFmtId="0" fontId="14" fillId="0" borderId="0" xfId="5" applyFont="1" applyAlignment="1">
      <alignment horizontal="center" vertical="center"/>
    </xf>
    <xf numFmtId="0" fontId="14" fillId="0" borderId="0" xfId="5" applyFont="1" applyAlignment="1">
      <alignment horizontal="left" vertical="center"/>
    </xf>
    <xf numFmtId="0" fontId="14" fillId="0" borderId="8" xfId="5" applyFont="1" applyFill="1" applyBorder="1">
      <alignment vertical="center"/>
    </xf>
    <xf numFmtId="0" fontId="14" fillId="0" borderId="8" xfId="5" applyFont="1" applyFill="1" applyBorder="1" applyAlignment="1">
      <alignment vertical="center" shrinkToFit="1"/>
    </xf>
    <xf numFmtId="0" fontId="14" fillId="0" borderId="8" xfId="5" applyFont="1" applyFill="1" applyBorder="1" applyAlignment="1">
      <alignment horizontal="center" vertical="center"/>
    </xf>
    <xf numFmtId="0" fontId="14" fillId="0" borderId="8" xfId="5" applyFont="1" applyFill="1" applyBorder="1" applyAlignment="1">
      <alignment horizontal="left" vertical="center"/>
    </xf>
    <xf numFmtId="0" fontId="14" fillId="0" borderId="5" xfId="5" applyFont="1" applyFill="1" applyBorder="1" applyAlignment="1">
      <alignment horizontal="center" vertical="center"/>
    </xf>
    <xf numFmtId="49" fontId="14" fillId="0" borderId="8" xfId="5" applyNumberFormat="1" applyFont="1" applyFill="1" applyBorder="1" applyAlignment="1">
      <alignment horizontal="left" vertical="center"/>
    </xf>
    <xf numFmtId="0" fontId="14" fillId="0" borderId="0" xfId="5" applyFont="1" applyFill="1">
      <alignment vertical="center"/>
    </xf>
    <xf numFmtId="0" fontId="14" fillId="5" borderId="8" xfId="5" applyFont="1" applyFill="1" applyBorder="1">
      <alignment vertical="center"/>
    </xf>
    <xf numFmtId="0" fontId="14" fillId="5" borderId="8" xfId="5" applyFont="1" applyFill="1" applyBorder="1" applyAlignment="1">
      <alignment horizontal="center" vertical="center"/>
    </xf>
    <xf numFmtId="0" fontId="14" fillId="5" borderId="8" xfId="5" applyFont="1" applyFill="1" applyBorder="1" applyAlignment="1">
      <alignment horizontal="left" vertical="center"/>
    </xf>
    <xf numFmtId="49" fontId="14" fillId="5" borderId="8" xfId="5" applyNumberFormat="1" applyFont="1" applyFill="1" applyBorder="1" applyAlignment="1">
      <alignment horizontal="left" vertical="center"/>
    </xf>
    <xf numFmtId="0" fontId="14" fillId="0" borderId="0" xfId="5" applyFont="1" applyFill="1" applyAlignment="1">
      <alignment horizontal="center" vertical="center"/>
    </xf>
    <xf numFmtId="0" fontId="14" fillId="0" borderId="0" xfId="5" applyFont="1" applyFill="1" applyAlignment="1">
      <alignment horizontal="left" vertical="center"/>
    </xf>
    <xf numFmtId="0" fontId="30" fillId="0" borderId="0" xfId="5" applyFont="1" applyAlignment="1">
      <alignment horizontal="center" vertical="center"/>
    </xf>
    <xf numFmtId="0" fontId="14" fillId="0" borderId="8" xfId="5" applyFont="1" applyBorder="1">
      <alignment vertical="center"/>
    </xf>
    <xf numFmtId="0" fontId="14" fillId="0" borderId="8" xfId="5" applyFont="1" applyBorder="1" applyAlignment="1">
      <alignment horizontal="center" vertical="center"/>
    </xf>
    <xf numFmtId="0" fontId="3" fillId="2" borderId="0" xfId="3" applyFill="1" applyAlignment="1">
      <alignment horizontal="center" vertical="center"/>
    </xf>
    <xf numFmtId="0" fontId="28" fillId="0" borderId="7" xfId="3" applyFont="1" applyBorder="1" applyAlignment="1">
      <alignment horizontal="center" vertical="center" wrapText="1"/>
    </xf>
    <xf numFmtId="176" fontId="3" fillId="0" borderId="7" xfId="3" applyNumberFormat="1" applyBorder="1" applyAlignment="1">
      <alignment horizontal="center" vertical="center"/>
    </xf>
    <xf numFmtId="177" fontId="3" fillId="0" borderId="7" xfId="3" applyNumberFormat="1" applyBorder="1" applyAlignment="1">
      <alignment horizontal="center" vertical="center"/>
    </xf>
    <xf numFmtId="176" fontId="3" fillId="0" borderId="7" xfId="3" applyNumberFormat="1" applyBorder="1" applyAlignment="1">
      <alignment horizontal="right" vertical="center"/>
    </xf>
    <xf numFmtId="0" fontId="29" fillId="0" borderId="8" xfId="3" applyFont="1" applyBorder="1" applyAlignment="1">
      <alignment vertical="center" wrapText="1"/>
    </xf>
    <xf numFmtId="0" fontId="5" fillId="0" borderId="0" xfId="3" applyFont="1" applyAlignment="1">
      <alignment horizontal="center" vertical="center"/>
    </xf>
    <xf numFmtId="0" fontId="3" fillId="0" borderId="0" xfId="3" applyFont="1" applyAlignment="1">
      <alignment vertical="center" wrapText="1"/>
    </xf>
    <xf numFmtId="0" fontId="3" fillId="0" borderId="0" xfId="3" applyAlignment="1">
      <alignment vertical="center"/>
    </xf>
    <xf numFmtId="0" fontId="3" fillId="0" borderId="7" xfId="3" applyFont="1" applyBorder="1" applyAlignment="1">
      <alignment vertical="center" wrapText="1"/>
    </xf>
    <xf numFmtId="0" fontId="0" fillId="0" borderId="7" xfId="0" applyBorder="1" applyAlignment="1">
      <alignment vertical="center"/>
    </xf>
    <xf numFmtId="38" fontId="4" fillId="0" borderId="0" xfId="4" applyFont="1" applyAlignment="1">
      <alignment horizontal="center" vertical="center"/>
    </xf>
    <xf numFmtId="0" fontId="25" fillId="0" borderId="0" xfId="3" applyFont="1" applyAlignment="1">
      <alignment horizontal="distributed" vertical="center"/>
    </xf>
    <xf numFmtId="0" fontId="26" fillId="0" borderId="0" xfId="3" applyFont="1" applyAlignment="1">
      <alignment horizontal="distributed" vertical="center"/>
    </xf>
    <xf numFmtId="0" fontId="0" fillId="0" borderId="0" xfId="0" applyAlignment="1">
      <alignment horizontal="distributed" vertical="center"/>
    </xf>
    <xf numFmtId="0" fontId="25" fillId="0" borderId="0" xfId="3" applyFont="1" applyAlignment="1">
      <alignment vertical="center" wrapText="1"/>
    </xf>
    <xf numFmtId="0" fontId="0" fillId="0" borderId="0" xfId="0" applyAlignment="1">
      <alignment vertical="center" wrapText="1"/>
    </xf>
    <xf numFmtId="0" fontId="25" fillId="0" borderId="0" xfId="3" applyFont="1" applyAlignment="1">
      <alignment horizontal="center" vertical="center" wrapText="1"/>
    </xf>
    <xf numFmtId="0" fontId="25" fillId="0" borderId="0" xfId="3" applyFont="1" applyAlignment="1">
      <alignment horizontal="center" vertical="center"/>
    </xf>
    <xf numFmtId="38" fontId="4" fillId="2" borderId="0" xfId="4" applyFont="1" applyFill="1" applyAlignment="1">
      <alignment horizontal="center" vertical="center"/>
    </xf>
    <xf numFmtId="0" fontId="27" fillId="0" borderId="0" xfId="3" applyFont="1" applyAlignment="1">
      <alignment vertical="center" wrapText="1"/>
    </xf>
    <xf numFmtId="0" fontId="27" fillId="0" borderId="0" xfId="3" applyFont="1" applyAlignment="1">
      <alignment horizontal="left" vertical="top" wrapText="1"/>
    </xf>
    <xf numFmtId="0" fontId="27" fillId="0" borderId="0" xfId="3" applyFont="1" applyAlignment="1">
      <alignment horizontal="left" vertical="center" wrapText="1"/>
    </xf>
    <xf numFmtId="38" fontId="11" fillId="0" borderId="16" xfId="4" applyFont="1" applyBorder="1" applyAlignment="1">
      <alignment horizontal="center" vertical="center"/>
    </xf>
    <xf numFmtId="38" fontId="11" fillId="0" borderId="17" xfId="4" applyFont="1" applyBorder="1" applyAlignment="1">
      <alignment horizontal="center" vertical="center"/>
    </xf>
    <xf numFmtId="38" fontId="11" fillId="0" borderId="18" xfId="4" applyFont="1" applyBorder="1" applyAlignment="1">
      <alignment horizontal="center" vertical="center"/>
    </xf>
    <xf numFmtId="0" fontId="6" fillId="0" borderId="1" xfId="3" applyFont="1" applyBorder="1" applyAlignment="1">
      <alignment horizontal="left" vertical="center" wrapText="1"/>
    </xf>
    <xf numFmtId="0" fontId="6" fillId="0" borderId="2" xfId="3" applyFont="1" applyBorder="1" applyAlignment="1">
      <alignment horizontal="left" vertical="center" wrapText="1"/>
    </xf>
    <xf numFmtId="0" fontId="6" fillId="0" borderId="3" xfId="3" applyFont="1" applyBorder="1" applyAlignment="1">
      <alignment horizontal="left" vertical="center" wrapText="1"/>
    </xf>
    <xf numFmtId="49" fontId="7" fillId="0" borderId="1" xfId="3" applyNumberFormat="1" applyFont="1" applyBorder="1" applyAlignment="1">
      <alignment horizontal="left" vertical="center"/>
    </xf>
    <xf numFmtId="49" fontId="7" fillId="0" borderId="2" xfId="3" applyNumberFormat="1" applyFont="1" applyBorder="1" applyAlignment="1">
      <alignment horizontal="left" vertical="center"/>
    </xf>
    <xf numFmtId="49" fontId="7" fillId="0" borderId="3" xfId="3" applyNumberFormat="1" applyFont="1" applyBorder="1" applyAlignment="1">
      <alignment horizontal="left" vertical="center"/>
    </xf>
    <xf numFmtId="38" fontId="11" fillId="0" borderId="1" xfId="4" applyFont="1" applyBorder="1" applyAlignment="1">
      <alignment horizontal="left" vertical="center"/>
    </xf>
    <xf numFmtId="38" fontId="11" fillId="0" borderId="2" xfId="4" applyFont="1" applyBorder="1" applyAlignment="1">
      <alignment horizontal="left" vertical="center"/>
    </xf>
    <xf numFmtId="38" fontId="11" fillId="0" borderId="3" xfId="4" applyFont="1" applyBorder="1" applyAlignment="1">
      <alignment horizontal="left" vertical="center"/>
    </xf>
    <xf numFmtId="0" fontId="7" fillId="0" borderId="1" xfId="3" applyFont="1" applyBorder="1" applyAlignment="1">
      <alignment horizontal="left" vertical="center" wrapText="1"/>
    </xf>
    <xf numFmtId="0" fontId="7" fillId="0" borderId="2" xfId="3" applyFont="1" applyBorder="1" applyAlignment="1">
      <alignment horizontal="left" vertical="center" wrapText="1"/>
    </xf>
    <xf numFmtId="0" fontId="7" fillId="0" borderId="3" xfId="3" applyFont="1" applyBorder="1" applyAlignment="1">
      <alignment horizontal="left" vertical="center" wrapText="1"/>
    </xf>
    <xf numFmtId="176" fontId="6" fillId="0" borderId="1" xfId="3" applyNumberFormat="1" applyFont="1" applyBorder="1" applyAlignment="1">
      <alignment horizontal="center" vertical="center"/>
    </xf>
    <xf numFmtId="176" fontId="6" fillId="0" borderId="2" xfId="3" applyNumberFormat="1" applyFont="1" applyBorder="1" applyAlignment="1">
      <alignment horizontal="center" vertical="center"/>
    </xf>
    <xf numFmtId="176" fontId="6" fillId="0" borderId="3" xfId="3" applyNumberFormat="1" applyFont="1" applyBorder="1" applyAlignment="1">
      <alignment horizontal="center" vertical="center"/>
    </xf>
    <xf numFmtId="176" fontId="11" fillId="0" borderId="1" xfId="4" applyNumberFormat="1" applyFont="1" applyBorder="1" applyAlignment="1">
      <alignment horizontal="center" vertical="center"/>
    </xf>
    <xf numFmtId="176" fontId="11" fillId="0" borderId="2" xfId="4" applyNumberFormat="1" applyFont="1" applyBorder="1" applyAlignment="1">
      <alignment horizontal="center" vertical="center"/>
    </xf>
    <xf numFmtId="176" fontId="11" fillId="0" borderId="3" xfId="4" applyNumberFormat="1" applyFont="1" applyBorder="1" applyAlignment="1">
      <alignment horizontal="center" vertical="center"/>
    </xf>
    <xf numFmtId="38" fontId="11" fillId="0" borderId="1" xfId="4" applyFont="1" applyBorder="1" applyAlignment="1">
      <alignment horizontal="center" vertical="center"/>
    </xf>
    <xf numFmtId="38" fontId="11" fillId="0" borderId="2" xfId="4" applyFont="1" applyBorder="1" applyAlignment="1">
      <alignment horizontal="center" vertical="center"/>
    </xf>
    <xf numFmtId="38" fontId="11" fillId="0" borderId="3" xfId="4" applyFont="1" applyBorder="1" applyAlignment="1">
      <alignment horizontal="center" vertical="center"/>
    </xf>
    <xf numFmtId="176" fontId="9" fillId="0" borderId="1" xfId="3" applyNumberFormat="1" applyFont="1" applyBorder="1" applyAlignment="1">
      <alignment horizontal="center" vertical="center" wrapText="1"/>
    </xf>
    <xf numFmtId="176" fontId="9" fillId="0" borderId="2" xfId="3" applyNumberFormat="1" applyFont="1" applyBorder="1" applyAlignment="1">
      <alignment horizontal="center" vertical="center" wrapText="1"/>
    </xf>
    <xf numFmtId="176" fontId="9" fillId="0" borderId="3" xfId="3" applyNumberFormat="1" applyFont="1" applyBorder="1" applyAlignment="1">
      <alignment horizontal="center" vertical="center" wrapText="1"/>
    </xf>
    <xf numFmtId="0" fontId="7" fillId="0" borderId="1" xfId="3" applyFont="1" applyBorder="1" applyAlignment="1">
      <alignment horizontal="center" vertical="center"/>
    </xf>
    <xf numFmtId="0" fontId="7" fillId="0" borderId="2" xfId="3" applyFont="1" applyBorder="1" applyAlignment="1"/>
    <xf numFmtId="0" fontId="7" fillId="0" borderId="3" xfId="3" applyFont="1" applyBorder="1" applyAlignment="1"/>
    <xf numFmtId="49" fontId="7" fillId="0" borderId="1" xfId="3" applyNumberFormat="1" applyFont="1" applyBorder="1" applyAlignment="1">
      <alignment horizontal="left" vertical="center" wrapText="1"/>
    </xf>
    <xf numFmtId="49" fontId="7" fillId="0" borderId="2" xfId="3" applyNumberFormat="1" applyFont="1" applyBorder="1" applyAlignment="1">
      <alignment horizontal="left" vertical="center" wrapText="1"/>
    </xf>
    <xf numFmtId="49" fontId="7" fillId="0" borderId="3" xfId="3" applyNumberFormat="1" applyFont="1" applyBorder="1" applyAlignment="1">
      <alignment horizontal="left" vertical="center" wrapText="1"/>
    </xf>
    <xf numFmtId="38" fontId="7" fillId="0" borderId="1" xfId="4" applyFont="1" applyBorder="1" applyAlignment="1">
      <alignment horizontal="left" vertical="center" wrapText="1"/>
    </xf>
    <xf numFmtId="38" fontId="7" fillId="0" borderId="2" xfId="4" applyFont="1" applyBorder="1" applyAlignment="1">
      <alignment horizontal="left" vertical="center" wrapText="1"/>
    </xf>
    <xf numFmtId="38" fontId="7" fillId="0" borderId="3" xfId="4" applyFont="1" applyBorder="1" applyAlignment="1">
      <alignment horizontal="left" vertical="center" wrapText="1"/>
    </xf>
    <xf numFmtId="38" fontId="10" fillId="0" borderId="1" xfId="4" applyFont="1" applyBorder="1" applyAlignment="1">
      <alignment horizontal="left" vertical="center" wrapText="1"/>
    </xf>
    <xf numFmtId="0" fontId="14" fillId="0" borderId="2" xfId="3" applyFont="1" applyBorder="1" applyAlignment="1">
      <alignment horizontal="left" vertical="center" wrapText="1"/>
    </xf>
    <xf numFmtId="0" fontId="14" fillId="0" borderId="3" xfId="3" applyFont="1" applyBorder="1" applyAlignment="1">
      <alignment horizontal="left" vertical="center" wrapText="1"/>
    </xf>
    <xf numFmtId="0" fontId="6" fillId="0" borderId="1" xfId="3" applyFont="1" applyBorder="1" applyAlignment="1">
      <alignment horizontal="center" vertical="center" wrapText="1"/>
    </xf>
    <xf numFmtId="0" fontId="6" fillId="0" borderId="2" xfId="3" applyFont="1" applyBorder="1" applyAlignment="1">
      <alignment horizontal="center" vertical="center" wrapText="1"/>
    </xf>
    <xf numFmtId="0" fontId="6" fillId="0" borderId="3" xfId="3" applyFont="1" applyBorder="1" applyAlignment="1">
      <alignment horizontal="center" vertical="center" wrapText="1"/>
    </xf>
    <xf numFmtId="49" fontId="9" fillId="0" borderId="1" xfId="3" applyNumberFormat="1" applyFont="1" applyBorder="1" applyAlignment="1">
      <alignment horizontal="left" vertical="center" wrapText="1"/>
    </xf>
    <xf numFmtId="49" fontId="9" fillId="0" borderId="2" xfId="3" applyNumberFormat="1" applyFont="1" applyBorder="1" applyAlignment="1">
      <alignment horizontal="left" vertical="center" wrapText="1"/>
    </xf>
    <xf numFmtId="49" fontId="9" fillId="0" borderId="3" xfId="3" applyNumberFormat="1" applyFont="1" applyBorder="1" applyAlignment="1">
      <alignment horizontal="left" vertical="center" wrapText="1"/>
    </xf>
    <xf numFmtId="38" fontId="9" fillId="0" borderId="1" xfId="4" applyFont="1" applyBorder="1" applyAlignment="1">
      <alignment horizontal="left" vertical="center" wrapText="1"/>
    </xf>
    <xf numFmtId="38" fontId="9" fillId="0" borderId="2" xfId="4" applyFont="1" applyBorder="1" applyAlignment="1">
      <alignment horizontal="left" vertical="center" wrapText="1"/>
    </xf>
    <xf numFmtId="38" fontId="9" fillId="0" borderId="3" xfId="4" applyFont="1" applyBorder="1" applyAlignment="1">
      <alignment horizontal="left" vertical="center" wrapText="1"/>
    </xf>
    <xf numFmtId="0" fontId="12" fillId="0" borderId="2" xfId="3" applyFont="1" applyBorder="1" applyAlignment="1">
      <alignment horizontal="left" vertical="center" wrapText="1"/>
    </xf>
    <xf numFmtId="0" fontId="12" fillId="0" borderId="3" xfId="3" applyFont="1" applyBorder="1" applyAlignment="1">
      <alignment horizontal="left" vertical="center" wrapText="1"/>
    </xf>
    <xf numFmtId="176" fontId="8" fillId="0" borderId="1" xfId="3" applyNumberFormat="1" applyFont="1" applyBorder="1" applyAlignment="1">
      <alignment horizontal="center" vertical="center"/>
    </xf>
    <xf numFmtId="176" fontId="8" fillId="0" borderId="2" xfId="3" applyNumberFormat="1" applyFont="1" applyBorder="1" applyAlignment="1">
      <alignment horizontal="center" vertical="center"/>
    </xf>
    <xf numFmtId="176" fontId="8" fillId="0" borderId="3" xfId="3" applyNumberFormat="1" applyFont="1" applyBorder="1" applyAlignment="1">
      <alignment horizontal="center" vertical="center"/>
    </xf>
    <xf numFmtId="38" fontId="6" fillId="0" borderId="1" xfId="4" applyFont="1" applyBorder="1" applyAlignment="1">
      <alignment horizontal="left" vertical="center" wrapText="1"/>
    </xf>
    <xf numFmtId="0" fontId="13" fillId="0" borderId="2" xfId="3" applyFont="1" applyBorder="1" applyAlignment="1">
      <alignment horizontal="left" vertical="center" wrapText="1"/>
    </xf>
    <xf numFmtId="0" fontId="13" fillId="0" borderId="3" xfId="3" applyFont="1" applyBorder="1" applyAlignment="1">
      <alignment horizontal="left" vertical="center" wrapText="1"/>
    </xf>
    <xf numFmtId="49" fontId="8" fillId="0" borderId="0" xfId="3" applyNumberFormat="1" applyFont="1" applyAlignment="1">
      <alignment horizontal="center" vertical="center"/>
    </xf>
    <xf numFmtId="49" fontId="6" fillId="0" borderId="12" xfId="3" applyNumberFormat="1" applyFont="1" applyBorder="1" applyAlignment="1">
      <alignment horizontal="center" vertical="center"/>
    </xf>
    <xf numFmtId="49" fontId="6" fillId="0" borderId="1" xfId="3" applyNumberFormat="1" applyFont="1" applyBorder="1" applyAlignment="1">
      <alignment horizontal="center" vertical="center" wrapText="1" shrinkToFit="1"/>
    </xf>
    <xf numFmtId="0" fontId="6" fillId="0" borderId="1" xfId="3" applyFont="1" applyBorder="1" applyAlignment="1">
      <alignment horizontal="center" vertical="center"/>
    </xf>
    <xf numFmtId="57" fontId="10" fillId="0" borderId="6" xfId="3" applyNumberFormat="1" applyFont="1" applyBorder="1" applyAlignment="1">
      <alignment horizontal="center" vertical="center" wrapText="1"/>
    </xf>
    <xf numFmtId="0" fontId="7" fillId="0" borderId="10" xfId="3" applyFont="1" applyBorder="1" applyAlignment="1"/>
    <xf numFmtId="0" fontId="7" fillId="0" borderId="11" xfId="3" applyFont="1" applyBorder="1" applyAlignment="1"/>
    <xf numFmtId="0" fontId="7" fillId="0" borderId="15" xfId="3" applyFont="1" applyBorder="1" applyAlignment="1"/>
    <xf numFmtId="0" fontId="6" fillId="0" borderId="6" xfId="3" applyFont="1" applyBorder="1" applyAlignment="1">
      <alignment horizontal="center" vertical="center"/>
    </xf>
    <xf numFmtId="0" fontId="6" fillId="0" borderId="11" xfId="3" applyFont="1" applyBorder="1" applyAlignment="1">
      <alignment horizontal="center" vertical="center"/>
    </xf>
    <xf numFmtId="176" fontId="17" fillId="0" borderId="1" xfId="3" applyNumberFormat="1" applyFont="1" applyBorder="1" applyAlignment="1">
      <alignment horizontal="center" vertical="center"/>
    </xf>
    <xf numFmtId="176" fontId="17" fillId="0" borderId="2" xfId="3" applyNumberFormat="1" applyFont="1" applyBorder="1" applyAlignment="1">
      <alignment horizontal="center" vertical="center"/>
    </xf>
    <xf numFmtId="176" fontId="17" fillId="0" borderId="3" xfId="3" applyNumberFormat="1" applyFont="1" applyBorder="1" applyAlignment="1">
      <alignment horizontal="center" vertical="center"/>
    </xf>
    <xf numFmtId="176" fontId="16" fillId="0" borderId="1" xfId="4" applyNumberFormat="1" applyFont="1" applyBorder="1" applyAlignment="1">
      <alignment horizontal="center" vertical="center"/>
    </xf>
    <xf numFmtId="176" fontId="16" fillId="0" borderId="2" xfId="4" applyNumberFormat="1" applyFont="1" applyBorder="1" applyAlignment="1">
      <alignment horizontal="center" vertical="center"/>
    </xf>
    <xf numFmtId="176" fontId="16" fillId="0" borderId="3" xfId="4" applyNumberFormat="1" applyFont="1" applyBorder="1" applyAlignment="1">
      <alignment horizontal="center" vertical="center"/>
    </xf>
    <xf numFmtId="176" fontId="16" fillId="2" borderId="1" xfId="4" applyNumberFormat="1" applyFont="1" applyFill="1" applyBorder="1" applyAlignment="1">
      <alignment horizontal="center" vertical="center"/>
    </xf>
    <xf numFmtId="176" fontId="16" fillId="2" borderId="2" xfId="4" applyNumberFormat="1" applyFont="1" applyFill="1" applyBorder="1" applyAlignment="1">
      <alignment horizontal="center" vertical="center"/>
    </xf>
    <xf numFmtId="176" fontId="16" fillId="2" borderId="3" xfId="4" applyNumberFormat="1" applyFont="1" applyFill="1" applyBorder="1" applyAlignment="1">
      <alignment horizontal="center" vertical="center"/>
    </xf>
    <xf numFmtId="49" fontId="20" fillId="0" borderId="1" xfId="3" applyNumberFormat="1" applyFont="1" applyBorder="1" applyAlignment="1">
      <alignment horizontal="left" vertical="center" wrapText="1"/>
    </xf>
    <xf numFmtId="0" fontId="21" fillId="0" borderId="2" xfId="3" applyFont="1" applyBorder="1" applyAlignment="1">
      <alignment horizontal="left" vertical="center" wrapText="1"/>
    </xf>
    <xf numFmtId="0" fontId="21" fillId="0" borderId="3" xfId="3" applyFont="1" applyBorder="1" applyAlignment="1">
      <alignment horizontal="left" vertical="center" wrapText="1"/>
    </xf>
    <xf numFmtId="38" fontId="20" fillId="0" borderId="1" xfId="4" applyFont="1" applyBorder="1" applyAlignment="1">
      <alignment horizontal="left" vertical="center" wrapText="1"/>
    </xf>
    <xf numFmtId="38" fontId="23" fillId="0" borderId="1" xfId="4" applyFont="1" applyBorder="1" applyAlignment="1">
      <alignment horizontal="left" vertical="center" wrapText="1"/>
    </xf>
    <xf numFmtId="0" fontId="24" fillId="0" borderId="2" xfId="3" applyFont="1" applyBorder="1" applyAlignment="1">
      <alignment horizontal="left" vertical="center" wrapText="1"/>
    </xf>
    <xf numFmtId="0" fontId="24" fillId="0" borderId="3" xfId="3" applyFont="1" applyBorder="1" applyAlignment="1">
      <alignment horizontal="left" vertical="center" wrapText="1"/>
    </xf>
    <xf numFmtId="38" fontId="18" fillId="0" borderId="1" xfId="4" applyFont="1" applyBorder="1" applyAlignment="1">
      <alignment horizontal="left" vertical="center" wrapText="1"/>
    </xf>
    <xf numFmtId="0" fontId="22" fillId="0" borderId="2" xfId="3" applyFont="1" applyBorder="1" applyAlignment="1">
      <alignment horizontal="left" vertical="center" wrapText="1"/>
    </xf>
    <xf numFmtId="0" fontId="22" fillId="0" borderId="3" xfId="3" applyFont="1" applyBorder="1" applyAlignment="1">
      <alignment horizontal="left" vertical="center" wrapText="1"/>
    </xf>
    <xf numFmtId="0" fontId="17" fillId="0" borderId="1" xfId="3" applyFont="1" applyBorder="1" applyAlignment="1">
      <alignment horizontal="left" vertical="center" wrapText="1"/>
    </xf>
    <xf numFmtId="0" fontId="17" fillId="0" borderId="2" xfId="3" applyFont="1" applyBorder="1" applyAlignment="1">
      <alignment horizontal="left" vertical="center" wrapText="1"/>
    </xf>
    <xf numFmtId="0" fontId="17" fillId="0" borderId="3" xfId="3" applyFont="1" applyBorder="1" applyAlignment="1">
      <alignment horizontal="left" vertical="center" wrapText="1"/>
    </xf>
    <xf numFmtId="38" fontId="17" fillId="0" borderId="1" xfId="4" applyFont="1" applyBorder="1" applyAlignment="1">
      <alignment horizontal="left" vertical="center" wrapText="1"/>
    </xf>
    <xf numFmtId="38" fontId="17" fillId="0" borderId="2" xfId="4" applyFont="1" applyBorder="1" applyAlignment="1">
      <alignment horizontal="left" vertical="center" wrapText="1"/>
    </xf>
    <xf numFmtId="38" fontId="17" fillId="0" borderId="3" xfId="4" applyFont="1" applyBorder="1" applyAlignment="1">
      <alignment horizontal="left" vertical="center" wrapText="1"/>
    </xf>
    <xf numFmtId="0" fontId="3" fillId="0" borderId="12" xfId="3" applyFont="1" applyBorder="1" applyAlignment="1">
      <alignment vertical="center"/>
    </xf>
    <xf numFmtId="0" fontId="3" fillId="0" borderId="0" xfId="3" applyAlignment="1">
      <alignment horizontal="right" vertical="center"/>
    </xf>
    <xf numFmtId="0" fontId="28" fillId="4" borderId="8" xfId="3" applyFont="1" applyFill="1" applyBorder="1" applyAlignment="1">
      <alignment horizontal="center" vertical="center" wrapText="1"/>
    </xf>
    <xf numFmtId="0" fontId="3" fillId="4" borderId="6" xfId="3" applyFill="1" applyBorder="1" applyAlignment="1">
      <alignment horizontal="center" vertical="center"/>
    </xf>
    <xf numFmtId="0" fontId="3" fillId="4" borderId="7" xfId="3" applyFill="1" applyBorder="1" applyAlignment="1">
      <alignment horizontal="center" vertical="center"/>
    </xf>
    <xf numFmtId="0" fontId="3" fillId="4" borderId="10" xfId="3" applyFill="1" applyBorder="1" applyAlignment="1">
      <alignment horizontal="center" vertical="center"/>
    </xf>
    <xf numFmtId="0" fontId="3" fillId="4" borderId="4" xfId="3" applyFill="1" applyBorder="1" applyAlignment="1">
      <alignment horizontal="center" vertical="center"/>
    </xf>
    <xf numFmtId="0" fontId="3" fillId="4" borderId="0" xfId="3" applyFill="1" applyAlignment="1">
      <alignment horizontal="center" vertical="center"/>
    </xf>
    <xf numFmtId="0" fontId="3" fillId="4" borderId="14" xfId="3" applyFill="1" applyBorder="1" applyAlignment="1">
      <alignment horizontal="center" vertical="center"/>
    </xf>
    <xf numFmtId="0" fontId="3" fillId="4" borderId="11" xfId="3" applyFill="1" applyBorder="1" applyAlignment="1">
      <alignment horizontal="center" vertical="center"/>
    </xf>
    <xf numFmtId="0" fontId="3" fillId="4" borderId="12" xfId="3" applyFill="1" applyBorder="1" applyAlignment="1">
      <alignment horizontal="center" vertical="center"/>
    </xf>
    <xf numFmtId="0" fontId="3" fillId="4" borderId="15" xfId="3" applyFill="1" applyBorder="1" applyAlignment="1">
      <alignment horizontal="center" vertical="center"/>
    </xf>
    <xf numFmtId="0" fontId="3" fillId="4" borderId="6" xfId="3" applyFill="1" applyBorder="1" applyAlignment="1">
      <alignment horizontal="center" vertical="center" wrapText="1"/>
    </xf>
    <xf numFmtId="0" fontId="3" fillId="4" borderId="7" xfId="3" applyFill="1" applyBorder="1" applyAlignment="1">
      <alignment horizontal="center" vertical="center" wrapText="1"/>
    </xf>
    <xf numFmtId="0" fontId="3" fillId="4" borderId="10" xfId="3" applyFill="1" applyBorder="1" applyAlignment="1">
      <alignment horizontal="center" vertical="center" wrapText="1"/>
    </xf>
    <xf numFmtId="0" fontId="3" fillId="4" borderId="4" xfId="3" applyFill="1" applyBorder="1" applyAlignment="1">
      <alignment horizontal="center" vertical="center" wrapText="1"/>
    </xf>
    <xf numFmtId="0" fontId="3" fillId="4" borderId="0" xfId="3" applyFill="1" applyAlignment="1">
      <alignment horizontal="center" vertical="center" wrapText="1"/>
    </xf>
    <xf numFmtId="0" fontId="3" fillId="4" borderId="14" xfId="3" applyFill="1" applyBorder="1" applyAlignment="1">
      <alignment horizontal="center" vertical="center" wrapText="1"/>
    </xf>
    <xf numFmtId="0" fontId="3" fillId="4" borderId="11" xfId="3" applyFill="1" applyBorder="1" applyAlignment="1">
      <alignment horizontal="center" vertical="center" wrapText="1"/>
    </xf>
    <xf numFmtId="0" fontId="3" fillId="4" borderId="12" xfId="3" applyFill="1" applyBorder="1" applyAlignment="1">
      <alignment horizontal="center" vertical="center" wrapText="1"/>
    </xf>
    <xf numFmtId="0" fontId="3" fillId="4" borderId="15" xfId="3" applyFill="1" applyBorder="1" applyAlignment="1">
      <alignment horizontal="center" vertical="center" wrapText="1"/>
    </xf>
    <xf numFmtId="0" fontId="3" fillId="4" borderId="8" xfId="3" applyFill="1" applyBorder="1" applyAlignment="1">
      <alignment horizontal="center" vertical="center" wrapText="1"/>
    </xf>
    <xf numFmtId="0" fontId="3" fillId="4" borderId="8" xfId="3" applyFill="1" applyBorder="1" applyAlignment="1">
      <alignment horizontal="center" vertical="center"/>
    </xf>
    <xf numFmtId="0" fontId="3" fillId="4" borderId="5" xfId="3" applyFill="1" applyBorder="1" applyAlignment="1">
      <alignment horizontal="center" vertical="center"/>
    </xf>
    <xf numFmtId="0" fontId="3" fillId="4" borderId="13" xfId="3" applyFill="1" applyBorder="1" applyAlignment="1">
      <alignment horizontal="center" vertical="center"/>
    </xf>
    <xf numFmtId="0" fontId="3" fillId="4" borderId="9" xfId="3" applyFill="1" applyBorder="1" applyAlignment="1">
      <alignment horizontal="center" vertical="center"/>
    </xf>
    <xf numFmtId="0" fontId="3" fillId="0" borderId="0" xfId="3" applyAlignment="1">
      <alignment horizontal="center" vertical="center"/>
    </xf>
    <xf numFmtId="0" fontId="25" fillId="0" borderId="12" xfId="3" applyFont="1" applyBorder="1" applyAlignment="1">
      <alignment horizontal="center" vertical="center" wrapText="1"/>
    </xf>
    <xf numFmtId="0" fontId="25" fillId="0" borderId="12" xfId="3" applyFont="1" applyBorder="1" applyAlignment="1">
      <alignment horizontal="center" vertical="center"/>
    </xf>
    <xf numFmtId="0" fontId="3" fillId="2" borderId="12" xfId="3" applyFill="1" applyBorder="1" applyAlignment="1">
      <alignment horizontal="center" vertical="center"/>
    </xf>
    <xf numFmtId="0" fontId="3" fillId="0" borderId="7" xfId="3" applyBorder="1" applyAlignment="1">
      <alignment horizontal="center" vertical="center"/>
    </xf>
    <xf numFmtId="0" fontId="3" fillId="2" borderId="7" xfId="3" applyFill="1" applyBorder="1" applyAlignment="1">
      <alignment horizontal="center" vertical="center"/>
    </xf>
    <xf numFmtId="0" fontId="3" fillId="0" borderId="7" xfId="3" applyBorder="1" applyAlignment="1">
      <alignment horizontal="distributed" vertical="center"/>
    </xf>
    <xf numFmtId="0" fontId="3" fillId="2" borderId="0" xfId="3" applyFill="1" applyAlignment="1">
      <alignment horizontal="center" vertical="center"/>
    </xf>
    <xf numFmtId="0" fontId="3" fillId="0" borderId="0" xfId="3" applyAlignment="1">
      <alignment horizontal="distributed" vertical="center"/>
    </xf>
    <xf numFmtId="0" fontId="3" fillId="0" borderId="0" xfId="3" applyAlignment="1">
      <alignment horizontal="left" vertical="center"/>
    </xf>
    <xf numFmtId="0" fontId="3" fillId="2" borderId="5" xfId="3" applyFill="1" applyBorder="1" applyAlignment="1">
      <alignment horizontal="center" vertical="center" shrinkToFit="1"/>
    </xf>
    <xf numFmtId="0" fontId="3" fillId="2" borderId="13" xfId="3" applyFill="1" applyBorder="1" applyAlignment="1">
      <alignment horizontal="center" vertical="center" shrinkToFit="1"/>
    </xf>
    <xf numFmtId="0" fontId="3" fillId="2" borderId="9" xfId="3" applyFill="1" applyBorder="1" applyAlignment="1">
      <alignment horizontal="center" vertical="center" shrinkToFit="1"/>
    </xf>
    <xf numFmtId="0" fontId="3" fillId="2" borderId="8" xfId="3" applyFill="1" applyBorder="1" applyAlignment="1">
      <alignment horizontal="center" vertical="center"/>
    </xf>
    <xf numFmtId="176" fontId="3" fillId="2" borderId="8" xfId="3" applyNumberFormat="1" applyFill="1" applyBorder="1">
      <alignment vertical="center"/>
    </xf>
    <xf numFmtId="176" fontId="3" fillId="2" borderId="8" xfId="3" applyNumberFormat="1" applyFill="1" applyBorder="1" applyAlignment="1">
      <alignment vertical="center" shrinkToFit="1"/>
    </xf>
    <xf numFmtId="177" fontId="3" fillId="0" borderId="5" xfId="3" applyNumberFormat="1" applyBorder="1" applyAlignment="1">
      <alignment vertical="center" shrinkToFit="1"/>
    </xf>
    <xf numFmtId="177" fontId="3" fillId="0" borderId="13" xfId="3" applyNumberFormat="1" applyBorder="1" applyAlignment="1">
      <alignment vertical="center" shrinkToFit="1"/>
    </xf>
    <xf numFmtId="177" fontId="3" fillId="0" borderId="9" xfId="3" applyNumberFormat="1" applyBorder="1" applyAlignment="1">
      <alignment vertical="center" shrinkToFit="1"/>
    </xf>
    <xf numFmtId="176" fontId="3" fillId="0" borderId="5" xfId="3" applyNumberFormat="1" applyBorder="1">
      <alignment vertical="center"/>
    </xf>
    <xf numFmtId="176" fontId="3" fillId="0" borderId="13" xfId="3" applyNumberFormat="1" applyBorder="1">
      <alignment vertical="center"/>
    </xf>
    <xf numFmtId="176" fontId="3" fillId="0" borderId="9" xfId="3" applyNumberFormat="1" applyBorder="1">
      <alignment vertical="center"/>
    </xf>
    <xf numFmtId="0" fontId="3" fillId="0" borderId="12" xfId="3" applyBorder="1" applyAlignment="1">
      <alignment horizontal="center" vertical="center"/>
    </xf>
    <xf numFmtId="176" fontId="3" fillId="2" borderId="5" xfId="3" applyNumberFormat="1" applyFill="1" applyBorder="1" applyAlignment="1">
      <alignment vertical="center" shrinkToFit="1"/>
    </xf>
    <xf numFmtId="176" fontId="3" fillId="2" borderId="13" xfId="3" applyNumberFormat="1" applyFill="1" applyBorder="1" applyAlignment="1">
      <alignment vertical="center" shrinkToFit="1"/>
    </xf>
    <xf numFmtId="176" fontId="3" fillId="2" borderId="9" xfId="3" applyNumberFormat="1" applyFill="1" applyBorder="1" applyAlignment="1">
      <alignment vertical="center" shrinkToFit="1"/>
    </xf>
    <xf numFmtId="176" fontId="3" fillId="0" borderId="5" xfId="3" applyNumberFormat="1" applyBorder="1" applyAlignment="1">
      <alignment vertical="center" shrinkToFit="1"/>
    </xf>
    <xf numFmtId="176" fontId="3" fillId="0" borderId="13" xfId="3" applyNumberFormat="1" applyBorder="1" applyAlignment="1">
      <alignment vertical="center" shrinkToFit="1"/>
    </xf>
    <xf numFmtId="176" fontId="3" fillId="0" borderId="9" xfId="3" applyNumberFormat="1" applyBorder="1" applyAlignment="1">
      <alignment vertical="center" shrinkToFit="1"/>
    </xf>
    <xf numFmtId="176" fontId="32" fillId="0" borderId="20" xfId="3" applyNumberFormat="1" applyFont="1" applyBorder="1" applyAlignment="1">
      <alignment horizontal="right" vertical="center"/>
    </xf>
    <xf numFmtId="176" fontId="32" fillId="0" borderId="21" xfId="3" applyNumberFormat="1" applyFont="1" applyBorder="1" applyAlignment="1">
      <alignment horizontal="right" vertical="center"/>
    </xf>
    <xf numFmtId="176" fontId="32" fillId="0" borderId="22" xfId="3" applyNumberFormat="1" applyFont="1" applyBorder="1" applyAlignment="1">
      <alignment horizontal="right" vertical="center"/>
    </xf>
    <xf numFmtId="0" fontId="3" fillId="0" borderId="0" xfId="3" applyAlignment="1">
      <alignment vertical="center" wrapText="1"/>
    </xf>
    <xf numFmtId="177" fontId="3" fillId="0" borderId="5" xfId="3" applyNumberFormat="1" applyBorder="1">
      <alignment vertical="center"/>
    </xf>
    <xf numFmtId="177" fontId="3" fillId="0" borderId="13" xfId="3" applyNumberFormat="1" applyBorder="1">
      <alignment vertical="center"/>
    </xf>
    <xf numFmtId="177" fontId="3" fillId="0" borderId="9" xfId="3" applyNumberFormat="1" applyBorder="1">
      <alignment vertical="center"/>
    </xf>
    <xf numFmtId="0" fontId="3" fillId="3" borderId="5" xfId="3" applyFont="1" applyFill="1" applyBorder="1" applyAlignment="1">
      <alignment horizontal="left" vertical="center"/>
    </xf>
    <xf numFmtId="0" fontId="3" fillId="3" borderId="13" xfId="3" applyFont="1" applyFill="1" applyBorder="1" applyAlignment="1">
      <alignment horizontal="left" vertical="center"/>
    </xf>
    <xf numFmtId="0" fontId="3" fillId="0" borderId="13" xfId="3" applyBorder="1" applyAlignment="1">
      <alignment vertical="center"/>
    </xf>
    <xf numFmtId="0" fontId="3" fillId="0" borderId="9" xfId="3" applyBorder="1" applyAlignment="1">
      <alignment vertical="center"/>
    </xf>
    <xf numFmtId="0" fontId="3" fillId="0" borderId="11" xfId="3" applyBorder="1" applyAlignment="1">
      <alignment vertical="center"/>
    </xf>
    <xf numFmtId="0" fontId="3" fillId="0" borderId="12" xfId="3" applyBorder="1" applyAlignment="1">
      <alignment vertical="center"/>
    </xf>
    <xf numFmtId="0" fontId="3" fillId="0" borderId="15" xfId="3" applyBorder="1" applyAlignment="1">
      <alignment vertical="center"/>
    </xf>
    <xf numFmtId="0" fontId="3" fillId="0" borderId="0" xfId="3" applyFont="1" applyAlignment="1">
      <alignment horizontal="right" vertical="center"/>
    </xf>
    <xf numFmtId="0" fontId="3" fillId="0" borderId="0" xfId="3" applyFont="1" applyAlignment="1">
      <alignment horizontal="center" vertical="center" wrapText="1"/>
    </xf>
    <xf numFmtId="0" fontId="21" fillId="0" borderId="11" xfId="3" applyFont="1" applyBorder="1" applyAlignment="1">
      <alignment vertical="center" wrapText="1"/>
    </xf>
    <xf numFmtId="0" fontId="21" fillId="0" borderId="12" xfId="3" applyFont="1" applyBorder="1" applyAlignment="1">
      <alignment vertical="center"/>
    </xf>
    <xf numFmtId="0" fontId="21" fillId="0" borderId="15" xfId="3" applyFont="1" applyBorder="1" applyAlignment="1">
      <alignment vertical="center"/>
    </xf>
    <xf numFmtId="0" fontId="27" fillId="0" borderId="12" xfId="3" applyFont="1" applyBorder="1" applyAlignment="1">
      <alignment horizontal="center" vertical="center"/>
    </xf>
    <xf numFmtId="0" fontId="14" fillId="10" borderId="8" xfId="5" applyFont="1" applyFill="1" applyBorder="1" applyAlignment="1">
      <alignment horizontal="center" vertical="center"/>
    </xf>
    <xf numFmtId="0" fontId="30" fillId="0" borderId="0" xfId="5" applyFont="1" applyAlignment="1">
      <alignment horizontal="center" vertical="center"/>
    </xf>
    <xf numFmtId="0" fontId="14" fillId="9" borderId="8" xfId="5" applyFont="1" applyFill="1" applyBorder="1" applyAlignment="1">
      <alignment horizontal="center" vertical="center" wrapText="1"/>
    </xf>
    <xf numFmtId="0" fontId="14" fillId="9" borderId="8" xfId="5" applyFont="1" applyFill="1" applyBorder="1" applyAlignment="1">
      <alignment horizontal="center" vertical="center"/>
    </xf>
    <xf numFmtId="0" fontId="14" fillId="10" borderId="1" xfId="5" applyFont="1" applyFill="1" applyBorder="1" applyAlignment="1">
      <alignment horizontal="center" vertical="center"/>
    </xf>
    <xf numFmtId="0" fontId="14" fillId="10" borderId="3" xfId="5" applyFont="1" applyFill="1" applyBorder="1" applyAlignment="1">
      <alignment horizontal="center" vertical="center"/>
    </xf>
  </cellXfs>
  <cellStyles count="6">
    <cellStyle name="桁区切り 2" xfId="2" xr:uid="{00000000-0005-0000-0000-000000000000}"/>
    <cellStyle name="桁区切り 3" xfId="4" xr:uid="{00000000-0005-0000-0000-000001000000}"/>
    <cellStyle name="標準" xfId="0" builtinId="0"/>
    <cellStyle name="標準 2" xfId="3" xr:uid="{00000000-0005-0000-0000-000003000000}"/>
    <cellStyle name="標準 3" xfId="1" xr:uid="{00000000-0005-0000-0000-000004000000}"/>
    <cellStyle name="標準 4" xfId="5" xr:uid="{00000000-0005-0000-0000-000005000000}"/>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104775</xdr:colOff>
      <xdr:row>22</xdr:row>
      <xdr:rowOff>180975</xdr:rowOff>
    </xdr:from>
    <xdr:to>
      <xdr:col>13</xdr:col>
      <xdr:colOff>91017</xdr:colOff>
      <xdr:row>25</xdr:row>
      <xdr:rowOff>34925</xdr:rowOff>
    </xdr:to>
    <xdr:sp macro="" textlink="">
      <xdr:nvSpPr>
        <xdr:cNvPr id="2" name="AutoShape 1">
          <a:extLst>
            <a:ext uri="{FF2B5EF4-FFF2-40B4-BE49-F238E27FC236}">
              <a16:creationId xmlns:a16="http://schemas.microsoft.com/office/drawing/2014/main" id="{00000000-0008-0000-0200-000002000000}"/>
            </a:ext>
          </a:extLst>
        </xdr:cNvPr>
        <xdr:cNvSpPr>
          <a:spLocks/>
        </xdr:cNvSpPr>
      </xdr:nvSpPr>
      <xdr:spPr bwMode="auto">
        <a:xfrm>
          <a:off x="1685925" y="5629275"/>
          <a:ext cx="1919817" cy="596900"/>
        </a:xfrm>
        <a:prstGeom prst="borderCallout1">
          <a:avLst>
            <a:gd name="adj1" fmla="val 18750"/>
            <a:gd name="adj2" fmla="val -3977"/>
            <a:gd name="adj3" fmla="val -82726"/>
            <a:gd name="adj4" fmla="val -23232"/>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Times New Roman"/>
              <a:ea typeface="ＭＳ Ｐゴシック"/>
              <a:cs typeface="Times New Roman"/>
            </a:rPr>
            <a:t>別紙の補助金額を記載</a:t>
          </a:r>
        </a:p>
      </xdr:txBody>
    </xdr:sp>
    <xdr:clientData/>
  </xdr:twoCellAnchor>
  <xdr:twoCellAnchor>
    <xdr:from>
      <xdr:col>1</xdr:col>
      <xdr:colOff>15875</xdr:colOff>
      <xdr:row>0</xdr:row>
      <xdr:rowOff>111125</xdr:rowOff>
    </xdr:from>
    <xdr:to>
      <xdr:col>6</xdr:col>
      <xdr:colOff>82550</xdr:colOff>
      <xdr:row>2</xdr:row>
      <xdr:rowOff>104775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15900" y="111125"/>
          <a:ext cx="1447800" cy="4889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1510241</xdr:colOff>
      <xdr:row>0</xdr:row>
      <xdr:rowOff>44452</xdr:rowOff>
    </xdr:from>
    <xdr:to>
      <xdr:col>3</xdr:col>
      <xdr:colOff>328084</xdr:colOff>
      <xdr:row>5</xdr:row>
      <xdr:rowOff>52917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767416" y="44452"/>
          <a:ext cx="1961093" cy="932390"/>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「補助対象事業の種別（補助対象経費の区分）」については、以下の</a:t>
          </a:r>
          <a:r>
            <a:rPr kumimoji="1" lang="en-US" altLang="ja-JP" sz="1100"/>
            <a:t>1</a:t>
          </a:r>
          <a:r>
            <a:rPr kumimoji="1" lang="ja-JP" altLang="en-US" sz="1100"/>
            <a:t>～</a:t>
          </a:r>
          <a:r>
            <a:rPr kumimoji="1" lang="en-US" altLang="ja-JP" sz="1100"/>
            <a:t>2</a:t>
          </a:r>
          <a:r>
            <a:rPr kumimoji="1" lang="ja-JP" altLang="en-US" sz="1100"/>
            <a:t>のいずれかより、該当するものすべてを記載</a:t>
          </a:r>
          <a:endParaRPr kumimoji="1" lang="en-US" altLang="ja-JP" sz="1100"/>
        </a:p>
        <a:p>
          <a:pPr algn="l"/>
          <a:endParaRPr kumimoji="1" lang="ja-JP" altLang="en-US" sz="1100"/>
        </a:p>
      </xdr:txBody>
    </xdr:sp>
    <xdr:clientData/>
  </xdr:twoCellAnchor>
  <xdr:twoCellAnchor>
    <xdr:from>
      <xdr:col>0</xdr:col>
      <xdr:colOff>176741</xdr:colOff>
      <xdr:row>0</xdr:row>
      <xdr:rowOff>91018</xdr:rowOff>
    </xdr:from>
    <xdr:to>
      <xdr:col>1</xdr:col>
      <xdr:colOff>1338791</xdr:colOff>
      <xdr:row>3</xdr:row>
      <xdr:rowOff>42335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6741" y="91018"/>
          <a:ext cx="1419225" cy="503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1</xdr:col>
      <xdr:colOff>1322917</xdr:colOff>
      <xdr:row>2</xdr:row>
      <xdr:rowOff>170393</xdr:rowOff>
    </xdr:from>
    <xdr:to>
      <xdr:col>1</xdr:col>
      <xdr:colOff>1510241</xdr:colOff>
      <xdr:row>5</xdr:row>
      <xdr:rowOff>10583</xdr:rowOff>
    </xdr:to>
    <xdr:cxnSp macro="">
      <xdr:nvCxnSpPr>
        <xdr:cNvPr id="4" name="直線矢印コネクタ 3">
          <a:extLst>
            <a:ext uri="{FF2B5EF4-FFF2-40B4-BE49-F238E27FC236}">
              <a16:creationId xmlns:a16="http://schemas.microsoft.com/office/drawing/2014/main" id="{00000000-0008-0000-0400-000004000000}"/>
            </a:ext>
          </a:extLst>
        </xdr:cNvPr>
        <xdr:cNvCxnSpPr>
          <a:stCxn id="2" idx="1"/>
        </xdr:cNvCxnSpPr>
      </xdr:nvCxnSpPr>
      <xdr:spPr>
        <a:xfrm flipH="1">
          <a:off x="1580092" y="513293"/>
          <a:ext cx="187324" cy="421215"/>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179916</xdr:colOff>
      <xdr:row>27</xdr:row>
      <xdr:rowOff>21166</xdr:rowOff>
    </xdr:from>
    <xdr:to>
      <xdr:col>3</xdr:col>
      <xdr:colOff>2456392</xdr:colOff>
      <xdr:row>31</xdr:row>
      <xdr:rowOff>67733</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3580341" y="4945591"/>
          <a:ext cx="2276476" cy="799042"/>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p>
      </xdr:txBody>
    </xdr:sp>
    <xdr:clientData/>
  </xdr:twoCellAnchor>
  <xdr:twoCellAnchor>
    <xdr:from>
      <xdr:col>3</xdr:col>
      <xdr:colOff>1318154</xdr:colOff>
      <xdr:row>15</xdr:row>
      <xdr:rowOff>31750</xdr:rowOff>
    </xdr:from>
    <xdr:to>
      <xdr:col>3</xdr:col>
      <xdr:colOff>1449917</xdr:colOff>
      <xdr:row>27</xdr:row>
      <xdr:rowOff>21166</xdr:rowOff>
    </xdr:to>
    <xdr:cxnSp macro="">
      <xdr:nvCxnSpPr>
        <xdr:cNvPr id="6" name="直線矢印コネクタ 5">
          <a:extLst>
            <a:ext uri="{FF2B5EF4-FFF2-40B4-BE49-F238E27FC236}">
              <a16:creationId xmlns:a16="http://schemas.microsoft.com/office/drawing/2014/main" id="{00000000-0008-0000-0400-000006000000}"/>
            </a:ext>
          </a:extLst>
        </xdr:cNvPr>
        <xdr:cNvCxnSpPr>
          <a:stCxn id="5" idx="0"/>
        </xdr:cNvCxnSpPr>
      </xdr:nvCxnSpPr>
      <xdr:spPr>
        <a:xfrm flipV="1">
          <a:off x="4718579" y="2851150"/>
          <a:ext cx="131763" cy="209444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243416</xdr:colOff>
      <xdr:row>34</xdr:row>
      <xdr:rowOff>105833</xdr:rowOff>
    </xdr:from>
    <xdr:to>
      <xdr:col>7</xdr:col>
      <xdr:colOff>1521884</xdr:colOff>
      <xdr:row>44</xdr:row>
      <xdr:rowOff>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6129866" y="6154208"/>
          <a:ext cx="4774143" cy="1475317"/>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内示額と以下計算式のいずれか低い額を計上すること</a:t>
          </a:r>
          <a:endParaRPr kumimoji="1" lang="en-US" altLang="ja-JP" sz="1100">
            <a:solidFill>
              <a:schemeClr val="tx1"/>
            </a:solidFill>
          </a:endParaRPr>
        </a:p>
        <a:p>
          <a:pPr algn="l"/>
          <a:r>
            <a:rPr kumimoji="1" lang="ja-JP" altLang="en-US" sz="1100">
              <a:solidFill>
                <a:schemeClr val="tx1"/>
              </a:solidFill>
            </a:rPr>
            <a:t>補助金額＝定額＋（補助対象経費－定額）／２</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補助対象経費が定額を下回る場合は、補助対象経費を補助金額とすること</a:t>
          </a:r>
        </a:p>
      </xdr:txBody>
    </xdr:sp>
    <xdr:clientData/>
  </xdr:twoCellAnchor>
  <xdr:twoCellAnchor>
    <xdr:from>
      <xdr:col>6</xdr:col>
      <xdr:colOff>708026</xdr:colOff>
      <xdr:row>12</xdr:row>
      <xdr:rowOff>137583</xdr:rowOff>
    </xdr:from>
    <xdr:to>
      <xdr:col>7</xdr:col>
      <xdr:colOff>359833</xdr:colOff>
      <xdr:row>34</xdr:row>
      <xdr:rowOff>105833</xdr:rowOff>
    </xdr:to>
    <xdr:cxnSp macro="">
      <xdr:nvCxnSpPr>
        <xdr:cNvPr id="8" name="直線矢印コネクタ 7">
          <a:extLst>
            <a:ext uri="{FF2B5EF4-FFF2-40B4-BE49-F238E27FC236}">
              <a16:creationId xmlns:a16="http://schemas.microsoft.com/office/drawing/2014/main" id="{00000000-0008-0000-0400-000008000000}"/>
            </a:ext>
          </a:extLst>
        </xdr:cNvPr>
        <xdr:cNvCxnSpPr>
          <a:stCxn id="7" idx="0"/>
        </xdr:cNvCxnSpPr>
      </xdr:nvCxnSpPr>
      <xdr:spPr>
        <a:xfrm flipV="1">
          <a:off x="8518526" y="2223558"/>
          <a:ext cx="1223432" cy="39306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1109134</xdr:colOff>
      <xdr:row>27</xdr:row>
      <xdr:rowOff>67731</xdr:rowOff>
    </xdr:from>
    <xdr:to>
      <xdr:col>8</xdr:col>
      <xdr:colOff>1468120</xdr:colOff>
      <xdr:row>34</xdr:row>
      <xdr:rowOff>67733</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8144934" y="5003798"/>
          <a:ext cx="3186853" cy="1117602"/>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内示額と以下計算式のいずれか低い額を計上すること</a:t>
          </a:r>
          <a:endParaRPr kumimoji="1" lang="en-US" altLang="ja-JP" sz="1100">
            <a:solidFill>
              <a:schemeClr val="tx1"/>
            </a:solidFill>
          </a:endParaRPr>
        </a:p>
        <a:p>
          <a:pPr algn="l"/>
          <a:r>
            <a:rPr kumimoji="1" lang="ja-JP" altLang="en-US" sz="1100">
              <a:solidFill>
                <a:schemeClr val="tx1"/>
              </a:solidFill>
            </a:rPr>
            <a:t>補助金額＝</a:t>
          </a:r>
          <a:r>
            <a:rPr kumimoji="1" lang="en-US" altLang="ja-JP" sz="1100">
              <a:solidFill>
                <a:schemeClr val="tx1"/>
              </a:solidFill>
            </a:rPr>
            <a:t>『</a:t>
          </a:r>
          <a:r>
            <a:rPr kumimoji="1" lang="ja-JP" altLang="en-US" sz="1100">
              <a:solidFill>
                <a:schemeClr val="tx1"/>
              </a:solidFill>
            </a:rPr>
            <a:t>補助対象経費</a:t>
          </a:r>
          <a:r>
            <a:rPr kumimoji="1" lang="en-US" altLang="ja-JP" sz="1100">
              <a:solidFill>
                <a:schemeClr val="tx1"/>
              </a:solidFill>
            </a:rPr>
            <a:t>×</a:t>
          </a:r>
          <a:r>
            <a:rPr kumimoji="1" lang="ja-JP" altLang="en-US" sz="1100">
              <a:solidFill>
                <a:schemeClr val="tx1"/>
              </a:solidFill>
            </a:rPr>
            <a:t>１／２</a:t>
          </a:r>
          <a:r>
            <a:rPr kumimoji="1" lang="en-US" altLang="ja-JP" sz="1100">
              <a:solidFill>
                <a:schemeClr val="tx1"/>
              </a:solidFill>
            </a:rPr>
            <a:t>』</a:t>
          </a:r>
          <a:r>
            <a:rPr kumimoji="1" lang="ja-JP" altLang="en-US" sz="1100">
              <a:solidFill>
                <a:schemeClr val="tx1"/>
              </a:solidFill>
            </a:rPr>
            <a:t>または、</a:t>
          </a:r>
          <a:r>
            <a:rPr kumimoji="1" lang="en-US" altLang="ja-JP" sz="1100">
              <a:solidFill>
                <a:schemeClr val="tx1"/>
              </a:solidFill>
            </a:rPr>
            <a:t>『</a:t>
          </a:r>
          <a:r>
            <a:rPr kumimoji="1" lang="ja-JP" altLang="en-US" sz="1100">
              <a:solidFill>
                <a:schemeClr val="tx1"/>
              </a:solidFill>
            </a:rPr>
            <a:t>補助対象車両数　</a:t>
          </a:r>
          <a:r>
            <a:rPr kumimoji="1" lang="en-US" altLang="ja-JP" sz="1100">
              <a:solidFill>
                <a:schemeClr val="tx1"/>
              </a:solidFill>
            </a:rPr>
            <a:t>×</a:t>
          </a:r>
          <a:r>
            <a:rPr kumimoji="1" lang="ja-JP" altLang="en-US" sz="1100">
              <a:solidFill>
                <a:schemeClr val="tx1"/>
              </a:solidFill>
            </a:rPr>
            <a:t>　</a:t>
          </a:r>
          <a:r>
            <a:rPr kumimoji="1" lang="en-US" altLang="ja-JP" sz="1100">
              <a:solidFill>
                <a:schemeClr val="tx1"/>
              </a:solidFill>
            </a:rPr>
            <a:t>1,200,000</a:t>
          </a:r>
          <a:r>
            <a:rPr kumimoji="1" lang="ja-JP" altLang="en-US" sz="1100">
              <a:solidFill>
                <a:schemeClr val="tx1"/>
              </a:solidFill>
            </a:rPr>
            <a:t>円</a:t>
          </a:r>
          <a:r>
            <a:rPr kumimoji="1" lang="en-US" altLang="ja-JP" sz="1100">
              <a:solidFill>
                <a:schemeClr val="tx1"/>
              </a:solidFill>
            </a:rPr>
            <a:t>』</a:t>
          </a:r>
          <a:r>
            <a:rPr kumimoji="1" lang="ja-JP" altLang="en-US" sz="1100">
              <a:solidFill>
                <a:schemeClr val="tx1"/>
              </a:solidFill>
            </a:rPr>
            <a:t>のうち、いずれか低い額</a:t>
          </a:r>
          <a:endParaRPr kumimoji="1" lang="en-US" altLang="ja-JP" sz="1100">
            <a:solidFill>
              <a:schemeClr val="tx1"/>
            </a:solidFill>
          </a:endParaRPr>
        </a:p>
      </xdr:txBody>
    </xdr:sp>
    <xdr:clientData/>
  </xdr:twoCellAnchor>
  <xdr:twoCellAnchor>
    <xdr:from>
      <xdr:col>7</xdr:col>
      <xdr:colOff>872067</xdr:colOff>
      <xdr:row>20</xdr:row>
      <xdr:rowOff>135467</xdr:rowOff>
    </xdr:from>
    <xdr:to>
      <xdr:col>7</xdr:col>
      <xdr:colOff>1288628</xdr:colOff>
      <xdr:row>27</xdr:row>
      <xdr:rowOff>67731</xdr:rowOff>
    </xdr:to>
    <xdr:cxnSp macro="">
      <xdr:nvCxnSpPr>
        <xdr:cNvPr id="10" name="直線矢印コネクタ 9">
          <a:extLst>
            <a:ext uri="{FF2B5EF4-FFF2-40B4-BE49-F238E27FC236}">
              <a16:creationId xmlns:a16="http://schemas.microsoft.com/office/drawing/2014/main" id="{00000000-0008-0000-0400-00000A000000}"/>
            </a:ext>
          </a:extLst>
        </xdr:cNvPr>
        <xdr:cNvCxnSpPr>
          <a:stCxn id="9" idx="0"/>
        </xdr:cNvCxnSpPr>
      </xdr:nvCxnSpPr>
      <xdr:spPr>
        <a:xfrm flipH="1" flipV="1">
          <a:off x="9321800" y="3793067"/>
          <a:ext cx="416561" cy="121073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635000</xdr:colOff>
      <xdr:row>2</xdr:row>
      <xdr:rowOff>381000</xdr:rowOff>
    </xdr:from>
    <xdr:to>
      <xdr:col>4</xdr:col>
      <xdr:colOff>38100</xdr:colOff>
      <xdr:row>2</xdr:row>
      <xdr:rowOff>393702</xdr:rowOff>
    </xdr:to>
    <xdr:cxnSp macro="">
      <xdr:nvCxnSpPr>
        <xdr:cNvPr id="2" name="直線コネクタ 1">
          <a:extLst>
            <a:ext uri="{FF2B5EF4-FFF2-40B4-BE49-F238E27FC236}">
              <a16:creationId xmlns:a16="http://schemas.microsoft.com/office/drawing/2014/main" id="{00000000-0008-0000-0500-000002000000}"/>
            </a:ext>
          </a:extLst>
        </xdr:cNvPr>
        <xdr:cNvCxnSpPr/>
      </xdr:nvCxnSpPr>
      <xdr:spPr>
        <a:xfrm flipV="1">
          <a:off x="635000" y="1276350"/>
          <a:ext cx="4251325" cy="127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927100</xdr:colOff>
      <xdr:row>6</xdr:row>
      <xdr:rowOff>165100</xdr:rowOff>
    </xdr:from>
    <xdr:to>
      <xdr:col>6</xdr:col>
      <xdr:colOff>355600</xdr:colOff>
      <xdr:row>12</xdr:row>
      <xdr:rowOff>368300</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612900" y="3298825"/>
          <a:ext cx="7115175" cy="2889250"/>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rgbClr val="0070C0"/>
              </a:solidFill>
            </a:rPr>
            <a:t>・請求書１枚ごとに、１行ずつ記載してください。</a:t>
          </a:r>
          <a:endParaRPr kumimoji="1" lang="en-US" altLang="ja-JP" sz="1200">
            <a:solidFill>
              <a:srgbClr val="0070C0"/>
            </a:solidFill>
          </a:endParaRPr>
        </a:p>
        <a:p>
          <a:pPr algn="l"/>
          <a:r>
            <a:rPr kumimoji="1" lang="ja-JP" altLang="en-US" sz="1200">
              <a:solidFill>
                <a:srgbClr val="FF0000"/>
              </a:solidFill>
            </a:rPr>
            <a:t>・添付する請求書等の右上に、この明細に対応する番号を書き込み、対応が分かるようにしてください。</a:t>
          </a:r>
          <a:endParaRPr kumimoji="1" lang="en-US" altLang="ja-JP" sz="1200">
            <a:solidFill>
              <a:srgbClr val="FF0000"/>
            </a:solidFill>
          </a:endParaRPr>
        </a:p>
        <a:p>
          <a:pPr algn="l"/>
          <a:r>
            <a:rPr kumimoji="1" lang="ja-JP" altLang="en-US" sz="1200">
              <a:solidFill>
                <a:srgbClr val="0070C0"/>
              </a:solidFill>
            </a:rPr>
            <a:t>・会社名は、請求書発行事業者を記載してください。</a:t>
          </a:r>
          <a:endParaRPr kumimoji="1" lang="en-US" altLang="ja-JP" sz="1200">
            <a:solidFill>
              <a:srgbClr val="0070C0"/>
            </a:solidFill>
          </a:endParaRPr>
        </a:p>
        <a:p>
          <a:pPr algn="l"/>
          <a:r>
            <a:rPr kumimoji="1" lang="ja-JP" altLang="en-US" sz="1200">
              <a:solidFill>
                <a:srgbClr val="0070C0"/>
              </a:solidFill>
            </a:rPr>
            <a:t>・書類種別については、見積書、請求書等の別を記載してください。</a:t>
          </a:r>
          <a:endParaRPr kumimoji="1" lang="en-US" altLang="ja-JP" sz="1200">
            <a:solidFill>
              <a:srgbClr val="0070C0"/>
            </a:solidFill>
          </a:endParaRPr>
        </a:p>
        <a:p>
          <a:pPr algn="l"/>
          <a:r>
            <a:rPr kumimoji="1" lang="ja-JP" altLang="en-US" sz="1200">
              <a:solidFill>
                <a:srgbClr val="0070C0"/>
              </a:solidFill>
            </a:rPr>
            <a:t>・日付は、書類の発行日を記載してください。</a:t>
          </a:r>
          <a:endParaRPr kumimoji="1" lang="en-US" altLang="ja-JP" sz="1200">
            <a:solidFill>
              <a:srgbClr val="0070C0"/>
            </a:solidFill>
          </a:endParaRPr>
        </a:p>
        <a:p>
          <a:pPr algn="l"/>
          <a:r>
            <a:rPr kumimoji="1" lang="ja-JP" altLang="en-US" sz="1200">
              <a:solidFill>
                <a:srgbClr val="0070C0"/>
              </a:solidFill>
            </a:rPr>
            <a:t>・品名が複数となる場合は、主要なものをひとつ記載し、後ろに「～ほか」と記載してください。</a:t>
          </a:r>
          <a:endParaRPr kumimoji="1" lang="en-US" altLang="ja-JP" sz="1200">
            <a:solidFill>
              <a:srgbClr val="0070C0"/>
            </a:solidFill>
          </a:endParaRPr>
        </a:p>
        <a:p>
          <a:pPr algn="l"/>
          <a:r>
            <a:rPr kumimoji="1" lang="ja-JP" altLang="en-US" sz="1200">
              <a:solidFill>
                <a:srgbClr val="0070C0"/>
              </a:solidFill>
            </a:rPr>
            <a:t>・単価は、品目が複数になる場合は、見積書、請求書の合計額を記載し、数量を１としてください。</a:t>
          </a:r>
          <a:endParaRPr kumimoji="1" lang="en-US" altLang="ja-JP" sz="1200">
            <a:solidFill>
              <a:srgbClr val="0070C0"/>
            </a:solidFill>
          </a:endParaRPr>
        </a:p>
        <a:p>
          <a:pPr algn="l"/>
          <a:r>
            <a:rPr kumimoji="1" lang="ja-JP" altLang="en-US" sz="1200">
              <a:solidFill>
                <a:srgbClr val="FF0000"/>
              </a:solidFill>
            </a:rPr>
            <a:t>・補助対象経費欄は税抜きの額を記載願います。</a:t>
          </a:r>
          <a:endParaRPr kumimoji="1" lang="en-US" altLang="ja-JP" sz="1200">
            <a:solidFill>
              <a:srgbClr val="FF0000"/>
            </a:solidFill>
          </a:endParaRPr>
        </a:p>
        <a:p>
          <a:pPr algn="l"/>
          <a:r>
            <a:rPr kumimoji="1" lang="ja-JP" altLang="en-US" sz="1200">
              <a:solidFill>
                <a:srgbClr val="0070C0"/>
              </a:solidFill>
            </a:rPr>
            <a:t>・備考欄には、一つの請求書の中で、乗合、貸切に按分するなど、必要な事柄を記載してください。</a:t>
          </a:r>
          <a:endParaRPr kumimoji="1" lang="en-US" altLang="ja-JP" sz="1200">
            <a:solidFill>
              <a:srgbClr val="0070C0"/>
            </a:solidFill>
          </a:endParaRPr>
        </a:p>
        <a:p>
          <a:pPr algn="l"/>
          <a:r>
            <a:rPr kumimoji="1" lang="ja-JP" altLang="en-US" sz="1200">
              <a:solidFill>
                <a:srgbClr val="0070C0"/>
              </a:solidFill>
            </a:rPr>
            <a:t>・不足する場合は、適宜行を追加し、数式をコピーして作成願います。</a:t>
          </a:r>
          <a:endParaRPr kumimoji="1" lang="en-US" altLang="ja-JP" sz="1200">
            <a:solidFill>
              <a:srgbClr val="0070C0"/>
            </a:solidFill>
          </a:endParaRPr>
        </a:p>
      </xdr:txBody>
    </xdr:sp>
    <xdr:clientData/>
  </xdr:twoCellAnchor>
  <xdr:twoCellAnchor>
    <xdr:from>
      <xdr:col>1</xdr:col>
      <xdr:colOff>990600</xdr:colOff>
      <xdr:row>20</xdr:row>
      <xdr:rowOff>38100</xdr:rowOff>
    </xdr:from>
    <xdr:to>
      <xdr:col>6</xdr:col>
      <xdr:colOff>419100</xdr:colOff>
      <xdr:row>23</xdr:row>
      <xdr:rowOff>304800</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1676400" y="10334625"/>
          <a:ext cx="7115175" cy="1609725"/>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rgbClr val="0070C0"/>
              </a:solidFill>
            </a:rPr>
            <a:t>・合計（補助対象経費）の欄の金額を、様式１２－１別紙の「補助対象経費」欄に転記してください。</a:t>
          </a:r>
          <a:endParaRPr kumimoji="1" lang="en-US" altLang="ja-JP" sz="1200">
            <a:solidFill>
              <a:srgbClr val="0070C0"/>
            </a:solidFill>
          </a:endParaRPr>
        </a:p>
        <a:p>
          <a:pPr algn="l"/>
          <a:r>
            <a:rPr kumimoji="1" lang="ja-JP" altLang="en-US" sz="1200">
              <a:solidFill>
                <a:srgbClr val="0070C0"/>
              </a:solidFill>
            </a:rPr>
            <a:t>・設備導入内示額欄に、内示額を入力してください。</a:t>
          </a:r>
          <a:endParaRPr kumimoji="1" lang="en-US" altLang="ja-JP" sz="1200">
            <a:solidFill>
              <a:srgbClr val="0070C0"/>
            </a:solidFill>
          </a:endParaRPr>
        </a:p>
        <a:p>
          <a:pPr algn="l"/>
          <a:r>
            <a:rPr kumimoji="1" lang="ja-JP" altLang="en-US" sz="1200">
              <a:solidFill>
                <a:srgbClr val="0070C0"/>
              </a:solidFill>
            </a:rPr>
            <a:t>・定額欄に、内示表でお知らせした定額を記載してください。</a:t>
          </a:r>
          <a:endParaRPr kumimoji="1" lang="en-US" altLang="ja-JP" sz="1200">
            <a:solidFill>
              <a:srgbClr val="0070C0"/>
            </a:solidFill>
          </a:endParaRPr>
        </a:p>
        <a:p>
          <a:pPr algn="l"/>
          <a:r>
            <a:rPr kumimoji="1" lang="ja-JP" altLang="en-US" sz="1200">
              <a:solidFill>
                <a:srgbClr val="0070C0"/>
              </a:solidFill>
            </a:rPr>
            <a:t>・上記の金額により、設備導入に係る補助額が計算されます。（補助額は様式１２－１別紙の「補助金額」欄に記載してください。）</a:t>
          </a:r>
          <a:endParaRPr kumimoji="1" lang="en-US" altLang="ja-JP" sz="1200">
            <a:solidFill>
              <a:srgbClr val="0070C0"/>
            </a:solidFill>
          </a:endParaRPr>
        </a:p>
      </xdr:txBody>
    </xdr:sp>
    <xdr:clientData/>
  </xdr:twoCellAnchor>
  <xdr:twoCellAnchor>
    <xdr:from>
      <xdr:col>8</xdr:col>
      <xdr:colOff>762000</xdr:colOff>
      <xdr:row>0</xdr:row>
      <xdr:rowOff>25400</xdr:rowOff>
    </xdr:from>
    <xdr:to>
      <xdr:col>8</xdr:col>
      <xdr:colOff>2524125</xdr:colOff>
      <xdr:row>1</xdr:row>
      <xdr:rowOff>247650</xdr:rowOff>
    </xdr:to>
    <xdr:sp macro="" textlink="">
      <xdr:nvSpPr>
        <xdr:cNvPr id="4" name="Text Box 1">
          <a:extLst>
            <a:ext uri="{FF2B5EF4-FFF2-40B4-BE49-F238E27FC236}">
              <a16:creationId xmlns:a16="http://schemas.microsoft.com/office/drawing/2014/main" id="{00000000-0008-0000-0600-000004000000}"/>
            </a:ext>
          </a:extLst>
        </xdr:cNvPr>
        <xdr:cNvSpPr txBox="1">
          <a:spLocks noChangeArrowheads="1"/>
        </xdr:cNvSpPr>
      </xdr:nvSpPr>
      <xdr:spPr bwMode="auto">
        <a:xfrm>
          <a:off x="10753725" y="25400"/>
          <a:ext cx="1762125" cy="669925"/>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1800" b="0" i="0" u="none" strike="noStrike" baseline="0">
              <a:solidFill>
                <a:srgbClr val="FF0000"/>
              </a:solidFill>
              <a:latin typeface="ＭＳ Ｐゴシック"/>
              <a:ea typeface="ＭＳ Ｐゴシック"/>
            </a:rPr>
            <a:t>記　載　例</a:t>
          </a:r>
        </a:p>
      </xdr:txBody>
    </xdr:sp>
    <xdr:clientData/>
  </xdr:twoCellAnchor>
  <xdr:twoCellAnchor>
    <xdr:from>
      <xdr:col>0</xdr:col>
      <xdr:colOff>635000</xdr:colOff>
      <xdr:row>2</xdr:row>
      <xdr:rowOff>381000</xdr:rowOff>
    </xdr:from>
    <xdr:to>
      <xdr:col>4</xdr:col>
      <xdr:colOff>38100</xdr:colOff>
      <xdr:row>2</xdr:row>
      <xdr:rowOff>393702</xdr:rowOff>
    </xdr:to>
    <xdr:cxnSp macro="">
      <xdr:nvCxnSpPr>
        <xdr:cNvPr id="5" name="直線コネクタ 4">
          <a:extLst>
            <a:ext uri="{FF2B5EF4-FFF2-40B4-BE49-F238E27FC236}">
              <a16:creationId xmlns:a16="http://schemas.microsoft.com/office/drawing/2014/main" id="{00000000-0008-0000-0600-000005000000}"/>
            </a:ext>
          </a:extLst>
        </xdr:cNvPr>
        <xdr:cNvCxnSpPr/>
      </xdr:nvCxnSpPr>
      <xdr:spPr>
        <a:xfrm flipV="1">
          <a:off x="635000" y="1276350"/>
          <a:ext cx="4251325" cy="127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244929</xdr:colOff>
      <xdr:row>13</xdr:row>
      <xdr:rowOff>111419</xdr:rowOff>
    </xdr:from>
    <xdr:to>
      <xdr:col>11</xdr:col>
      <xdr:colOff>251814</xdr:colOff>
      <xdr:row>16</xdr:row>
      <xdr:rowOff>120703</xdr:rowOff>
    </xdr:to>
    <xdr:sp macro="" textlink="">
      <xdr:nvSpPr>
        <xdr:cNvPr id="2" name="AutoShape 8">
          <a:extLst>
            <a:ext uri="{FF2B5EF4-FFF2-40B4-BE49-F238E27FC236}">
              <a16:creationId xmlns:a16="http://schemas.microsoft.com/office/drawing/2014/main" id="{E21F4AF7-BC55-47DD-A099-082B9A4161F4}"/>
            </a:ext>
          </a:extLst>
        </xdr:cNvPr>
        <xdr:cNvSpPr>
          <a:spLocks/>
        </xdr:cNvSpPr>
      </xdr:nvSpPr>
      <xdr:spPr bwMode="auto">
        <a:xfrm>
          <a:off x="991689" y="3292769"/>
          <a:ext cx="1980465" cy="725564"/>
        </a:xfrm>
        <a:prstGeom prst="borderCallout1">
          <a:avLst>
            <a:gd name="adj1" fmla="val 15190"/>
            <a:gd name="adj2" fmla="val 105384"/>
            <a:gd name="adj3" fmla="val -38565"/>
            <a:gd name="adj4" fmla="val 115343"/>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ゴシック"/>
              <a:ea typeface="ＭＳ Ｐゴシック"/>
            </a:rPr>
            <a:t>交付申請時に新規リース、新規購入を記載していた場合は、新たに記載する。</a:t>
          </a:r>
          <a:endParaRPr lang="ja-JP" altLang="en-US" sz="1050" b="0" i="0" u="none" strike="noStrike" baseline="0">
            <a:solidFill>
              <a:srgbClr val="000000"/>
            </a:solidFill>
            <a:latin typeface="Times New Roman"/>
            <a:ea typeface="ＭＳ Ｐゴシック"/>
            <a:cs typeface="Times New Roman"/>
          </a:endParaRPr>
        </a:p>
      </xdr:txBody>
    </xdr:sp>
    <xdr:clientData/>
  </xdr:twoCellAnchor>
  <xdr:twoCellAnchor>
    <xdr:from>
      <xdr:col>6</xdr:col>
      <xdr:colOff>68036</xdr:colOff>
      <xdr:row>11</xdr:row>
      <xdr:rowOff>54429</xdr:rowOff>
    </xdr:from>
    <xdr:to>
      <xdr:col>16</xdr:col>
      <xdr:colOff>95250</xdr:colOff>
      <xdr:row>12</xdr:row>
      <xdr:rowOff>168648</xdr:rowOff>
    </xdr:to>
    <xdr:sp macro="" textlink="">
      <xdr:nvSpPr>
        <xdr:cNvPr id="3" name="Oval 9">
          <a:extLst>
            <a:ext uri="{FF2B5EF4-FFF2-40B4-BE49-F238E27FC236}">
              <a16:creationId xmlns:a16="http://schemas.microsoft.com/office/drawing/2014/main" id="{0C9A552F-EE09-41F5-B571-D1FFF3163497}"/>
            </a:ext>
          </a:extLst>
        </xdr:cNvPr>
        <xdr:cNvSpPr>
          <a:spLocks noChangeArrowheads="1"/>
        </xdr:cNvSpPr>
      </xdr:nvSpPr>
      <xdr:spPr bwMode="auto">
        <a:xfrm>
          <a:off x="1552031" y="2763339"/>
          <a:ext cx="2501809" cy="352344"/>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54427</xdr:colOff>
      <xdr:row>3</xdr:row>
      <xdr:rowOff>81643</xdr:rowOff>
    </xdr:from>
    <xdr:to>
      <xdr:col>30</xdr:col>
      <xdr:colOff>95889</xdr:colOff>
      <xdr:row>4</xdr:row>
      <xdr:rowOff>206269</xdr:rowOff>
    </xdr:to>
    <xdr:sp macro="" textlink="">
      <xdr:nvSpPr>
        <xdr:cNvPr id="4" name="AutoShape 5">
          <a:extLst>
            <a:ext uri="{FF2B5EF4-FFF2-40B4-BE49-F238E27FC236}">
              <a16:creationId xmlns:a16="http://schemas.microsoft.com/office/drawing/2014/main" id="{23B53EF6-5246-4C2D-B37F-540298FD648A}"/>
            </a:ext>
          </a:extLst>
        </xdr:cNvPr>
        <xdr:cNvSpPr>
          <a:spLocks/>
        </xdr:cNvSpPr>
      </xdr:nvSpPr>
      <xdr:spPr bwMode="auto">
        <a:xfrm>
          <a:off x="4020637" y="826498"/>
          <a:ext cx="3500942" cy="250356"/>
        </a:xfrm>
        <a:prstGeom prst="borderCallout1">
          <a:avLst>
            <a:gd name="adj1" fmla="val 45454"/>
            <a:gd name="adj2" fmla="val -2167"/>
            <a:gd name="adj3" fmla="val 128282"/>
            <a:gd name="adj4" fmla="val -6745"/>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ゴシック"/>
              <a:ea typeface="ＭＳ Ｐゴシック"/>
            </a:rPr>
            <a:t>新規リース車両は「リース車両」に加えて記載すること。</a:t>
          </a:r>
        </a:p>
      </xdr:txBody>
    </xdr:sp>
    <xdr:clientData/>
  </xdr:twoCellAnchor>
  <xdr:twoCellAnchor>
    <xdr:from>
      <xdr:col>26</xdr:col>
      <xdr:colOff>231321</xdr:colOff>
      <xdr:row>5</xdr:row>
      <xdr:rowOff>13607</xdr:rowOff>
    </xdr:from>
    <xdr:to>
      <xdr:col>34</xdr:col>
      <xdr:colOff>86364</xdr:colOff>
      <xdr:row>7</xdr:row>
      <xdr:rowOff>74679</xdr:rowOff>
    </xdr:to>
    <xdr:sp macro="" textlink="">
      <xdr:nvSpPr>
        <xdr:cNvPr id="5" name="AutoShape 7">
          <a:extLst>
            <a:ext uri="{FF2B5EF4-FFF2-40B4-BE49-F238E27FC236}">
              <a16:creationId xmlns:a16="http://schemas.microsoft.com/office/drawing/2014/main" id="{A8961AB9-AF34-47F9-8426-F1042393DE26}"/>
            </a:ext>
          </a:extLst>
        </xdr:cNvPr>
        <xdr:cNvSpPr>
          <a:spLocks/>
        </xdr:cNvSpPr>
      </xdr:nvSpPr>
      <xdr:spPr bwMode="auto">
        <a:xfrm>
          <a:off x="6670221" y="1169942"/>
          <a:ext cx="1838148" cy="628762"/>
        </a:xfrm>
        <a:prstGeom prst="borderCallout1">
          <a:avLst>
            <a:gd name="adj1" fmla="val 116164"/>
            <a:gd name="adj2" fmla="val 9785"/>
            <a:gd name="adj3" fmla="val 241329"/>
            <a:gd name="adj4" fmla="val -4535"/>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自動入力エリアだが、補助対象期間で２４０万まで達しない場合は直接入力可</a:t>
          </a:r>
          <a:endParaRPr lang="en-US" altLang="ja-JP" sz="1050" b="0" i="0" u="none" strike="noStrike" baseline="0">
            <a:solidFill>
              <a:srgbClr val="000000"/>
            </a:solidFill>
            <a:latin typeface="ＭＳ Ｐゴシック"/>
            <a:ea typeface="ＭＳ Ｐゴシック"/>
          </a:endParaRPr>
        </a:p>
      </xdr:txBody>
    </xdr:sp>
    <xdr:clientData/>
  </xdr:twoCellAnchor>
  <xdr:twoCellAnchor>
    <xdr:from>
      <xdr:col>26</xdr:col>
      <xdr:colOff>54430</xdr:colOff>
      <xdr:row>13</xdr:row>
      <xdr:rowOff>163286</xdr:rowOff>
    </xdr:from>
    <xdr:to>
      <xdr:col>31</xdr:col>
      <xdr:colOff>170651</xdr:colOff>
      <xdr:row>16</xdr:row>
      <xdr:rowOff>61072</xdr:rowOff>
    </xdr:to>
    <xdr:sp macro="" textlink="">
      <xdr:nvSpPr>
        <xdr:cNvPr id="6" name="AutoShape 7">
          <a:extLst>
            <a:ext uri="{FF2B5EF4-FFF2-40B4-BE49-F238E27FC236}">
              <a16:creationId xmlns:a16="http://schemas.microsoft.com/office/drawing/2014/main" id="{554D009D-9D44-4265-9FE1-8F2AF273F998}"/>
            </a:ext>
          </a:extLst>
        </xdr:cNvPr>
        <xdr:cNvSpPr>
          <a:spLocks/>
        </xdr:cNvSpPr>
      </xdr:nvSpPr>
      <xdr:spPr bwMode="auto">
        <a:xfrm>
          <a:off x="6497140" y="3346541"/>
          <a:ext cx="1354471" cy="606446"/>
        </a:xfrm>
        <a:prstGeom prst="borderCallout1">
          <a:avLst>
            <a:gd name="adj1" fmla="val 15190"/>
            <a:gd name="adj2" fmla="val 105384"/>
            <a:gd name="adj3" fmla="val -38565"/>
            <a:gd name="adj4" fmla="val 115343"/>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見積書記載の金額を転記する。</a:t>
          </a:r>
        </a:p>
      </xdr:txBody>
    </xdr:sp>
    <xdr:clientData/>
  </xdr:twoCellAnchor>
  <xdr:twoCellAnchor>
    <xdr:from>
      <xdr:col>29</xdr:col>
      <xdr:colOff>22795</xdr:colOff>
      <xdr:row>16</xdr:row>
      <xdr:rowOff>92049</xdr:rowOff>
    </xdr:from>
    <xdr:to>
      <xdr:col>36</xdr:col>
      <xdr:colOff>171385</xdr:colOff>
      <xdr:row>19</xdr:row>
      <xdr:rowOff>65330</xdr:rowOff>
    </xdr:to>
    <xdr:sp macro="" textlink="">
      <xdr:nvSpPr>
        <xdr:cNvPr id="7" name="AutoShape 7">
          <a:extLst>
            <a:ext uri="{FF2B5EF4-FFF2-40B4-BE49-F238E27FC236}">
              <a16:creationId xmlns:a16="http://schemas.microsoft.com/office/drawing/2014/main" id="{8ED487C8-4CB6-4EE0-9FC6-39E48E62951C}"/>
            </a:ext>
          </a:extLst>
        </xdr:cNvPr>
        <xdr:cNvSpPr>
          <a:spLocks/>
        </xdr:cNvSpPr>
      </xdr:nvSpPr>
      <xdr:spPr bwMode="auto">
        <a:xfrm>
          <a:off x="7200835" y="3991584"/>
          <a:ext cx="1889760" cy="681941"/>
        </a:xfrm>
        <a:prstGeom prst="borderCallout1">
          <a:avLst>
            <a:gd name="adj1" fmla="val 15190"/>
            <a:gd name="adj2" fmla="val 105384"/>
            <a:gd name="adj3" fmla="val -95034"/>
            <a:gd name="adj4" fmla="val 114136"/>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台毎で千円未満切り捨て。</a:t>
          </a:r>
          <a:endParaRPr lang="en-US" altLang="ja-JP" sz="1050" b="0" i="0" u="none" strike="noStrike" baseline="0">
            <a:solidFill>
              <a:srgbClr val="000000"/>
            </a:solidFill>
            <a:latin typeface="ＭＳ Ｐゴシック"/>
            <a:ea typeface="ＭＳ Ｐゴシック"/>
          </a:endParaRPr>
        </a:p>
        <a:p>
          <a:pPr algn="l" rtl="0">
            <a:lnSpc>
              <a:spcPts val="1200"/>
            </a:lnSpc>
            <a:defRPr sz="1000"/>
          </a:pPr>
          <a:r>
            <a:rPr lang="ja-JP" altLang="en-US" sz="1050" b="0" i="0" u="none" strike="noStrike" baseline="0">
              <a:solidFill>
                <a:srgbClr val="000000"/>
              </a:solidFill>
              <a:latin typeface="ＭＳ Ｐゴシック"/>
              <a:ea typeface="ＭＳ Ｐゴシック"/>
            </a:rPr>
            <a:t>１台あたり上限</a:t>
          </a:r>
          <a:r>
            <a:rPr lang="en-US" altLang="ja-JP" sz="1050" b="0" i="0" u="none" strike="noStrike" baseline="0">
              <a:solidFill>
                <a:srgbClr val="000000"/>
              </a:solidFill>
              <a:latin typeface="ＭＳ Ｐゴシック"/>
              <a:ea typeface="ＭＳ Ｐゴシック"/>
            </a:rPr>
            <a:t>1,200,000</a:t>
          </a:r>
          <a:r>
            <a:rPr lang="ja-JP" altLang="en-US" sz="1050" b="0" i="0" u="none" strike="noStrike" baseline="0">
              <a:solidFill>
                <a:srgbClr val="000000"/>
              </a:solidFill>
              <a:latin typeface="ＭＳ Ｐゴシック"/>
              <a:ea typeface="ＭＳ Ｐゴシック"/>
            </a:rPr>
            <a:t>円。対</a:t>
          </a:r>
          <a:endParaRPr lang="en-US" altLang="ja-JP" sz="1050" b="0" i="0" u="none" strike="noStrike" baseline="0">
            <a:solidFill>
              <a:srgbClr val="000000"/>
            </a:solidFill>
            <a:latin typeface="ＭＳ Ｐゴシック"/>
            <a:ea typeface="ＭＳ Ｐゴシック"/>
          </a:endParaRPr>
        </a:p>
        <a:p>
          <a:pPr algn="l" rtl="0">
            <a:lnSpc>
              <a:spcPts val="1200"/>
            </a:lnSpc>
            <a:defRPr sz="1000"/>
          </a:pPr>
          <a:r>
            <a:rPr lang="ja-JP" altLang="en-US" sz="1050" b="0" i="0" u="none" strike="noStrike" baseline="0">
              <a:solidFill>
                <a:srgbClr val="000000"/>
              </a:solidFill>
              <a:latin typeface="ＭＳ Ｐゴシック"/>
              <a:ea typeface="ＭＳ Ｐゴシック"/>
            </a:rPr>
            <a:t>象経費</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１／２</a:t>
          </a:r>
        </a:p>
      </xdr:txBody>
    </xdr:sp>
    <xdr:clientData/>
  </xdr:twoCellAnchor>
  <xdr:twoCellAnchor>
    <xdr:from>
      <xdr:col>6</xdr:col>
      <xdr:colOff>231321</xdr:colOff>
      <xdr:row>0</xdr:row>
      <xdr:rowOff>27215</xdr:rowOff>
    </xdr:from>
    <xdr:to>
      <xdr:col>46</xdr:col>
      <xdr:colOff>115021</xdr:colOff>
      <xdr:row>1</xdr:row>
      <xdr:rowOff>200265</xdr:rowOff>
    </xdr:to>
    <xdr:sp macro="" textlink="">
      <xdr:nvSpPr>
        <xdr:cNvPr id="8" name="Text Box 3">
          <a:extLst>
            <a:ext uri="{FF2B5EF4-FFF2-40B4-BE49-F238E27FC236}">
              <a16:creationId xmlns:a16="http://schemas.microsoft.com/office/drawing/2014/main" id="{5ED5095F-8C73-4143-A013-3121F8115551}"/>
            </a:ext>
          </a:extLst>
        </xdr:cNvPr>
        <xdr:cNvSpPr txBox="1">
          <a:spLocks noChangeArrowheads="1"/>
        </xdr:cNvSpPr>
      </xdr:nvSpPr>
      <xdr:spPr bwMode="auto">
        <a:xfrm>
          <a:off x="1717221" y="25310"/>
          <a:ext cx="9789700" cy="424510"/>
        </a:xfrm>
        <a:prstGeom prst="rect">
          <a:avLst/>
        </a:prstGeom>
        <a:solidFill>
          <a:srgbClr val="FFFF00"/>
        </a:solidFill>
        <a:ln w="28575">
          <a:solidFill>
            <a:srgbClr val="FF0000"/>
          </a:solidFill>
          <a:miter lim="800000"/>
          <a:headEnd/>
          <a:tailEnd/>
        </a:ln>
      </xdr:spPr>
      <xdr:txBody>
        <a:bodyPr vertOverflow="clip" wrap="square" lIns="74295" tIns="30600" rIns="74295" bIns="8890" anchor="ctr" upright="1"/>
        <a:lstStyle/>
        <a:p>
          <a:pPr algn="l" rtl="0">
            <a:defRPr sz="1000"/>
          </a:pPr>
          <a:r>
            <a:rPr lang="ja-JP" altLang="en-US" sz="1050" b="0" i="0" u="none" strike="noStrike" baseline="0">
              <a:solidFill>
                <a:srgbClr val="FF0000"/>
              </a:solidFill>
              <a:latin typeface="ＭＳ Ｐゴシック"/>
              <a:ea typeface="ＭＳ Ｐゴシック"/>
            </a:rPr>
            <a:t>補助対象車両について費用が発生しているか（又は今後発生するか）を確認するための資料です。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FF0000"/>
              </a:solidFill>
              <a:latin typeface="ＭＳ Ｐゴシック"/>
              <a:ea typeface="ＭＳ Ｐゴシック"/>
            </a:rPr>
            <a:t>個別の車両ごとに当該車両を特定する情報（車名、型式、車台番号、登録番号）費用が発生している（今後発生する）見込みを表す情報を記載の上、証明する書類を添付してください。</a:t>
          </a:r>
        </a:p>
      </xdr:txBody>
    </xdr:sp>
    <xdr:clientData/>
  </xdr:twoCellAnchor>
  <xdr:twoCellAnchor>
    <xdr:from>
      <xdr:col>0</xdr:col>
      <xdr:colOff>108857</xdr:colOff>
      <xdr:row>0</xdr:row>
      <xdr:rowOff>68037</xdr:rowOff>
    </xdr:from>
    <xdr:to>
      <xdr:col>5</xdr:col>
      <xdr:colOff>196503</xdr:colOff>
      <xdr:row>1</xdr:row>
      <xdr:rowOff>117262</xdr:rowOff>
    </xdr:to>
    <xdr:sp macro="" textlink="">
      <xdr:nvSpPr>
        <xdr:cNvPr id="9" name="Text Box 4">
          <a:extLst>
            <a:ext uri="{FF2B5EF4-FFF2-40B4-BE49-F238E27FC236}">
              <a16:creationId xmlns:a16="http://schemas.microsoft.com/office/drawing/2014/main" id="{2D2B4151-42BC-4128-9805-A876421C9596}"/>
            </a:ext>
          </a:extLst>
        </xdr:cNvPr>
        <xdr:cNvSpPr txBox="1">
          <a:spLocks noChangeArrowheads="1"/>
        </xdr:cNvSpPr>
      </xdr:nvSpPr>
      <xdr:spPr bwMode="auto">
        <a:xfrm>
          <a:off x="106952" y="66132"/>
          <a:ext cx="1329706" cy="298780"/>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l" rtl="0">
            <a:defRPr sz="1000"/>
          </a:pPr>
          <a:r>
            <a:rPr lang="ja-JP" altLang="en-US" sz="1200" b="0" i="0" u="none" strike="noStrike" baseline="0">
              <a:solidFill>
                <a:srgbClr val="FF0000"/>
              </a:solidFill>
              <a:latin typeface="ＭＳ Ｐゴシック"/>
              <a:ea typeface="ＭＳ Ｐゴシック"/>
            </a:rPr>
            <a:t>別添</a:t>
          </a:r>
          <a:r>
            <a:rPr lang="en-US" altLang="ja-JP" sz="1200" b="0" i="0" u="none" strike="noStrike" baseline="0">
              <a:solidFill>
                <a:srgbClr val="FF0000"/>
              </a:solidFill>
              <a:latin typeface="ＭＳ Ｐゴシック"/>
              <a:ea typeface="ＭＳ Ｐゴシック"/>
            </a:rPr>
            <a:t>1</a:t>
          </a:r>
          <a:r>
            <a:rPr lang="ja-JP" altLang="en-US" sz="1200" b="0" i="0" u="none" strike="noStrike" baseline="0">
              <a:solidFill>
                <a:srgbClr val="FF0000"/>
              </a:solidFill>
              <a:latin typeface="ＭＳ Ｐゴシック"/>
              <a:ea typeface="ＭＳ Ｐゴシック"/>
            </a:rPr>
            <a:t>　　記　載　例</a:t>
          </a:r>
        </a:p>
      </xdr:txBody>
    </xdr:sp>
    <xdr:clientData/>
  </xdr:twoCellAnchor>
  <xdr:twoCellAnchor>
    <xdr:from>
      <xdr:col>34</xdr:col>
      <xdr:colOff>22411</xdr:colOff>
      <xdr:row>19</xdr:row>
      <xdr:rowOff>207420</xdr:rowOff>
    </xdr:from>
    <xdr:to>
      <xdr:col>41</xdr:col>
      <xdr:colOff>165286</xdr:colOff>
      <xdr:row>25</xdr:row>
      <xdr:rowOff>93456</xdr:rowOff>
    </xdr:to>
    <xdr:sp macro="" textlink="">
      <xdr:nvSpPr>
        <xdr:cNvPr id="10" name="AutoShape 7">
          <a:extLst>
            <a:ext uri="{FF2B5EF4-FFF2-40B4-BE49-F238E27FC236}">
              <a16:creationId xmlns:a16="http://schemas.microsoft.com/office/drawing/2014/main" id="{D2F78B5B-5BC6-4FB4-A99A-438B1ECB0204}"/>
            </a:ext>
          </a:extLst>
        </xdr:cNvPr>
        <xdr:cNvSpPr>
          <a:spLocks/>
        </xdr:cNvSpPr>
      </xdr:nvSpPr>
      <xdr:spPr bwMode="auto">
        <a:xfrm>
          <a:off x="8438701" y="4821330"/>
          <a:ext cx="1884045" cy="1314786"/>
        </a:xfrm>
        <a:prstGeom prst="borderCallout1">
          <a:avLst>
            <a:gd name="adj1" fmla="val 15190"/>
            <a:gd name="adj2" fmla="val 105384"/>
            <a:gd name="adj3" fmla="val -114346"/>
            <a:gd name="adj4" fmla="val 114141"/>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FF0000"/>
              </a:solidFill>
              <a:latin typeface="ＭＳ Ｐゴシック"/>
              <a:ea typeface="ＭＳ Ｐゴシック"/>
            </a:rPr>
            <a:t>すでに額の確定通知にて補助金額振り込まれている金額を記載願います。</a:t>
          </a:r>
          <a:endParaRPr lang="en-US" altLang="ja-JP" sz="1050" b="0" i="0" u="none" strike="noStrike" baseline="0">
            <a:solidFill>
              <a:srgbClr val="FF0000"/>
            </a:solidFill>
            <a:latin typeface="ＭＳ Ｐゴシック"/>
            <a:ea typeface="ＭＳ Ｐゴシック"/>
          </a:endParaRPr>
        </a:p>
        <a:p>
          <a:pPr algn="l" rtl="0">
            <a:lnSpc>
              <a:spcPts val="1200"/>
            </a:lnSpc>
            <a:defRPr sz="1000"/>
          </a:pPr>
          <a:r>
            <a:rPr lang="ja-JP" altLang="en-US" sz="1050" b="0" i="0" u="none" strike="noStrike" baseline="0">
              <a:solidFill>
                <a:srgbClr val="FF0000"/>
              </a:solidFill>
              <a:latin typeface="ＭＳ Ｐゴシック"/>
              <a:ea typeface="ＭＳ Ｐゴシック"/>
            </a:rPr>
            <a:t>（まだ、今年度の補助金の交付がまだであれば、空欄としてください。）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257175</xdr:colOff>
      <xdr:row>11</xdr:row>
      <xdr:rowOff>19051</xdr:rowOff>
    </xdr:from>
    <xdr:to>
      <xdr:col>23</xdr:col>
      <xdr:colOff>266700</xdr:colOff>
      <xdr:row>13</xdr:row>
      <xdr:rowOff>9525</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257175" y="3648076"/>
          <a:ext cx="6286500" cy="1590674"/>
        </a:xfrm>
        <a:prstGeom prst="rect">
          <a:avLst/>
        </a:prstGeom>
        <a:no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18</xdr:col>
      <xdr:colOff>152400</xdr:colOff>
      <xdr:row>3</xdr:row>
      <xdr:rowOff>57150</xdr:rowOff>
    </xdr:from>
    <xdr:to>
      <xdr:col>23</xdr:col>
      <xdr:colOff>263525</xdr:colOff>
      <xdr:row>5</xdr:row>
      <xdr:rowOff>139700</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5124450" y="64770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0</xdr:col>
      <xdr:colOff>0</xdr:colOff>
      <xdr:row>0</xdr:row>
      <xdr:rowOff>123825</xdr:rowOff>
    </xdr:from>
    <xdr:to>
      <xdr:col>19</xdr:col>
      <xdr:colOff>114300</xdr:colOff>
      <xdr:row>6</xdr:row>
      <xdr:rowOff>142875</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0" y="123825"/>
          <a:ext cx="5286375" cy="120015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補助対象事業に該当する取組及び４．については必ず記載をお願いします。</a:t>
          </a:r>
        </a:p>
        <a:p>
          <a:pPr algn="l"/>
          <a:r>
            <a:rPr kumimoji="1" lang="ja-JP" altLang="en-US" sz="1100" b="1">
              <a:solidFill>
                <a:srgbClr val="FF0000"/>
              </a:solidFill>
            </a:rPr>
            <a:t>該当がない場合は、今後の取組予定等を「○取組予定」から選択の上、記載願います。</a:t>
          </a:r>
        </a:p>
        <a:p>
          <a:pPr algn="l"/>
          <a:r>
            <a:rPr kumimoji="1" lang="ja-JP" altLang="en-US" sz="1100" b="1">
              <a:solidFill>
                <a:srgbClr val="FF0000"/>
              </a:solidFill>
            </a:rPr>
            <a:t>その他の取組については可能な限り記載をお願いします。</a:t>
          </a:r>
        </a:p>
      </xdr:txBody>
    </xdr:sp>
    <xdr:clientData/>
  </xdr:twoCellAnchor>
  <xdr:twoCellAnchor>
    <xdr:from>
      <xdr:col>1</xdr:col>
      <xdr:colOff>9525</xdr:colOff>
      <xdr:row>16</xdr:row>
      <xdr:rowOff>228600</xdr:rowOff>
    </xdr:from>
    <xdr:to>
      <xdr:col>24</xdr:col>
      <xdr:colOff>19050</xdr:colOff>
      <xdr:row>19</xdr:row>
      <xdr:rowOff>9525</xdr:rowOff>
    </xdr:to>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285750" y="7077075"/>
          <a:ext cx="6286500" cy="2543175"/>
        </a:xfrm>
        <a:prstGeom prst="rect">
          <a:avLst/>
        </a:prstGeom>
        <a:no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24</xdr:col>
      <xdr:colOff>152401</xdr:colOff>
      <xdr:row>15</xdr:row>
      <xdr:rowOff>962025</xdr:rowOff>
    </xdr:from>
    <xdr:to>
      <xdr:col>29</xdr:col>
      <xdr:colOff>142876</xdr:colOff>
      <xdr:row>18</xdr:row>
      <xdr:rowOff>150283</xdr:rowOff>
    </xdr:to>
    <xdr:sp macro="" textlink="">
      <xdr:nvSpPr>
        <xdr:cNvPr id="6" name="正方形/長方形 5">
          <a:extLst>
            <a:ext uri="{FF2B5EF4-FFF2-40B4-BE49-F238E27FC236}">
              <a16:creationId xmlns:a16="http://schemas.microsoft.com/office/drawing/2014/main" id="{00000000-0008-0000-0A00-000006000000}"/>
            </a:ext>
          </a:extLst>
        </xdr:cNvPr>
        <xdr:cNvSpPr/>
      </xdr:nvSpPr>
      <xdr:spPr>
        <a:xfrm>
          <a:off x="6705601" y="6686550"/>
          <a:ext cx="1295400" cy="7979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必ず記載</a:t>
          </a:r>
          <a:endParaRPr kumimoji="1" lang="en-US" altLang="ja-JP" sz="1800">
            <a:solidFill>
              <a:srgbClr val="FF0000"/>
            </a:solidFill>
          </a:endParaRPr>
        </a:p>
      </xdr:txBody>
    </xdr:sp>
    <xdr:clientData/>
  </xdr:twoCellAnchor>
  <xdr:twoCellAnchor>
    <xdr:from>
      <xdr:col>23</xdr:col>
      <xdr:colOff>19050</xdr:colOff>
      <xdr:row>18</xdr:row>
      <xdr:rowOff>104775</xdr:rowOff>
    </xdr:from>
    <xdr:to>
      <xdr:col>24</xdr:col>
      <xdr:colOff>157690</xdr:colOff>
      <xdr:row>18</xdr:row>
      <xdr:rowOff>314325</xdr:rowOff>
    </xdr:to>
    <xdr:cxnSp macro="">
      <xdr:nvCxnSpPr>
        <xdr:cNvPr id="7" name="直線矢印コネクタ 6">
          <a:extLst>
            <a:ext uri="{FF2B5EF4-FFF2-40B4-BE49-F238E27FC236}">
              <a16:creationId xmlns:a16="http://schemas.microsoft.com/office/drawing/2014/main" id="{00000000-0008-0000-0A00-000007000000}"/>
            </a:ext>
          </a:extLst>
        </xdr:cNvPr>
        <xdr:cNvCxnSpPr/>
      </xdr:nvCxnSpPr>
      <xdr:spPr>
        <a:xfrm flipH="1">
          <a:off x="6296025" y="7439025"/>
          <a:ext cx="414865" cy="2095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123826</xdr:colOff>
      <xdr:row>11</xdr:row>
      <xdr:rowOff>0</xdr:rowOff>
    </xdr:from>
    <xdr:to>
      <xdr:col>30</xdr:col>
      <xdr:colOff>228600</xdr:colOff>
      <xdr:row>12</xdr:row>
      <xdr:rowOff>1333500</xdr:rowOff>
    </xdr:to>
    <xdr:sp macro="" textlink="">
      <xdr:nvSpPr>
        <xdr:cNvPr id="8" name="正方形/長方形 7">
          <a:extLst>
            <a:ext uri="{FF2B5EF4-FFF2-40B4-BE49-F238E27FC236}">
              <a16:creationId xmlns:a16="http://schemas.microsoft.com/office/drawing/2014/main" id="{00000000-0008-0000-0A00-000008000000}"/>
            </a:ext>
          </a:extLst>
        </xdr:cNvPr>
        <xdr:cNvSpPr/>
      </xdr:nvSpPr>
      <xdr:spPr>
        <a:xfrm>
          <a:off x="6877051" y="3629025"/>
          <a:ext cx="1485899" cy="1581150"/>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感染症拡大防止対策事業実施の際</a:t>
          </a:r>
          <a:endParaRPr kumimoji="1" lang="en-US" altLang="ja-JP" sz="1800">
            <a:solidFill>
              <a:srgbClr val="FF0000"/>
            </a:solidFill>
          </a:endParaRPr>
        </a:p>
        <a:p>
          <a:pPr algn="l"/>
          <a:r>
            <a:rPr kumimoji="1" lang="ja-JP" altLang="en-US" sz="1800">
              <a:solidFill>
                <a:srgbClr val="FF0000"/>
              </a:solidFill>
            </a:rPr>
            <a:t>は必ず記載</a:t>
          </a:r>
          <a:endParaRPr kumimoji="1" lang="en-US" altLang="ja-JP" sz="1800">
            <a:solidFill>
              <a:srgbClr val="FF0000"/>
            </a:solidFill>
          </a:endParaRPr>
        </a:p>
      </xdr:txBody>
    </xdr:sp>
    <xdr:clientData/>
  </xdr:twoCellAnchor>
  <xdr:twoCellAnchor>
    <xdr:from>
      <xdr:col>23</xdr:col>
      <xdr:colOff>200025</xdr:colOff>
      <xdr:row>12</xdr:row>
      <xdr:rowOff>428625</xdr:rowOff>
    </xdr:from>
    <xdr:to>
      <xdr:col>25</xdr:col>
      <xdr:colOff>138640</xdr:colOff>
      <xdr:row>12</xdr:row>
      <xdr:rowOff>638175</xdr:rowOff>
    </xdr:to>
    <xdr:cxnSp macro="">
      <xdr:nvCxnSpPr>
        <xdr:cNvPr id="9" name="直線矢印コネクタ 8">
          <a:extLst>
            <a:ext uri="{FF2B5EF4-FFF2-40B4-BE49-F238E27FC236}">
              <a16:creationId xmlns:a16="http://schemas.microsoft.com/office/drawing/2014/main" id="{00000000-0008-0000-0A00-000009000000}"/>
            </a:ext>
          </a:extLst>
        </xdr:cNvPr>
        <xdr:cNvCxnSpPr/>
      </xdr:nvCxnSpPr>
      <xdr:spPr>
        <a:xfrm flipH="1">
          <a:off x="6477000" y="4305300"/>
          <a:ext cx="414865" cy="2095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190501</xdr:colOff>
      <xdr:row>8</xdr:row>
      <xdr:rowOff>9524</xdr:rowOff>
    </xdr:from>
    <xdr:to>
      <xdr:col>31</xdr:col>
      <xdr:colOff>19050</xdr:colOff>
      <xdr:row>9</xdr:row>
      <xdr:rowOff>1466849</xdr:rowOff>
    </xdr:to>
    <xdr:sp macro="" textlink="">
      <xdr:nvSpPr>
        <xdr:cNvPr id="10" name="正方形/長方形 9">
          <a:extLst>
            <a:ext uri="{FF2B5EF4-FFF2-40B4-BE49-F238E27FC236}">
              <a16:creationId xmlns:a16="http://schemas.microsoft.com/office/drawing/2014/main" id="{00000000-0008-0000-0A00-00000A000000}"/>
            </a:ext>
          </a:extLst>
        </xdr:cNvPr>
        <xdr:cNvSpPr/>
      </xdr:nvSpPr>
      <xdr:spPr>
        <a:xfrm>
          <a:off x="6943726" y="1657349"/>
          <a:ext cx="1485899" cy="1704975"/>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公共交通のデジタル化等事業実施の際は必ず記載</a:t>
          </a:r>
          <a:endParaRPr kumimoji="1" lang="en-US" altLang="ja-JP" sz="1800">
            <a:solidFill>
              <a:srgbClr val="FF0000"/>
            </a:solidFill>
          </a:endParaRPr>
        </a:p>
      </xdr:txBody>
    </xdr:sp>
    <xdr:clientData/>
  </xdr:twoCellAnchor>
  <xdr:twoCellAnchor>
    <xdr:from>
      <xdr:col>23</xdr:col>
      <xdr:colOff>266700</xdr:colOff>
      <xdr:row>9</xdr:row>
      <xdr:rowOff>447675</xdr:rowOff>
    </xdr:from>
    <xdr:to>
      <xdr:col>25</xdr:col>
      <xdr:colOff>205315</xdr:colOff>
      <xdr:row>9</xdr:row>
      <xdr:rowOff>657225</xdr:rowOff>
    </xdr:to>
    <xdr:cxnSp macro="">
      <xdr:nvCxnSpPr>
        <xdr:cNvPr id="11" name="直線矢印コネクタ 10">
          <a:extLst>
            <a:ext uri="{FF2B5EF4-FFF2-40B4-BE49-F238E27FC236}">
              <a16:creationId xmlns:a16="http://schemas.microsoft.com/office/drawing/2014/main" id="{00000000-0008-0000-0A00-00000B000000}"/>
            </a:ext>
          </a:extLst>
        </xdr:cNvPr>
        <xdr:cNvCxnSpPr/>
      </xdr:nvCxnSpPr>
      <xdr:spPr>
        <a:xfrm flipH="1">
          <a:off x="6543675" y="2343150"/>
          <a:ext cx="414865" cy="2095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266700</xdr:colOff>
      <xdr:row>8</xdr:row>
      <xdr:rowOff>19050</xdr:rowOff>
    </xdr:from>
    <xdr:to>
      <xdr:col>24</xdr:col>
      <xdr:colOff>0</xdr:colOff>
      <xdr:row>9</xdr:row>
      <xdr:rowOff>1485899</xdr:rowOff>
    </xdr:to>
    <xdr:sp macro="" textlink="">
      <xdr:nvSpPr>
        <xdr:cNvPr id="12" name="テキスト ボックス 11">
          <a:extLst>
            <a:ext uri="{FF2B5EF4-FFF2-40B4-BE49-F238E27FC236}">
              <a16:creationId xmlns:a16="http://schemas.microsoft.com/office/drawing/2014/main" id="{00000000-0008-0000-0A00-00000C000000}"/>
            </a:ext>
          </a:extLst>
        </xdr:cNvPr>
        <xdr:cNvSpPr txBox="1"/>
      </xdr:nvSpPr>
      <xdr:spPr>
        <a:xfrm>
          <a:off x="266700" y="1666875"/>
          <a:ext cx="6286500" cy="1714499"/>
        </a:xfrm>
        <a:prstGeom prst="rect">
          <a:avLst/>
        </a:prstGeom>
        <a:no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238125</xdr:colOff>
      <xdr:row>3</xdr:row>
      <xdr:rowOff>238126</xdr:rowOff>
    </xdr:from>
    <xdr:to>
      <xdr:col>12</xdr:col>
      <xdr:colOff>647700</xdr:colOff>
      <xdr:row>4</xdr:row>
      <xdr:rowOff>219076</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12696825" y="1114426"/>
          <a:ext cx="1095375" cy="2286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記載例</a:t>
          </a:r>
        </a:p>
      </xdr:txBody>
    </xdr:sp>
    <xdr:clientData/>
  </xdr:twoCellAnchor>
  <xdr:twoCellAnchor>
    <xdr:from>
      <xdr:col>11</xdr:col>
      <xdr:colOff>247650</xdr:colOff>
      <xdr:row>5</xdr:row>
      <xdr:rowOff>9525</xdr:rowOff>
    </xdr:from>
    <xdr:to>
      <xdr:col>12</xdr:col>
      <xdr:colOff>657225</xdr:colOff>
      <xdr:row>5</xdr:row>
      <xdr:rowOff>238125</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12706350" y="1381125"/>
          <a:ext cx="1095375" cy="2286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入力欄</a:t>
          </a:r>
        </a:p>
      </xdr:txBody>
    </xdr:sp>
    <xdr:clientData/>
  </xdr:twoCellAnchor>
  <xdr:twoCellAnchor>
    <xdr:from>
      <xdr:col>3</xdr:col>
      <xdr:colOff>28575</xdr:colOff>
      <xdr:row>6</xdr:row>
      <xdr:rowOff>104775</xdr:rowOff>
    </xdr:from>
    <xdr:to>
      <xdr:col>8</xdr:col>
      <xdr:colOff>495300</xdr:colOff>
      <xdr:row>11</xdr:row>
      <xdr:rowOff>38100</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1752600" y="1724025"/>
          <a:ext cx="9305925" cy="11620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・「フリガナ」欄については、カタカナ半角で入力してください。</a:t>
          </a:r>
          <a:endParaRPr kumimoji="1" lang="en-US" altLang="ja-JP" sz="1100">
            <a:solidFill>
              <a:srgbClr val="FF0000"/>
            </a:solidFill>
          </a:endParaRPr>
        </a:p>
        <a:p>
          <a:pPr algn="l"/>
          <a:r>
            <a:rPr kumimoji="1" lang="ja-JP" altLang="en-US" sz="1100">
              <a:solidFill>
                <a:srgbClr val="FF0000"/>
              </a:solidFill>
            </a:rPr>
            <a:t>・郵便番号は半角で入力してください。</a:t>
          </a:r>
          <a:endParaRPr kumimoji="1" lang="en-US" altLang="ja-JP" sz="1100">
            <a:solidFill>
              <a:srgbClr val="FF0000"/>
            </a:solidFill>
          </a:endParaRPr>
        </a:p>
        <a:p>
          <a:pPr algn="l"/>
          <a:r>
            <a:rPr kumimoji="1" lang="ja-JP" altLang="en-US" sz="1100">
              <a:solidFill>
                <a:srgbClr val="FF0000"/>
              </a:solidFill>
            </a:rPr>
            <a:t>・住所は受取人の口座住所となります。</a:t>
          </a:r>
          <a:endParaRPr kumimoji="1" lang="en-US" altLang="ja-JP" sz="1100">
            <a:solidFill>
              <a:srgbClr val="FF0000"/>
            </a:solidFill>
          </a:endParaRPr>
        </a:p>
        <a:p>
          <a:pPr algn="l"/>
          <a:r>
            <a:rPr kumimoji="1" lang="ja-JP" altLang="en-US" sz="1100">
              <a:solidFill>
                <a:srgbClr val="FF0000"/>
              </a:solidFill>
            </a:rPr>
            <a:t>・口座番号は預金種別（普通</a:t>
          </a:r>
          <a:r>
            <a:rPr kumimoji="1" lang="en-US" altLang="ja-JP" sz="1100">
              <a:solidFill>
                <a:srgbClr val="FF0000"/>
              </a:solidFill>
            </a:rPr>
            <a:t>or</a:t>
          </a:r>
          <a:r>
            <a:rPr kumimoji="1" lang="ja-JP" altLang="en-US" sz="1100">
              <a:solidFill>
                <a:srgbClr val="FF0000"/>
              </a:solidFill>
            </a:rPr>
            <a:t>当座）と口座番号を入力してください。</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
  <sheetViews>
    <sheetView tabSelected="1" zoomScaleNormal="100" workbookViewId="0">
      <selection activeCell="B2" sqref="B2"/>
    </sheetView>
  </sheetViews>
  <sheetFormatPr defaultColWidth="9" defaultRowHeight="13.2" x14ac:dyDescent="0.2"/>
  <cols>
    <col min="1" max="1" width="9" style="1"/>
    <col min="2" max="2" width="40.6640625" style="1" customWidth="1"/>
    <col min="3" max="3" width="9" style="1"/>
    <col min="4" max="4" width="70.6640625" style="1" customWidth="1"/>
    <col min="5" max="16384" width="9" style="1"/>
  </cols>
  <sheetData>
    <row r="1" spans="1:6" ht="30" customHeight="1" x14ac:dyDescent="0.2">
      <c r="A1" s="155" t="s">
        <v>122</v>
      </c>
      <c r="B1" s="155"/>
      <c r="C1" s="155"/>
      <c r="D1" s="155"/>
    </row>
    <row r="2" spans="1:6" ht="30" customHeight="1" x14ac:dyDescent="0.2"/>
    <row r="3" spans="1:6" ht="30" customHeight="1" x14ac:dyDescent="0.2">
      <c r="A3" s="2"/>
      <c r="B3" s="3" t="s">
        <v>59</v>
      </c>
      <c r="C3" s="3" t="s">
        <v>60</v>
      </c>
      <c r="D3" s="3" t="s">
        <v>8</v>
      </c>
    </row>
    <row r="4" spans="1:6" ht="60" customHeight="1" x14ac:dyDescent="0.2">
      <c r="A4" s="4">
        <v>0</v>
      </c>
      <c r="B4" s="46" t="s">
        <v>115</v>
      </c>
      <c r="C4" s="47"/>
      <c r="D4" s="46" t="s">
        <v>119</v>
      </c>
    </row>
    <row r="5" spans="1:6" ht="60" customHeight="1" x14ac:dyDescent="0.2">
      <c r="A5" s="4">
        <v>1</v>
      </c>
      <c r="B5" s="5" t="s">
        <v>123</v>
      </c>
      <c r="C5" s="6"/>
      <c r="D5" s="5" t="s">
        <v>125</v>
      </c>
      <c r="F5" s="1" t="s">
        <v>61</v>
      </c>
    </row>
    <row r="6" spans="1:6" ht="60" customHeight="1" x14ac:dyDescent="0.2">
      <c r="A6" s="4">
        <v>2</v>
      </c>
      <c r="B6" s="5" t="s">
        <v>124</v>
      </c>
      <c r="C6" s="6"/>
      <c r="D6" s="7" t="s">
        <v>233</v>
      </c>
      <c r="F6" s="8" t="s">
        <v>62</v>
      </c>
    </row>
    <row r="7" spans="1:6" ht="60" customHeight="1" x14ac:dyDescent="0.2">
      <c r="A7" s="4">
        <v>3</v>
      </c>
      <c r="B7" s="5" t="s">
        <v>63</v>
      </c>
      <c r="C7" s="6"/>
      <c r="D7" s="7" t="s">
        <v>106</v>
      </c>
    </row>
    <row r="8" spans="1:6" ht="60" customHeight="1" x14ac:dyDescent="0.2">
      <c r="A8" s="4">
        <v>4</v>
      </c>
      <c r="B8" s="5" t="s">
        <v>107</v>
      </c>
      <c r="C8" s="6"/>
      <c r="D8" s="5" t="s">
        <v>105</v>
      </c>
    </row>
    <row r="9" spans="1:6" ht="60" customHeight="1" x14ac:dyDescent="0.2">
      <c r="A9" s="48">
        <v>5</v>
      </c>
      <c r="B9" s="37" t="s">
        <v>120</v>
      </c>
      <c r="C9" s="6"/>
      <c r="D9" s="5" t="s">
        <v>121</v>
      </c>
    </row>
    <row r="10" spans="1:6" ht="60" customHeight="1" x14ac:dyDescent="0.2">
      <c r="A10" s="48">
        <v>6</v>
      </c>
      <c r="B10" s="5" t="s">
        <v>64</v>
      </c>
      <c r="C10" s="6"/>
      <c r="D10" s="5"/>
    </row>
    <row r="11" spans="1:6" ht="60" customHeight="1" x14ac:dyDescent="0.2">
      <c r="A11" s="50">
        <v>7</v>
      </c>
      <c r="B11" s="7" t="s">
        <v>229</v>
      </c>
      <c r="C11" s="6"/>
      <c r="D11" s="154" t="s">
        <v>232</v>
      </c>
    </row>
    <row r="12" spans="1:6" ht="60" customHeight="1" x14ac:dyDescent="0.2">
      <c r="A12" s="50">
        <v>8</v>
      </c>
      <c r="B12" s="7" t="s">
        <v>227</v>
      </c>
      <c r="C12" s="6"/>
      <c r="D12" s="154" t="s">
        <v>228</v>
      </c>
    </row>
    <row r="13" spans="1:6" ht="60" customHeight="1" x14ac:dyDescent="0.2">
      <c r="A13" s="50">
        <v>9</v>
      </c>
      <c r="B13" s="5" t="s">
        <v>114</v>
      </c>
      <c r="C13" s="6"/>
      <c r="D13" s="5" t="s">
        <v>113</v>
      </c>
    </row>
    <row r="14" spans="1:6" ht="60" customHeight="1" x14ac:dyDescent="0.2">
      <c r="A14" s="50">
        <v>10</v>
      </c>
      <c r="B14" s="5" t="s">
        <v>230</v>
      </c>
      <c r="C14" s="6"/>
      <c r="D14" s="5" t="s">
        <v>65</v>
      </c>
    </row>
    <row r="15" spans="1:6" ht="60" customHeight="1" x14ac:dyDescent="0.2">
      <c r="A15" s="50">
        <v>11</v>
      </c>
      <c r="B15" s="5" t="s">
        <v>231</v>
      </c>
      <c r="C15" s="6"/>
      <c r="D15" s="5" t="s">
        <v>116</v>
      </c>
    </row>
    <row r="16" spans="1:6" ht="60" customHeight="1" x14ac:dyDescent="0.2">
      <c r="A16" s="50">
        <v>12</v>
      </c>
      <c r="B16" s="5" t="s">
        <v>126</v>
      </c>
      <c r="C16" s="6"/>
      <c r="D16" s="5" t="s">
        <v>127</v>
      </c>
    </row>
    <row r="17" spans="2:4" ht="42" customHeight="1" x14ac:dyDescent="0.2">
      <c r="B17" s="158" t="s">
        <v>128</v>
      </c>
      <c r="C17" s="159"/>
      <c r="D17" s="159"/>
    </row>
    <row r="18" spans="2:4" ht="30" customHeight="1" x14ac:dyDescent="0.2">
      <c r="B18" s="156" t="s">
        <v>117</v>
      </c>
      <c r="C18" s="157"/>
      <c r="D18" s="157"/>
    </row>
    <row r="19" spans="2:4" ht="60" customHeight="1" x14ac:dyDescent="0.2">
      <c r="B19" s="9"/>
      <c r="D19" s="9"/>
    </row>
  </sheetData>
  <mergeCells count="3">
    <mergeCell ref="A1:D1"/>
    <mergeCell ref="B18:D18"/>
    <mergeCell ref="B17:D17"/>
  </mergeCells>
  <phoneticPr fontId="2"/>
  <dataValidations count="2">
    <dataValidation type="list" allowBlank="1" showInputMessage="1" showErrorMessage="1" sqref="C4:C10 C13:C16" xr:uid="{00000000-0002-0000-0000-000000000000}">
      <formula1>$F$5:$F$7</formula1>
    </dataValidation>
    <dataValidation type="list" allowBlank="1" showInputMessage="1" showErrorMessage="1" sqref="C11:C12" xr:uid="{B7370202-1A30-430A-AE6B-612E2029C0A0}">
      <formula1>$F$5:$F$8</formula1>
    </dataValidation>
  </dataValidations>
  <pageMargins left="0.7" right="0.7" top="0.75" bottom="0.75" header="0.3" footer="0.3"/>
  <pageSetup paperSize="9" scale="69" orientation="portrait" r:id="rId1"/>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25"/>
  <sheetViews>
    <sheetView workbookViewId="0">
      <selection activeCell="B13" sqref="B13:X13"/>
    </sheetView>
  </sheetViews>
  <sheetFormatPr defaultColWidth="3.6640625" defaultRowHeight="13.2" x14ac:dyDescent="0.2"/>
  <cols>
    <col min="1" max="18" width="3.6640625" style="1"/>
    <col min="19" max="19" width="2.6640625" style="1" customWidth="1"/>
    <col min="20" max="24" width="3.6640625" style="1"/>
    <col min="25" max="25" width="2.6640625" style="1" customWidth="1"/>
    <col min="26" max="16384" width="3.6640625" style="1"/>
  </cols>
  <sheetData>
    <row r="1" spans="1:25" ht="20.100000000000001" customHeight="1" x14ac:dyDescent="0.2">
      <c r="W1" s="332"/>
      <c r="X1" s="332"/>
      <c r="Y1" s="332"/>
    </row>
    <row r="3" spans="1:25" ht="20.100000000000001" customHeight="1" x14ac:dyDescent="0.2">
      <c r="A3" s="333" t="s">
        <v>175</v>
      </c>
      <c r="B3" s="333"/>
      <c r="C3" s="333"/>
      <c r="D3" s="333"/>
      <c r="E3" s="333"/>
      <c r="F3" s="333"/>
      <c r="G3" s="333"/>
      <c r="H3" s="333"/>
      <c r="I3" s="333"/>
      <c r="J3" s="333"/>
      <c r="K3" s="333"/>
      <c r="L3" s="333"/>
      <c r="M3" s="333"/>
      <c r="N3" s="333"/>
      <c r="O3" s="333"/>
      <c r="P3" s="333"/>
      <c r="Q3" s="333"/>
      <c r="R3" s="333"/>
      <c r="S3" s="333"/>
      <c r="T3" s="333"/>
      <c r="U3" s="333"/>
      <c r="V3" s="333"/>
      <c r="W3" s="333"/>
      <c r="X3" s="333"/>
      <c r="Y3" s="333"/>
    </row>
    <row r="5" spans="1:25" ht="14.4" x14ac:dyDescent="0.2">
      <c r="A5" s="290" t="s">
        <v>176</v>
      </c>
      <c r="B5" s="290"/>
      <c r="C5" s="290"/>
      <c r="D5" s="290"/>
      <c r="E5" s="290"/>
      <c r="F5" s="290"/>
      <c r="G5" s="291"/>
      <c r="H5" s="291"/>
      <c r="I5" s="291"/>
      <c r="J5" s="291"/>
      <c r="K5" s="291"/>
      <c r="L5" s="291"/>
      <c r="M5" s="291"/>
      <c r="N5" s="291"/>
    </row>
    <row r="6" spans="1:25" ht="22.5" customHeight="1" x14ac:dyDescent="0.2"/>
    <row r="7" spans="1:25" ht="20.100000000000001" customHeight="1" x14ac:dyDescent="0.2">
      <c r="A7" s="49"/>
      <c r="B7" s="325" t="s">
        <v>177</v>
      </c>
      <c r="C7" s="326"/>
      <c r="D7" s="326"/>
      <c r="E7" s="326"/>
      <c r="F7" s="326"/>
      <c r="G7" s="327"/>
      <c r="H7" s="327"/>
      <c r="I7" s="327"/>
      <c r="J7" s="327"/>
      <c r="K7" s="327"/>
      <c r="L7" s="327"/>
      <c r="M7" s="327"/>
      <c r="N7" s="327"/>
      <c r="O7" s="327"/>
      <c r="P7" s="327"/>
      <c r="Q7" s="327"/>
      <c r="R7" s="327"/>
      <c r="S7" s="327"/>
      <c r="T7" s="327"/>
      <c r="U7" s="327"/>
      <c r="V7" s="327"/>
      <c r="W7" s="327"/>
      <c r="X7" s="328"/>
    </row>
    <row r="8" spans="1:25" ht="54" customHeight="1" x14ac:dyDescent="0.2">
      <c r="B8" s="329"/>
      <c r="C8" s="330"/>
      <c r="D8" s="330"/>
      <c r="E8" s="330"/>
      <c r="F8" s="330"/>
      <c r="G8" s="330"/>
      <c r="H8" s="330"/>
      <c r="I8" s="330"/>
      <c r="J8" s="330"/>
      <c r="K8" s="330"/>
      <c r="L8" s="330"/>
      <c r="M8" s="330"/>
      <c r="N8" s="330"/>
      <c r="O8" s="330"/>
      <c r="P8" s="330"/>
      <c r="Q8" s="330"/>
      <c r="R8" s="330"/>
      <c r="S8" s="330"/>
      <c r="T8" s="330"/>
      <c r="U8" s="330"/>
      <c r="V8" s="330"/>
      <c r="W8" s="330"/>
      <c r="X8" s="331"/>
    </row>
    <row r="9" spans="1:25" ht="20.100000000000001" customHeight="1" x14ac:dyDescent="0.2">
      <c r="E9" s="49"/>
      <c r="F9" s="49"/>
      <c r="G9" s="49"/>
      <c r="H9" s="49"/>
      <c r="J9" s="49"/>
      <c r="L9" s="49"/>
      <c r="N9" s="49"/>
      <c r="O9" s="8"/>
    </row>
    <row r="10" spans="1:25" ht="20.100000000000001" customHeight="1" x14ac:dyDescent="0.2">
      <c r="A10" s="49"/>
      <c r="B10" s="325" t="s">
        <v>26</v>
      </c>
      <c r="C10" s="326"/>
      <c r="D10" s="326"/>
      <c r="E10" s="326"/>
      <c r="F10" s="326"/>
      <c r="G10" s="327"/>
      <c r="H10" s="327"/>
      <c r="I10" s="327"/>
      <c r="J10" s="327"/>
      <c r="K10" s="327"/>
      <c r="L10" s="327"/>
      <c r="M10" s="327"/>
      <c r="N10" s="327"/>
      <c r="O10" s="327"/>
      <c r="P10" s="327"/>
      <c r="Q10" s="327"/>
      <c r="R10" s="327"/>
      <c r="S10" s="327"/>
      <c r="T10" s="327"/>
      <c r="U10" s="327"/>
      <c r="V10" s="327"/>
      <c r="W10" s="327"/>
      <c r="X10" s="328"/>
    </row>
    <row r="11" spans="1:25" ht="69" customHeight="1" x14ac:dyDescent="0.2">
      <c r="B11" s="329"/>
      <c r="C11" s="330"/>
      <c r="D11" s="330"/>
      <c r="E11" s="330"/>
      <c r="F11" s="330"/>
      <c r="G11" s="330"/>
      <c r="H11" s="330"/>
      <c r="I11" s="330"/>
      <c r="J11" s="330"/>
      <c r="K11" s="330"/>
      <c r="L11" s="330"/>
      <c r="M11" s="330"/>
      <c r="N11" s="330"/>
      <c r="O11" s="330"/>
      <c r="P11" s="330"/>
      <c r="Q11" s="330"/>
      <c r="R11" s="330"/>
      <c r="S11" s="330"/>
      <c r="T11" s="330"/>
      <c r="U11" s="330"/>
      <c r="V11" s="330"/>
      <c r="W11" s="330"/>
      <c r="X11" s="331"/>
    </row>
    <row r="12" spans="1:25" ht="20.100000000000001" customHeight="1" x14ac:dyDescent="0.2">
      <c r="E12" s="49"/>
      <c r="F12" s="49"/>
      <c r="G12" s="49"/>
      <c r="H12" s="49"/>
      <c r="J12" s="49"/>
      <c r="L12" s="49"/>
      <c r="N12" s="49"/>
      <c r="O12" s="8"/>
    </row>
    <row r="13" spans="1:25" ht="20.100000000000001" customHeight="1" x14ac:dyDescent="0.2">
      <c r="A13" s="49"/>
      <c r="B13" s="325" t="s">
        <v>178</v>
      </c>
      <c r="C13" s="326"/>
      <c r="D13" s="326"/>
      <c r="E13" s="326"/>
      <c r="F13" s="326"/>
      <c r="G13" s="327"/>
      <c r="H13" s="327"/>
      <c r="I13" s="327"/>
      <c r="J13" s="327"/>
      <c r="K13" s="327"/>
      <c r="L13" s="327"/>
      <c r="M13" s="327"/>
      <c r="N13" s="327"/>
      <c r="O13" s="327"/>
      <c r="P13" s="327"/>
      <c r="Q13" s="327"/>
      <c r="R13" s="327"/>
      <c r="S13" s="327"/>
      <c r="T13" s="327"/>
      <c r="U13" s="327"/>
      <c r="V13" s="327"/>
      <c r="W13" s="327"/>
      <c r="X13" s="328"/>
    </row>
    <row r="14" spans="1:25" ht="78" customHeight="1" x14ac:dyDescent="0.2">
      <c r="B14" s="329"/>
      <c r="C14" s="330"/>
      <c r="D14" s="330"/>
      <c r="E14" s="330"/>
      <c r="F14" s="330"/>
      <c r="G14" s="330"/>
      <c r="H14" s="330"/>
      <c r="I14" s="330"/>
      <c r="J14" s="330"/>
      <c r="K14" s="330"/>
      <c r="L14" s="330"/>
      <c r="M14" s="330"/>
      <c r="N14" s="330"/>
      <c r="O14" s="330"/>
      <c r="P14" s="330"/>
      <c r="Q14" s="330"/>
      <c r="R14" s="330"/>
      <c r="S14" s="330"/>
      <c r="T14" s="330"/>
      <c r="U14" s="330"/>
      <c r="V14" s="330"/>
      <c r="W14" s="330"/>
      <c r="X14" s="331"/>
    </row>
    <row r="15" spans="1:25" ht="18.75" customHeight="1" x14ac:dyDescent="0.2">
      <c r="A15" s="127"/>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7"/>
    </row>
    <row r="16" spans="1:25" ht="20.100000000000001" customHeight="1" x14ac:dyDescent="0.2">
      <c r="A16" s="49"/>
      <c r="B16" s="325" t="s">
        <v>179</v>
      </c>
      <c r="C16" s="326"/>
      <c r="D16" s="326"/>
      <c r="E16" s="326"/>
      <c r="F16" s="326"/>
      <c r="G16" s="327"/>
      <c r="H16" s="327"/>
      <c r="I16" s="327"/>
      <c r="J16" s="327"/>
      <c r="K16" s="327"/>
      <c r="L16" s="327"/>
      <c r="M16" s="327"/>
      <c r="N16" s="327"/>
      <c r="O16" s="327"/>
      <c r="P16" s="327"/>
      <c r="Q16" s="327"/>
      <c r="R16" s="327"/>
      <c r="S16" s="327"/>
      <c r="T16" s="327"/>
      <c r="U16" s="327"/>
      <c r="V16" s="327"/>
      <c r="W16" s="327"/>
      <c r="X16" s="328"/>
    </row>
    <row r="17" spans="1:26" ht="78" customHeight="1" x14ac:dyDescent="0.2">
      <c r="B17" s="329"/>
      <c r="C17" s="330"/>
      <c r="D17" s="330"/>
      <c r="E17" s="330"/>
      <c r="F17" s="330"/>
      <c r="G17" s="330"/>
      <c r="H17" s="330"/>
      <c r="I17" s="330"/>
      <c r="J17" s="330"/>
      <c r="K17" s="330"/>
      <c r="L17" s="330"/>
      <c r="M17" s="330"/>
      <c r="N17" s="330"/>
      <c r="O17" s="330"/>
      <c r="P17" s="330"/>
      <c r="Q17" s="330"/>
      <c r="R17" s="330"/>
      <c r="S17" s="330"/>
      <c r="T17" s="330"/>
      <c r="U17" s="330"/>
      <c r="V17" s="330"/>
      <c r="W17" s="330"/>
      <c r="X17" s="331"/>
    </row>
    <row r="18" spans="1:26" ht="24" customHeight="1" x14ac:dyDescent="0.2">
      <c r="A18" s="127"/>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7"/>
      <c r="Z18" s="127"/>
    </row>
    <row r="19" spans="1:26" ht="20.100000000000001" customHeight="1" x14ac:dyDescent="0.2">
      <c r="A19" s="49"/>
      <c r="B19" s="325" t="s">
        <v>180</v>
      </c>
      <c r="C19" s="326"/>
      <c r="D19" s="326"/>
      <c r="E19" s="326"/>
      <c r="F19" s="326"/>
      <c r="G19" s="327"/>
      <c r="H19" s="327"/>
      <c r="I19" s="327"/>
      <c r="J19" s="327"/>
      <c r="K19" s="327"/>
      <c r="L19" s="327"/>
      <c r="M19" s="327"/>
      <c r="N19" s="327"/>
      <c r="O19" s="327"/>
      <c r="P19" s="327"/>
      <c r="Q19" s="327"/>
      <c r="R19" s="327"/>
      <c r="S19" s="327"/>
      <c r="T19" s="327"/>
      <c r="U19" s="327"/>
      <c r="V19" s="327"/>
      <c r="W19" s="327"/>
      <c r="X19" s="328"/>
    </row>
    <row r="20" spans="1:26" ht="78" customHeight="1" x14ac:dyDescent="0.2">
      <c r="B20" s="329"/>
      <c r="C20" s="330"/>
      <c r="D20" s="330"/>
      <c r="E20" s="330"/>
      <c r="F20" s="330"/>
      <c r="G20" s="330"/>
      <c r="H20" s="330"/>
      <c r="I20" s="330"/>
      <c r="J20" s="330"/>
      <c r="K20" s="330"/>
      <c r="L20" s="330"/>
      <c r="M20" s="330"/>
      <c r="N20" s="330"/>
      <c r="O20" s="330"/>
      <c r="P20" s="330"/>
      <c r="Q20" s="330"/>
      <c r="R20" s="330"/>
      <c r="S20" s="330"/>
      <c r="T20" s="330"/>
      <c r="U20" s="330"/>
      <c r="V20" s="330"/>
      <c r="W20" s="330"/>
      <c r="X20" s="331"/>
    </row>
    <row r="21" spans="1:26" ht="27" customHeight="1" x14ac:dyDescent="0.2">
      <c r="A21" s="127"/>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7"/>
      <c r="Z21" s="127"/>
    </row>
    <row r="22" spans="1:26" ht="20.100000000000001" customHeight="1" x14ac:dyDescent="0.2">
      <c r="A22" s="49"/>
      <c r="B22" s="325" t="s">
        <v>29</v>
      </c>
      <c r="C22" s="326"/>
      <c r="D22" s="326"/>
      <c r="E22" s="326"/>
      <c r="F22" s="326"/>
      <c r="G22" s="327"/>
      <c r="H22" s="327"/>
      <c r="I22" s="327"/>
      <c r="J22" s="327"/>
      <c r="K22" s="327"/>
      <c r="L22" s="327"/>
      <c r="M22" s="327"/>
      <c r="N22" s="327"/>
      <c r="O22" s="327"/>
      <c r="P22" s="327"/>
      <c r="Q22" s="327"/>
      <c r="R22" s="327"/>
      <c r="S22" s="327"/>
      <c r="T22" s="327"/>
      <c r="U22" s="327"/>
      <c r="V22" s="327"/>
      <c r="W22" s="327"/>
      <c r="X22" s="328"/>
    </row>
    <row r="23" spans="1:26" ht="78" customHeight="1" x14ac:dyDescent="0.2">
      <c r="B23" s="329"/>
      <c r="C23" s="330"/>
      <c r="D23" s="330"/>
      <c r="E23" s="330"/>
      <c r="F23" s="330"/>
      <c r="G23" s="330"/>
      <c r="H23" s="330"/>
      <c r="I23" s="330"/>
      <c r="J23" s="330"/>
      <c r="K23" s="330"/>
      <c r="L23" s="330"/>
      <c r="M23" s="330"/>
      <c r="N23" s="330"/>
      <c r="O23" s="330"/>
      <c r="P23" s="330"/>
      <c r="Q23" s="330"/>
      <c r="R23" s="330"/>
      <c r="S23" s="330"/>
      <c r="T23" s="330"/>
      <c r="U23" s="330"/>
      <c r="V23" s="330"/>
      <c r="W23" s="330"/>
      <c r="X23" s="331"/>
    </row>
    <row r="24" spans="1:26" ht="20.100000000000001" customHeight="1" x14ac:dyDescent="0.2">
      <c r="A24" s="49"/>
      <c r="B24" s="8"/>
    </row>
    <row r="25" spans="1:26" ht="20.100000000000001" customHeight="1" x14ac:dyDescent="0.2">
      <c r="A25" s="49"/>
      <c r="B25" s="8"/>
    </row>
  </sheetData>
  <mergeCells count="16">
    <mergeCell ref="B8:X8"/>
    <mergeCell ref="W1:Y1"/>
    <mergeCell ref="A3:Y3"/>
    <mergeCell ref="A5:F5"/>
    <mergeCell ref="G5:N5"/>
    <mergeCell ref="B7:X7"/>
    <mergeCell ref="B19:X19"/>
    <mergeCell ref="B20:X20"/>
    <mergeCell ref="B22:X22"/>
    <mergeCell ref="B23:X23"/>
    <mergeCell ref="B10:X10"/>
    <mergeCell ref="B11:X11"/>
    <mergeCell ref="B13:X13"/>
    <mergeCell ref="B14:X14"/>
    <mergeCell ref="B16:X16"/>
    <mergeCell ref="B17:X17"/>
  </mergeCells>
  <phoneticPr fontId="2"/>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Z27"/>
  <sheetViews>
    <sheetView zoomScaleNormal="100" workbookViewId="0">
      <selection activeCell="B13" sqref="B13:X13"/>
    </sheetView>
  </sheetViews>
  <sheetFormatPr defaultColWidth="3.6640625" defaultRowHeight="13.2" x14ac:dyDescent="0.2"/>
  <cols>
    <col min="1" max="18" width="3.6640625" style="1"/>
    <col min="19" max="19" width="2.6640625" style="1" customWidth="1"/>
    <col min="20" max="24" width="3.6640625" style="1"/>
    <col min="25" max="25" width="2.6640625" style="1" customWidth="1"/>
    <col min="26" max="16384" width="3.6640625" style="1"/>
  </cols>
  <sheetData>
    <row r="3" spans="1:25" ht="20.100000000000001" customHeight="1" x14ac:dyDescent="0.2">
      <c r="W3" s="332"/>
      <c r="X3" s="332"/>
      <c r="Y3" s="332"/>
    </row>
    <row r="5" spans="1:25" ht="20.100000000000001" customHeight="1" x14ac:dyDescent="0.2">
      <c r="A5" s="333" t="s">
        <v>175</v>
      </c>
      <c r="B5" s="333"/>
      <c r="C5" s="333"/>
      <c r="D5" s="333"/>
      <c r="E5" s="333"/>
      <c r="F5" s="333"/>
      <c r="G5" s="333"/>
      <c r="H5" s="333"/>
      <c r="I5" s="333"/>
      <c r="J5" s="333"/>
      <c r="K5" s="333"/>
      <c r="L5" s="333"/>
      <c r="M5" s="333"/>
      <c r="N5" s="333"/>
      <c r="O5" s="333"/>
      <c r="P5" s="333"/>
      <c r="Q5" s="333"/>
      <c r="R5" s="333"/>
      <c r="S5" s="333"/>
      <c r="T5" s="333"/>
      <c r="U5" s="333"/>
      <c r="V5" s="333"/>
      <c r="W5" s="333"/>
      <c r="X5" s="333"/>
      <c r="Y5" s="333"/>
    </row>
    <row r="7" spans="1:25" ht="14.4" x14ac:dyDescent="0.2">
      <c r="A7" s="290" t="s">
        <v>181</v>
      </c>
      <c r="B7" s="290"/>
      <c r="C7" s="290"/>
      <c r="D7" s="290"/>
      <c r="E7" s="290"/>
      <c r="F7" s="290"/>
      <c r="G7" s="337" t="s">
        <v>0</v>
      </c>
      <c r="H7" s="337"/>
      <c r="I7" s="337"/>
      <c r="J7" s="337"/>
      <c r="K7" s="337"/>
      <c r="L7" s="337"/>
      <c r="M7" s="337"/>
      <c r="N7" s="337"/>
    </row>
    <row r="8" spans="1:25" ht="22.5" customHeight="1" x14ac:dyDescent="0.2"/>
    <row r="9" spans="1:25" ht="20.100000000000001" customHeight="1" x14ac:dyDescent="0.2">
      <c r="A9" s="49"/>
      <c r="B9" s="325" t="s">
        <v>25</v>
      </c>
      <c r="C9" s="326"/>
      <c r="D9" s="326"/>
      <c r="E9" s="326"/>
      <c r="F9" s="326"/>
      <c r="G9" s="327"/>
      <c r="H9" s="327"/>
      <c r="I9" s="327"/>
      <c r="J9" s="327"/>
      <c r="K9" s="327"/>
      <c r="L9" s="327"/>
      <c r="M9" s="327"/>
      <c r="N9" s="327"/>
      <c r="O9" s="327"/>
      <c r="P9" s="327"/>
      <c r="Q9" s="327"/>
      <c r="R9" s="327"/>
      <c r="S9" s="327"/>
      <c r="T9" s="327"/>
      <c r="U9" s="327"/>
      <c r="V9" s="327"/>
      <c r="W9" s="327"/>
      <c r="X9" s="328"/>
    </row>
    <row r="10" spans="1:25" ht="117" customHeight="1" x14ac:dyDescent="0.2">
      <c r="B10" s="334" t="s">
        <v>182</v>
      </c>
      <c r="C10" s="335"/>
      <c r="D10" s="335"/>
      <c r="E10" s="335"/>
      <c r="F10" s="335"/>
      <c r="G10" s="335"/>
      <c r="H10" s="335"/>
      <c r="I10" s="335"/>
      <c r="J10" s="335"/>
      <c r="K10" s="335"/>
      <c r="L10" s="335"/>
      <c r="M10" s="335"/>
      <c r="N10" s="335"/>
      <c r="O10" s="335"/>
      <c r="P10" s="335"/>
      <c r="Q10" s="335"/>
      <c r="R10" s="335"/>
      <c r="S10" s="335"/>
      <c r="T10" s="335"/>
      <c r="U10" s="335"/>
      <c r="V10" s="335"/>
      <c r="W10" s="335"/>
      <c r="X10" s="336"/>
    </row>
    <row r="11" spans="1:25" ht="20.100000000000001" customHeight="1" x14ac:dyDescent="0.2">
      <c r="E11" s="49"/>
      <c r="F11" s="49"/>
      <c r="G11" s="49"/>
      <c r="H11" s="49"/>
      <c r="J11" s="49"/>
      <c r="L11" s="49"/>
      <c r="N11" s="49"/>
      <c r="O11" s="8"/>
    </row>
    <row r="12" spans="1:25" ht="20.100000000000001" customHeight="1" x14ac:dyDescent="0.2">
      <c r="A12" s="49"/>
      <c r="B12" s="325" t="s">
        <v>26</v>
      </c>
      <c r="C12" s="326"/>
      <c r="D12" s="326"/>
      <c r="E12" s="326"/>
      <c r="F12" s="326"/>
      <c r="G12" s="327"/>
      <c r="H12" s="327"/>
      <c r="I12" s="327"/>
      <c r="J12" s="327"/>
      <c r="K12" s="327"/>
      <c r="L12" s="327"/>
      <c r="M12" s="327"/>
      <c r="N12" s="327"/>
      <c r="O12" s="327"/>
      <c r="P12" s="327"/>
      <c r="Q12" s="327"/>
      <c r="R12" s="327"/>
      <c r="S12" s="327"/>
      <c r="T12" s="327"/>
      <c r="U12" s="327"/>
      <c r="V12" s="327"/>
      <c r="W12" s="327"/>
      <c r="X12" s="328"/>
    </row>
    <row r="13" spans="1:25" ht="106.5" customHeight="1" x14ac:dyDescent="0.2">
      <c r="B13" s="334" t="s">
        <v>53</v>
      </c>
      <c r="C13" s="335"/>
      <c r="D13" s="335"/>
      <c r="E13" s="335"/>
      <c r="F13" s="335"/>
      <c r="G13" s="335"/>
      <c r="H13" s="335"/>
      <c r="I13" s="335"/>
      <c r="J13" s="335"/>
      <c r="K13" s="335"/>
      <c r="L13" s="335"/>
      <c r="M13" s="335"/>
      <c r="N13" s="335"/>
      <c r="O13" s="335"/>
      <c r="P13" s="335"/>
      <c r="Q13" s="335"/>
      <c r="R13" s="335"/>
      <c r="S13" s="335"/>
      <c r="T13" s="335"/>
      <c r="U13" s="335"/>
      <c r="V13" s="335"/>
      <c r="W13" s="335"/>
      <c r="X13" s="336"/>
    </row>
    <row r="14" spans="1:25" ht="20.100000000000001" customHeight="1" x14ac:dyDescent="0.2">
      <c r="E14" s="49"/>
      <c r="F14" s="49"/>
      <c r="G14" s="49"/>
      <c r="H14" s="49"/>
      <c r="J14" s="49"/>
      <c r="L14" s="49"/>
      <c r="N14" s="49"/>
      <c r="O14" s="8"/>
    </row>
    <row r="15" spans="1:25" ht="20.100000000000001" customHeight="1" x14ac:dyDescent="0.2">
      <c r="A15" s="49"/>
      <c r="B15" s="325" t="s">
        <v>178</v>
      </c>
      <c r="C15" s="326"/>
      <c r="D15" s="326"/>
      <c r="E15" s="326"/>
      <c r="F15" s="326"/>
      <c r="G15" s="327"/>
      <c r="H15" s="327"/>
      <c r="I15" s="327"/>
      <c r="J15" s="327"/>
      <c r="K15" s="327"/>
      <c r="L15" s="327"/>
      <c r="M15" s="327"/>
      <c r="N15" s="327"/>
      <c r="O15" s="327"/>
      <c r="P15" s="327"/>
      <c r="Q15" s="327"/>
      <c r="R15" s="327"/>
      <c r="S15" s="327"/>
      <c r="T15" s="327"/>
      <c r="U15" s="327"/>
      <c r="V15" s="327"/>
      <c r="W15" s="327"/>
      <c r="X15" s="328"/>
    </row>
    <row r="16" spans="1:25" ht="88.5" customHeight="1" x14ac:dyDescent="0.2">
      <c r="B16" s="334" t="s">
        <v>183</v>
      </c>
      <c r="C16" s="335"/>
      <c r="D16" s="335"/>
      <c r="E16" s="335"/>
      <c r="F16" s="335"/>
      <c r="G16" s="335"/>
      <c r="H16" s="335"/>
      <c r="I16" s="335"/>
      <c r="J16" s="335"/>
      <c r="K16" s="335"/>
      <c r="L16" s="335"/>
      <c r="M16" s="335"/>
      <c r="N16" s="335"/>
      <c r="O16" s="335"/>
      <c r="P16" s="335"/>
      <c r="Q16" s="335"/>
      <c r="R16" s="335"/>
      <c r="S16" s="335"/>
      <c r="T16" s="335"/>
      <c r="U16" s="335"/>
      <c r="V16" s="335"/>
      <c r="W16" s="335"/>
      <c r="X16" s="336"/>
    </row>
    <row r="17" spans="1:26" ht="18.75" customHeight="1" x14ac:dyDescent="0.2">
      <c r="A17" s="127"/>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7"/>
    </row>
    <row r="18" spans="1:26" ht="20.100000000000001" customHeight="1" x14ac:dyDescent="0.2">
      <c r="A18" s="49"/>
      <c r="B18" s="325" t="s">
        <v>27</v>
      </c>
      <c r="C18" s="326"/>
      <c r="D18" s="326"/>
      <c r="E18" s="326"/>
      <c r="F18" s="326"/>
      <c r="G18" s="327"/>
      <c r="H18" s="327"/>
      <c r="I18" s="327"/>
      <c r="J18" s="327"/>
      <c r="K18" s="327"/>
      <c r="L18" s="327"/>
      <c r="M18" s="327"/>
      <c r="N18" s="327"/>
      <c r="O18" s="327"/>
      <c r="P18" s="327"/>
      <c r="Q18" s="327"/>
      <c r="R18" s="327"/>
      <c r="S18" s="327"/>
      <c r="T18" s="327"/>
      <c r="U18" s="327"/>
      <c r="V18" s="327"/>
      <c r="W18" s="327"/>
      <c r="X18" s="328"/>
    </row>
    <row r="19" spans="1:26" ht="179.25" customHeight="1" x14ac:dyDescent="0.2">
      <c r="B19" s="334" t="s">
        <v>184</v>
      </c>
      <c r="C19" s="335"/>
      <c r="D19" s="335"/>
      <c r="E19" s="335"/>
      <c r="F19" s="335"/>
      <c r="G19" s="335"/>
      <c r="H19" s="335"/>
      <c r="I19" s="335"/>
      <c r="J19" s="335"/>
      <c r="K19" s="335"/>
      <c r="L19" s="335"/>
      <c r="M19" s="335"/>
      <c r="N19" s="335"/>
      <c r="O19" s="335"/>
      <c r="P19" s="335"/>
      <c r="Q19" s="335"/>
      <c r="R19" s="335"/>
      <c r="S19" s="335"/>
      <c r="T19" s="335"/>
      <c r="U19" s="335"/>
      <c r="V19" s="335"/>
      <c r="W19" s="335"/>
      <c r="X19" s="336"/>
    </row>
    <row r="20" spans="1:26" ht="24" customHeight="1" x14ac:dyDescent="0.2">
      <c r="A20" s="127"/>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7"/>
      <c r="Z20" s="127"/>
    </row>
    <row r="21" spans="1:26" ht="20.100000000000001" customHeight="1" x14ac:dyDescent="0.2">
      <c r="A21" s="49"/>
      <c r="B21" s="325" t="s">
        <v>28</v>
      </c>
      <c r="C21" s="326"/>
      <c r="D21" s="326"/>
      <c r="E21" s="326"/>
      <c r="F21" s="326"/>
      <c r="G21" s="327"/>
      <c r="H21" s="327"/>
      <c r="I21" s="327"/>
      <c r="J21" s="327"/>
      <c r="K21" s="327"/>
      <c r="L21" s="327"/>
      <c r="M21" s="327"/>
      <c r="N21" s="327"/>
      <c r="O21" s="327"/>
      <c r="P21" s="327"/>
      <c r="Q21" s="327"/>
      <c r="R21" s="327"/>
      <c r="S21" s="327"/>
      <c r="T21" s="327"/>
      <c r="U21" s="327"/>
      <c r="V21" s="327"/>
      <c r="W21" s="327"/>
      <c r="X21" s="328"/>
    </row>
    <row r="22" spans="1:26" ht="89.25" customHeight="1" x14ac:dyDescent="0.2">
      <c r="B22" s="334" t="s">
        <v>185</v>
      </c>
      <c r="C22" s="335"/>
      <c r="D22" s="335"/>
      <c r="E22" s="335"/>
      <c r="F22" s="335"/>
      <c r="G22" s="335"/>
      <c r="H22" s="335"/>
      <c r="I22" s="335"/>
      <c r="J22" s="335"/>
      <c r="K22" s="335"/>
      <c r="L22" s="335"/>
      <c r="M22" s="335"/>
      <c r="N22" s="335"/>
      <c r="O22" s="335"/>
      <c r="P22" s="335"/>
      <c r="Q22" s="335"/>
      <c r="R22" s="335"/>
      <c r="S22" s="335"/>
      <c r="T22" s="335"/>
      <c r="U22" s="335"/>
      <c r="V22" s="335"/>
      <c r="W22" s="335"/>
      <c r="X22" s="336"/>
    </row>
    <row r="23" spans="1:26" ht="27" customHeight="1" x14ac:dyDescent="0.2">
      <c r="A23" s="127"/>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7"/>
      <c r="Z23" s="127"/>
    </row>
    <row r="24" spans="1:26" ht="20.100000000000001" customHeight="1" x14ac:dyDescent="0.2">
      <c r="A24" s="49"/>
      <c r="B24" s="325" t="s">
        <v>29</v>
      </c>
      <c r="C24" s="326"/>
      <c r="D24" s="326"/>
      <c r="E24" s="326"/>
      <c r="F24" s="326"/>
      <c r="G24" s="327"/>
      <c r="H24" s="327"/>
      <c r="I24" s="327"/>
      <c r="J24" s="327"/>
      <c r="K24" s="327"/>
      <c r="L24" s="327"/>
      <c r="M24" s="327"/>
      <c r="N24" s="327"/>
      <c r="O24" s="327"/>
      <c r="P24" s="327"/>
      <c r="Q24" s="327"/>
      <c r="R24" s="327"/>
      <c r="S24" s="327"/>
      <c r="T24" s="327"/>
      <c r="U24" s="327"/>
      <c r="V24" s="327"/>
      <c r="W24" s="327"/>
      <c r="X24" s="328"/>
    </row>
    <row r="25" spans="1:26" ht="127.5" customHeight="1" x14ac:dyDescent="0.2">
      <c r="B25" s="334" t="s">
        <v>30</v>
      </c>
      <c r="C25" s="335"/>
      <c r="D25" s="335"/>
      <c r="E25" s="335"/>
      <c r="F25" s="335"/>
      <c r="G25" s="335"/>
      <c r="H25" s="335"/>
      <c r="I25" s="335"/>
      <c r="J25" s="335"/>
      <c r="K25" s="335"/>
      <c r="L25" s="335"/>
      <c r="M25" s="335"/>
      <c r="N25" s="335"/>
      <c r="O25" s="335"/>
      <c r="P25" s="335"/>
      <c r="Q25" s="335"/>
      <c r="R25" s="335"/>
      <c r="S25" s="335"/>
      <c r="T25" s="335"/>
      <c r="U25" s="335"/>
      <c r="V25" s="335"/>
      <c r="W25" s="335"/>
      <c r="X25" s="336"/>
    </row>
    <row r="26" spans="1:26" ht="20.100000000000001" customHeight="1" x14ac:dyDescent="0.2">
      <c r="A26" s="49"/>
      <c r="B26" s="8"/>
    </row>
    <row r="27" spans="1:26" ht="20.100000000000001" customHeight="1" x14ac:dyDescent="0.2">
      <c r="A27" s="49"/>
      <c r="B27" s="8"/>
    </row>
  </sheetData>
  <mergeCells count="16">
    <mergeCell ref="B10:X10"/>
    <mergeCell ref="W3:Y3"/>
    <mergeCell ref="A5:Y5"/>
    <mergeCell ref="A7:F7"/>
    <mergeCell ref="G7:N7"/>
    <mergeCell ref="B9:X9"/>
    <mergeCell ref="B21:X21"/>
    <mergeCell ref="B22:X22"/>
    <mergeCell ref="B24:X24"/>
    <mergeCell ref="B25:X25"/>
    <mergeCell ref="B12:X12"/>
    <mergeCell ref="B13:X13"/>
    <mergeCell ref="B15:X15"/>
    <mergeCell ref="B16:X16"/>
    <mergeCell ref="B18:X18"/>
    <mergeCell ref="B19:X19"/>
  </mergeCells>
  <phoneticPr fontId="2"/>
  <pageMargins left="0.7" right="0.7" top="0.75" bottom="0.75" header="0.3" footer="0.3"/>
  <pageSetup paperSize="9" scale="7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23"/>
  <sheetViews>
    <sheetView view="pageBreakPreview" zoomScaleNormal="70" zoomScaleSheetLayoutView="100" workbookViewId="0">
      <pane xSplit="1" ySplit="4" topLeftCell="B5" activePane="bottomRight" state="frozen"/>
      <selection pane="topRight" activeCell="D1" sqref="D1"/>
      <selection pane="bottomLeft" activeCell="A9" sqref="A9"/>
      <selection pane="bottomRight" activeCell="C8" sqref="C8"/>
    </sheetView>
  </sheetViews>
  <sheetFormatPr defaultColWidth="9" defaultRowHeight="9.6" x14ac:dyDescent="0.2"/>
  <cols>
    <col min="1" max="2" width="10.6640625" style="130" hidden="1" customWidth="1"/>
    <col min="3" max="3" width="22.6640625" style="130" customWidth="1"/>
    <col min="4" max="4" width="31.109375" style="130" bestFit="1" customWidth="1"/>
    <col min="5" max="5" width="31.109375" style="130" customWidth="1"/>
    <col min="6" max="6" width="8.6640625" style="131" customWidth="1"/>
    <col min="7" max="7" width="33.88671875" style="130" customWidth="1"/>
    <col min="8" max="8" width="11.21875" style="130" customWidth="1"/>
    <col min="9" max="9" width="11.6640625" style="132" customWidth="1"/>
    <col min="10" max="10" width="5.6640625" style="131" customWidth="1"/>
    <col min="11" max="11" width="7.6640625" style="132" customWidth="1"/>
    <col min="12" max="16384" width="9" style="130"/>
  </cols>
  <sheetData>
    <row r="1" spans="1:11" ht="30" customHeight="1" x14ac:dyDescent="0.2">
      <c r="C1" s="339" t="s">
        <v>213</v>
      </c>
      <c r="D1" s="339"/>
      <c r="E1" s="339"/>
      <c r="F1" s="339"/>
      <c r="G1" s="339"/>
      <c r="H1" s="339"/>
      <c r="I1" s="339"/>
      <c r="J1" s="339"/>
      <c r="K1" s="339"/>
    </row>
    <row r="2" spans="1:11" ht="20.100000000000001" customHeight="1" x14ac:dyDescent="0.2"/>
    <row r="3" spans="1:11" ht="20.100000000000001" customHeight="1" x14ac:dyDescent="0.2">
      <c r="A3" s="340" t="s">
        <v>186</v>
      </c>
      <c r="B3" s="340" t="s">
        <v>187</v>
      </c>
      <c r="C3" s="338" t="s">
        <v>188</v>
      </c>
      <c r="D3" s="338" t="s">
        <v>189</v>
      </c>
      <c r="E3" s="338" t="s">
        <v>190</v>
      </c>
      <c r="F3" s="338" t="s">
        <v>191</v>
      </c>
      <c r="G3" s="338" t="s">
        <v>192</v>
      </c>
      <c r="H3" s="338" t="s">
        <v>193</v>
      </c>
      <c r="I3" s="342" t="s">
        <v>194</v>
      </c>
      <c r="J3" s="338" t="s">
        <v>195</v>
      </c>
      <c r="K3" s="338"/>
    </row>
    <row r="4" spans="1:11" ht="20.100000000000001" customHeight="1" x14ac:dyDescent="0.2">
      <c r="A4" s="341"/>
      <c r="B4" s="341"/>
      <c r="C4" s="338"/>
      <c r="D4" s="338"/>
      <c r="E4" s="338"/>
      <c r="F4" s="338"/>
      <c r="G4" s="338"/>
      <c r="H4" s="338"/>
      <c r="I4" s="343"/>
      <c r="J4" s="338"/>
      <c r="K4" s="338"/>
    </row>
    <row r="5" spans="1:11" s="139" customFormat="1" ht="20.100000000000001" customHeight="1" x14ac:dyDescent="0.2">
      <c r="A5" s="133"/>
      <c r="B5" s="133"/>
      <c r="C5" s="133" t="s">
        <v>196</v>
      </c>
      <c r="D5" s="134" t="s">
        <v>197</v>
      </c>
      <c r="E5" s="134" t="s">
        <v>198</v>
      </c>
      <c r="F5" s="135" t="s">
        <v>199</v>
      </c>
      <c r="G5" s="134" t="s">
        <v>200</v>
      </c>
      <c r="H5" s="136" t="s">
        <v>201</v>
      </c>
      <c r="I5" s="136" t="s">
        <v>202</v>
      </c>
      <c r="J5" s="137" t="s">
        <v>203</v>
      </c>
      <c r="K5" s="138" t="s">
        <v>204</v>
      </c>
    </row>
    <row r="6" spans="1:11" s="139" customFormat="1" ht="20.100000000000001" customHeight="1" x14ac:dyDescent="0.2">
      <c r="A6" s="133"/>
      <c r="B6" s="133"/>
      <c r="C6" s="140"/>
      <c r="D6" s="140"/>
      <c r="E6" s="140"/>
      <c r="F6" s="141"/>
      <c r="G6" s="140"/>
      <c r="H6" s="140"/>
      <c r="I6" s="142"/>
      <c r="J6" s="141"/>
      <c r="K6" s="143"/>
    </row>
    <row r="7" spans="1:11" s="139" customFormat="1" ht="12.75" customHeight="1" x14ac:dyDescent="0.2">
      <c r="F7" s="144"/>
      <c r="I7" s="145"/>
      <c r="J7" s="144"/>
      <c r="K7" s="145"/>
    </row>
    <row r="8" spans="1:11" ht="21" customHeight="1" x14ac:dyDescent="0.2"/>
    <row r="9" spans="1:11" ht="21" customHeight="1" x14ac:dyDescent="0.2"/>
    <row r="10" spans="1:11" ht="21" customHeight="1" x14ac:dyDescent="0.2"/>
    <row r="11" spans="1:11" ht="21" customHeight="1" x14ac:dyDescent="0.2"/>
    <row r="12" spans="1:11" ht="21" customHeight="1" x14ac:dyDescent="0.2"/>
    <row r="13" spans="1:11" ht="21" customHeight="1" x14ac:dyDescent="0.2"/>
    <row r="14" spans="1:11" ht="30" customHeight="1" x14ac:dyDescent="0.2">
      <c r="C14" s="339" t="s">
        <v>214</v>
      </c>
      <c r="D14" s="339"/>
      <c r="E14" s="339"/>
      <c r="F14" s="339"/>
      <c r="G14" s="339"/>
      <c r="H14" s="339"/>
      <c r="I14" s="339"/>
      <c r="J14" s="339"/>
      <c r="K14" s="339"/>
    </row>
    <row r="15" spans="1:11" ht="21.75" customHeight="1" x14ac:dyDescent="0.2">
      <c r="C15" s="146"/>
      <c r="D15" s="146"/>
      <c r="E15" s="146"/>
      <c r="F15" s="146"/>
      <c r="G15" s="146"/>
      <c r="H15" s="146"/>
      <c r="I15" s="146"/>
      <c r="J15" s="146"/>
      <c r="K15" s="146"/>
    </row>
    <row r="16" spans="1:11" ht="21" customHeight="1" x14ac:dyDescent="0.2">
      <c r="C16" s="147"/>
      <c r="D16" s="148" t="s">
        <v>205</v>
      </c>
      <c r="E16" s="148" t="s">
        <v>206</v>
      </c>
    </row>
    <row r="17" spans="3:5" ht="21" customHeight="1" x14ac:dyDescent="0.2">
      <c r="C17" s="148" t="s">
        <v>207</v>
      </c>
      <c r="D17" s="147"/>
      <c r="E17" s="147"/>
    </row>
    <row r="18" spans="3:5" ht="21" customHeight="1" x14ac:dyDescent="0.2">
      <c r="C18" s="148" t="s">
        <v>208</v>
      </c>
      <c r="D18" s="147"/>
      <c r="E18" s="147"/>
    </row>
    <row r="19" spans="3:5" ht="21" customHeight="1" x14ac:dyDescent="0.2">
      <c r="C19" s="148" t="s">
        <v>209</v>
      </c>
      <c r="D19" s="147"/>
      <c r="E19" s="147"/>
    </row>
    <row r="20" spans="3:5" ht="21" customHeight="1" x14ac:dyDescent="0.2">
      <c r="C20" s="148" t="s">
        <v>210</v>
      </c>
      <c r="D20" s="147"/>
      <c r="E20" s="147"/>
    </row>
    <row r="21" spans="3:5" ht="21" customHeight="1" x14ac:dyDescent="0.2">
      <c r="C21" s="148" t="s">
        <v>211</v>
      </c>
      <c r="D21" s="147"/>
      <c r="E21" s="147"/>
    </row>
    <row r="22" spans="3:5" ht="21" customHeight="1" x14ac:dyDescent="0.2">
      <c r="C22" s="148" t="s">
        <v>212</v>
      </c>
      <c r="D22" s="147"/>
      <c r="E22" s="147"/>
    </row>
    <row r="23" spans="3:5" ht="21" customHeight="1" x14ac:dyDescent="0.2">
      <c r="C23" s="148" t="s">
        <v>8</v>
      </c>
      <c r="D23" s="147"/>
      <c r="E23" s="147"/>
    </row>
  </sheetData>
  <autoFilter ref="A3:K6" xr:uid="{00000000-0009-0000-0000-00000B000000}">
    <filterColumn colId="9" showButton="0"/>
  </autoFilter>
  <mergeCells count="12">
    <mergeCell ref="J3:K4"/>
    <mergeCell ref="C14:K14"/>
    <mergeCell ref="C1:K1"/>
    <mergeCell ref="A3:A4"/>
    <mergeCell ref="B3:B4"/>
    <mergeCell ref="C3:C4"/>
    <mergeCell ref="D3:D4"/>
    <mergeCell ref="E3:E4"/>
    <mergeCell ref="F3:F4"/>
    <mergeCell ref="G3:G4"/>
    <mergeCell ref="H3:H4"/>
    <mergeCell ref="I3:I4"/>
  </mergeCells>
  <phoneticPr fontId="2"/>
  <dataValidations count="2">
    <dataValidation imeMode="halfAlpha" allowBlank="1" showInputMessage="1" showErrorMessage="1" sqref="F5 K5" xr:uid="{00000000-0002-0000-0B00-000000000000}"/>
    <dataValidation imeMode="halfKatakana" allowBlank="1" showInputMessage="1" showErrorMessage="1" sqref="E5" xr:uid="{00000000-0002-0000-0B00-000001000000}"/>
  </dataValidations>
  <pageMargins left="0.19685039370078741" right="0.19685039370078741" top="0.39370078740157483" bottom="0.78740157480314965" header="0.51181102362204722" footer="0.31496062992125984"/>
  <pageSetup paperSize="9" scale="89" orientation="landscape" cellComments="asDisplayed" r:id="rId1"/>
  <headerFooter alignWithMargins="0">
    <oddFooter>&amp;C&amp;P /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21"/>
  <sheetViews>
    <sheetView view="pageBreakPreview" topLeftCell="A6" zoomScaleNormal="100" zoomScaleSheetLayoutView="100" workbookViewId="0">
      <selection activeCell="J33" sqref="J33"/>
    </sheetView>
  </sheetViews>
  <sheetFormatPr defaultColWidth="3.6640625" defaultRowHeight="20.100000000000001" customHeight="1" x14ac:dyDescent="0.2"/>
  <cols>
    <col min="1" max="1" width="2.6640625" style="53" customWidth="1"/>
    <col min="2" max="29" width="3.6640625" style="53"/>
    <col min="30" max="30" width="2.6640625" style="53" customWidth="1"/>
    <col min="31" max="16384" width="3.6640625" style="53"/>
  </cols>
  <sheetData>
    <row r="2" spans="2:30" ht="20.100000000000001" customHeight="1" x14ac:dyDescent="0.2">
      <c r="B2" s="53" t="s">
        <v>129</v>
      </c>
    </row>
    <row r="3" spans="2:30" ht="20.100000000000001" customHeight="1" x14ac:dyDescent="0.2">
      <c r="W3" s="162" t="s">
        <v>18</v>
      </c>
      <c r="X3" s="163"/>
      <c r="Y3" s="163"/>
      <c r="Z3" s="163"/>
      <c r="AA3" s="163"/>
      <c r="AB3" s="163"/>
      <c r="AC3" s="163"/>
    </row>
    <row r="4" spans="2:30" ht="20.100000000000001" customHeight="1" x14ac:dyDescent="0.2">
      <c r="W4" s="161" t="s">
        <v>131</v>
      </c>
      <c r="X4" s="163"/>
      <c r="Y4" s="163"/>
      <c r="Z4" s="163"/>
      <c r="AA4" s="163"/>
      <c r="AB4" s="163"/>
      <c r="AC4" s="163"/>
      <c r="AD4" s="54"/>
    </row>
    <row r="7" spans="2:30" ht="20.100000000000001" customHeight="1" x14ac:dyDescent="0.2">
      <c r="B7" s="53" t="s">
        <v>132</v>
      </c>
    </row>
    <row r="9" spans="2:30" ht="20.100000000000001" customHeight="1" x14ac:dyDescent="0.2">
      <c r="L9" s="161" t="s">
        <v>133</v>
      </c>
      <c r="M9" s="163"/>
      <c r="N9" s="163"/>
      <c r="O9" s="163"/>
      <c r="P9" s="163"/>
      <c r="Q9" s="163"/>
      <c r="S9" s="164"/>
      <c r="T9" s="165"/>
      <c r="U9" s="165"/>
      <c r="V9" s="165"/>
      <c r="W9" s="165"/>
      <c r="X9" s="165"/>
      <c r="Y9" s="165"/>
      <c r="Z9" s="165"/>
      <c r="AA9" s="165"/>
      <c r="AB9" s="165"/>
      <c r="AC9" s="165"/>
    </row>
    <row r="10" spans="2:30" ht="20.100000000000001" customHeight="1" x14ac:dyDescent="0.2">
      <c r="L10" s="163"/>
      <c r="M10" s="163"/>
      <c r="N10" s="163"/>
      <c r="O10" s="163"/>
      <c r="P10" s="163"/>
      <c r="Q10" s="163"/>
      <c r="S10" s="165"/>
      <c r="T10" s="165"/>
      <c r="U10" s="165"/>
      <c r="V10" s="165"/>
      <c r="W10" s="165"/>
      <c r="X10" s="165"/>
      <c r="Y10" s="165"/>
      <c r="Z10" s="165"/>
      <c r="AA10" s="165"/>
      <c r="AB10" s="165"/>
      <c r="AC10" s="165"/>
    </row>
    <row r="11" spans="2:30" ht="28.5" customHeight="1" x14ac:dyDescent="0.2">
      <c r="L11" s="161" t="s">
        <v>134</v>
      </c>
      <c r="M11" s="163"/>
      <c r="N11" s="163"/>
      <c r="O11" s="163"/>
      <c r="P11" s="163"/>
      <c r="Q11" s="163"/>
      <c r="S11" s="164"/>
      <c r="T11" s="165"/>
      <c r="U11" s="165"/>
      <c r="V11" s="165"/>
      <c r="W11" s="165"/>
      <c r="X11" s="165"/>
      <c r="Y11" s="165"/>
      <c r="Z11" s="165"/>
      <c r="AA11" s="165"/>
      <c r="AB11" s="165"/>
      <c r="AC11" s="165"/>
    </row>
    <row r="12" spans="2:30" ht="28.5" customHeight="1" x14ac:dyDescent="0.2">
      <c r="L12" s="161" t="s">
        <v>135</v>
      </c>
      <c r="M12" s="163"/>
      <c r="N12" s="163"/>
      <c r="O12" s="163"/>
      <c r="P12" s="163"/>
      <c r="Q12" s="163"/>
      <c r="S12" s="164"/>
      <c r="T12" s="165"/>
      <c r="U12" s="165"/>
      <c r="V12" s="165"/>
      <c r="W12" s="165"/>
      <c r="X12" s="165"/>
      <c r="Y12" s="165"/>
      <c r="Z12" s="165"/>
      <c r="AA12" s="165"/>
      <c r="AB12" s="165"/>
      <c r="AC12" s="165"/>
    </row>
    <row r="13" spans="2:30" ht="20.100000000000001" customHeight="1" x14ac:dyDescent="0.2">
      <c r="O13" s="55"/>
      <c r="P13" s="55"/>
      <c r="Q13" s="55"/>
      <c r="R13" s="55"/>
      <c r="S13" s="55"/>
      <c r="U13" s="56"/>
      <c r="V13" s="56"/>
      <c r="W13" s="56"/>
      <c r="X13" s="56"/>
      <c r="Y13" s="56"/>
      <c r="Z13" s="56"/>
      <c r="AA13" s="56"/>
      <c r="AB13" s="56"/>
      <c r="AC13" s="56"/>
    </row>
    <row r="15" spans="2:30" ht="20.100000000000001" customHeight="1" x14ac:dyDescent="0.2">
      <c r="B15" s="166" t="s">
        <v>136</v>
      </c>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56"/>
    </row>
    <row r="16" spans="2:30" ht="20.100000000000001" customHeight="1" x14ac:dyDescent="0.2">
      <c r="B16" s="167" t="s">
        <v>137</v>
      </c>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row>
    <row r="19" spans="2:30" ht="20.100000000000001" customHeight="1" x14ac:dyDescent="0.2">
      <c r="B19" s="167" t="s">
        <v>138</v>
      </c>
      <c r="C19" s="167"/>
      <c r="D19" s="57">
        <v>3</v>
      </c>
      <c r="E19" s="161" t="s">
        <v>139</v>
      </c>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54"/>
    </row>
    <row r="20" spans="2:30" ht="20.100000000000001" customHeight="1" x14ac:dyDescent="0.2">
      <c r="B20" s="55" t="s">
        <v>20</v>
      </c>
      <c r="C20" s="160"/>
      <c r="D20" s="160"/>
      <c r="E20" s="160"/>
      <c r="F20" s="160"/>
      <c r="G20" s="160"/>
      <c r="H20" s="161" t="s">
        <v>21</v>
      </c>
      <c r="I20" s="161"/>
      <c r="J20" s="161"/>
      <c r="K20" s="161"/>
      <c r="L20" s="161"/>
      <c r="M20" s="161"/>
      <c r="N20" s="161"/>
      <c r="O20" s="161"/>
      <c r="P20" s="161"/>
      <c r="Q20" s="161"/>
      <c r="R20" s="161"/>
      <c r="S20" s="161"/>
      <c r="T20" s="161"/>
      <c r="U20" s="161"/>
      <c r="V20" s="161"/>
      <c r="W20" s="161"/>
      <c r="X20" s="161"/>
      <c r="Y20" s="161"/>
      <c r="Z20" s="161"/>
      <c r="AA20" s="161"/>
      <c r="AB20" s="161"/>
      <c r="AC20" s="161"/>
      <c r="AD20" s="54"/>
    </row>
    <row r="21" spans="2:30" ht="20.100000000000001" customHeight="1" x14ac:dyDescent="0.2">
      <c r="B21" s="161" t="s">
        <v>22</v>
      </c>
      <c r="C21" s="161"/>
      <c r="D21" s="161"/>
      <c r="E21" s="161"/>
      <c r="F21" s="161"/>
      <c r="G21" s="161"/>
      <c r="H21" s="161"/>
      <c r="I21" s="161"/>
      <c r="J21" s="161"/>
      <c r="K21" s="161"/>
      <c r="L21" s="161"/>
      <c r="M21" s="161"/>
      <c r="N21" s="161"/>
      <c r="O21" s="161"/>
      <c r="P21" s="161"/>
      <c r="Q21" s="161"/>
      <c r="R21" s="58"/>
      <c r="S21" s="58"/>
      <c r="T21" s="58"/>
      <c r="U21" s="58"/>
      <c r="V21" s="58"/>
      <c r="W21" s="58"/>
      <c r="X21" s="58"/>
      <c r="Y21" s="58"/>
      <c r="Z21" s="58"/>
    </row>
  </sheetData>
  <mergeCells count="15">
    <mergeCell ref="C20:G20"/>
    <mergeCell ref="H20:AC20"/>
    <mergeCell ref="B21:Q21"/>
    <mergeCell ref="W3:AC3"/>
    <mergeCell ref="W4:AC4"/>
    <mergeCell ref="L9:Q10"/>
    <mergeCell ref="L11:Q11"/>
    <mergeCell ref="L12:Q12"/>
    <mergeCell ref="S9:AC10"/>
    <mergeCell ref="S11:AC11"/>
    <mergeCell ref="B15:AC15"/>
    <mergeCell ref="B16:AC16"/>
    <mergeCell ref="B19:C19"/>
    <mergeCell ref="E19:AC19"/>
    <mergeCell ref="S12:AC12"/>
  </mergeCells>
  <phoneticPr fontId="2"/>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D22"/>
  <sheetViews>
    <sheetView view="pageBreakPreview" zoomScaleNormal="100" zoomScaleSheetLayoutView="100" workbookViewId="0">
      <selection activeCell="L13" sqref="L13"/>
    </sheetView>
  </sheetViews>
  <sheetFormatPr defaultColWidth="3.6640625" defaultRowHeight="20.100000000000001" customHeight="1" x14ac:dyDescent="0.2"/>
  <cols>
    <col min="1" max="1" width="2.6640625" style="53" customWidth="1"/>
    <col min="2" max="29" width="3.6640625" style="53"/>
    <col min="30" max="30" width="2.6640625" style="53" customWidth="1"/>
    <col min="31" max="16384" width="3.6640625" style="53"/>
  </cols>
  <sheetData>
    <row r="2" spans="2:30" ht="20.100000000000001" customHeight="1" x14ac:dyDescent="0.2">
      <c r="B2" s="53" t="s">
        <v>140</v>
      </c>
    </row>
    <row r="3" spans="2:30" ht="20.100000000000001" customHeight="1" x14ac:dyDescent="0.2">
      <c r="Y3" s="162" t="s">
        <v>18</v>
      </c>
      <c r="Z3" s="162"/>
      <c r="AA3" s="162"/>
      <c r="AB3" s="162"/>
      <c r="AC3" s="162"/>
    </row>
    <row r="4" spans="2:30" ht="20.100000000000001" customHeight="1" x14ac:dyDescent="0.2">
      <c r="Y4" s="161" t="s">
        <v>130</v>
      </c>
      <c r="Z4" s="161"/>
      <c r="AA4" s="161"/>
      <c r="AB4" s="161"/>
      <c r="AC4" s="161"/>
      <c r="AD4" s="54"/>
    </row>
    <row r="7" spans="2:30" ht="20.100000000000001" customHeight="1" x14ac:dyDescent="0.2">
      <c r="B7" s="53" t="s">
        <v>141</v>
      </c>
    </row>
    <row r="9" spans="2:30" ht="20.100000000000001" customHeight="1" x14ac:dyDescent="0.2">
      <c r="O9" s="161" t="s">
        <v>19</v>
      </c>
      <c r="P9" s="161"/>
      <c r="Q9" s="161"/>
      <c r="R9" s="161"/>
      <c r="S9" s="161"/>
      <c r="T9" s="161"/>
      <c r="U9" s="170" t="s">
        <v>23</v>
      </c>
      <c r="V9" s="170"/>
      <c r="W9" s="170"/>
      <c r="X9" s="170"/>
      <c r="Y9" s="170"/>
      <c r="Z9" s="170"/>
      <c r="AA9" s="170"/>
      <c r="AB9" s="170"/>
      <c r="AC9" s="170"/>
    </row>
    <row r="10" spans="2:30" ht="20.100000000000001" customHeight="1" x14ac:dyDescent="0.2">
      <c r="O10" s="54"/>
      <c r="P10" s="54"/>
      <c r="Q10" s="54"/>
      <c r="R10" s="54"/>
      <c r="S10" s="54"/>
      <c r="U10" s="170"/>
      <c r="V10" s="170"/>
      <c r="W10" s="170"/>
      <c r="X10" s="170"/>
      <c r="Y10" s="170"/>
      <c r="Z10" s="170"/>
      <c r="AA10" s="170"/>
      <c r="AB10" s="170"/>
      <c r="AC10" s="170"/>
    </row>
    <row r="11" spans="2:30" ht="20.100000000000001" customHeight="1" x14ac:dyDescent="0.2">
      <c r="O11" s="161" t="s">
        <v>134</v>
      </c>
      <c r="P11" s="161"/>
      <c r="Q11" s="161"/>
      <c r="R11" s="161"/>
      <c r="S11" s="161"/>
      <c r="T11" s="161"/>
      <c r="U11" s="171" t="s">
        <v>142</v>
      </c>
      <c r="V11" s="171"/>
      <c r="W11" s="171"/>
      <c r="X11" s="171"/>
      <c r="Y11" s="171"/>
      <c r="Z11" s="171"/>
      <c r="AA11" s="171"/>
      <c r="AB11" s="171"/>
      <c r="AC11" s="171"/>
    </row>
    <row r="12" spans="2:30" ht="20.100000000000001" customHeight="1" x14ac:dyDescent="0.2">
      <c r="O12" s="55"/>
      <c r="P12" s="55"/>
      <c r="Q12" s="55"/>
      <c r="R12" s="55"/>
      <c r="S12" s="55"/>
      <c r="U12" s="171"/>
      <c r="V12" s="171"/>
      <c r="W12" s="171"/>
      <c r="X12" s="171"/>
      <c r="Y12" s="171"/>
      <c r="Z12" s="171"/>
      <c r="AA12" s="171"/>
      <c r="AB12" s="171"/>
      <c r="AC12" s="171"/>
    </row>
    <row r="13" spans="2:30" ht="20.100000000000001" customHeight="1" x14ac:dyDescent="0.2">
      <c r="O13" s="161" t="s">
        <v>135</v>
      </c>
      <c r="P13" s="161"/>
      <c r="Q13" s="161"/>
      <c r="R13" s="161"/>
      <c r="S13" s="161"/>
      <c r="T13" s="161"/>
      <c r="U13" s="169" t="s">
        <v>143</v>
      </c>
      <c r="V13" s="169"/>
      <c r="W13" s="169"/>
      <c r="X13" s="169"/>
      <c r="Y13" s="169"/>
      <c r="Z13" s="169"/>
      <c r="AA13" s="169"/>
      <c r="AB13" s="169"/>
      <c r="AC13" s="169"/>
    </row>
    <row r="14" spans="2:30" ht="20.100000000000001" customHeight="1" x14ac:dyDescent="0.2">
      <c r="O14" s="55"/>
      <c r="P14" s="55"/>
      <c r="Q14" s="55"/>
      <c r="R14" s="55"/>
      <c r="S14" s="55"/>
      <c r="U14" s="56"/>
      <c r="V14" s="56"/>
      <c r="W14" s="56"/>
      <c r="X14" s="56"/>
      <c r="Y14" s="56"/>
      <c r="Z14" s="56"/>
      <c r="AA14" s="56"/>
      <c r="AB14" s="56"/>
      <c r="AC14" s="56"/>
    </row>
    <row r="16" spans="2:30" ht="20.100000000000001" customHeight="1" x14ac:dyDescent="0.2">
      <c r="B16" s="166" t="s">
        <v>144</v>
      </c>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56"/>
    </row>
    <row r="17" spans="2:30" ht="20.100000000000001" customHeight="1" x14ac:dyDescent="0.2">
      <c r="B17" s="167" t="s">
        <v>137</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row>
    <row r="20" spans="2:30" ht="20.100000000000001" customHeight="1" x14ac:dyDescent="0.2">
      <c r="B20" s="167" t="s">
        <v>138</v>
      </c>
      <c r="C20" s="167"/>
      <c r="D20" s="59">
        <v>3</v>
      </c>
      <c r="E20" s="161" t="s">
        <v>139</v>
      </c>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54"/>
    </row>
    <row r="21" spans="2:30" ht="20.100000000000001" customHeight="1" x14ac:dyDescent="0.2">
      <c r="B21" s="55" t="s">
        <v>20</v>
      </c>
      <c r="C21" s="168">
        <v>2250000</v>
      </c>
      <c r="D21" s="168"/>
      <c r="E21" s="168"/>
      <c r="F21" s="168"/>
      <c r="G21" s="168"/>
      <c r="H21" s="161" t="s">
        <v>145</v>
      </c>
      <c r="I21" s="161"/>
      <c r="J21" s="161"/>
      <c r="K21" s="161"/>
      <c r="L21" s="161"/>
      <c r="M21" s="161"/>
      <c r="N21" s="161"/>
      <c r="O21" s="161"/>
      <c r="P21" s="161"/>
      <c r="Q21" s="161"/>
      <c r="R21" s="161"/>
      <c r="S21" s="161"/>
      <c r="T21" s="161"/>
      <c r="U21" s="161"/>
      <c r="V21" s="161"/>
      <c r="W21" s="161"/>
      <c r="X21" s="161"/>
      <c r="Y21" s="161"/>
      <c r="Z21" s="161"/>
      <c r="AA21" s="161"/>
      <c r="AB21" s="161"/>
      <c r="AC21" s="161"/>
      <c r="AD21" s="54"/>
    </row>
    <row r="22" spans="2:30" ht="20.100000000000001" customHeight="1" x14ac:dyDescent="0.2">
      <c r="B22" s="161" t="s">
        <v>146</v>
      </c>
      <c r="C22" s="161"/>
      <c r="D22" s="161"/>
      <c r="E22" s="161"/>
      <c r="F22" s="161"/>
      <c r="G22" s="161"/>
      <c r="H22" s="161"/>
      <c r="I22" s="161"/>
      <c r="J22" s="161"/>
      <c r="K22" s="161"/>
      <c r="L22" s="161"/>
      <c r="M22" s="161"/>
      <c r="N22" s="161"/>
      <c r="O22" s="161"/>
      <c r="P22" s="161"/>
      <c r="Q22" s="161"/>
      <c r="R22" s="58"/>
      <c r="S22" s="58"/>
      <c r="T22" s="58"/>
      <c r="U22" s="58"/>
      <c r="V22" s="58"/>
      <c r="W22" s="58"/>
      <c r="X22" s="58"/>
      <c r="Y22" s="58"/>
      <c r="Z22" s="58"/>
    </row>
  </sheetData>
  <mergeCells count="15">
    <mergeCell ref="Y3:AC3"/>
    <mergeCell ref="Y4:AC4"/>
    <mergeCell ref="O9:T9"/>
    <mergeCell ref="U9:AC10"/>
    <mergeCell ref="O11:T11"/>
    <mergeCell ref="U11:AC12"/>
    <mergeCell ref="C21:G21"/>
    <mergeCell ref="H21:AC21"/>
    <mergeCell ref="B22:Q22"/>
    <mergeCell ref="O13:T13"/>
    <mergeCell ref="U13:AC13"/>
    <mergeCell ref="B16:AC16"/>
    <mergeCell ref="B17:AC17"/>
    <mergeCell ref="B20:C20"/>
    <mergeCell ref="E20:AC20"/>
  </mergeCells>
  <phoneticPr fontId="2"/>
  <pageMargins left="0.7" right="0.7" top="0.75" bottom="0.75" header="0.3" footer="0.3"/>
  <pageSetup paperSize="9" scale="8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A2:I564"/>
  <sheetViews>
    <sheetView view="pageBreakPreview" zoomScale="90" zoomScaleNormal="100" zoomScaleSheetLayoutView="90" workbookViewId="0">
      <selection activeCell="O9" sqref="O9:AC14"/>
    </sheetView>
  </sheetViews>
  <sheetFormatPr defaultColWidth="9" defaultRowHeight="13.2" x14ac:dyDescent="0.2"/>
  <cols>
    <col min="1" max="1" width="3.33203125" style="62" customWidth="1"/>
    <col min="2" max="2" width="20.6640625" style="61" customWidth="1"/>
    <col min="3" max="3" width="20.6640625" style="62" customWidth="1"/>
    <col min="4" max="4" width="32.6640625" style="62" customWidth="1"/>
    <col min="5" max="5" width="4.6640625" style="63" customWidth="1"/>
    <col min="6" max="6" width="20.6640625" style="64" customWidth="1"/>
    <col min="7" max="8" width="20.6640625" style="62" customWidth="1"/>
    <col min="9" max="9" width="24.33203125" style="62" customWidth="1"/>
    <col min="10" max="16384" width="9" style="62"/>
  </cols>
  <sheetData>
    <row r="2" spans="1:9" x14ac:dyDescent="0.2">
      <c r="A2" s="60" t="s">
        <v>147</v>
      </c>
    </row>
    <row r="3" spans="1:9" ht="17.100000000000001" customHeight="1" x14ac:dyDescent="0.2">
      <c r="A3" s="228" t="s">
        <v>148</v>
      </c>
      <c r="B3" s="228"/>
      <c r="C3" s="228"/>
      <c r="D3" s="228"/>
      <c r="E3" s="228"/>
      <c r="F3" s="228"/>
      <c r="G3" s="228"/>
      <c r="H3" s="228"/>
      <c r="I3" s="228"/>
    </row>
    <row r="4" spans="1:9" ht="15" customHeight="1" x14ac:dyDescent="0.2">
      <c r="A4" s="229" t="s">
        <v>1</v>
      </c>
      <c r="B4" s="229"/>
      <c r="C4" s="65"/>
      <c r="D4" s="66"/>
      <c r="E4" s="67"/>
      <c r="F4" s="68"/>
      <c r="G4" s="69"/>
    </row>
    <row r="5" spans="1:9" ht="14.25" customHeight="1" x14ac:dyDescent="0.2">
      <c r="A5" s="69"/>
      <c r="B5" s="70"/>
      <c r="C5" s="71"/>
      <c r="D5" s="69"/>
      <c r="E5" s="72"/>
      <c r="F5" s="73"/>
      <c r="G5" s="69"/>
      <c r="H5" s="71"/>
      <c r="I5" s="74" t="s">
        <v>2</v>
      </c>
    </row>
    <row r="6" spans="1:9" s="74" customFormat="1" ht="12.9" customHeight="1" x14ac:dyDescent="0.2">
      <c r="A6" s="75"/>
      <c r="B6" s="230" t="s">
        <v>149</v>
      </c>
      <c r="C6" s="211" t="s">
        <v>3</v>
      </c>
      <c r="D6" s="231" t="s">
        <v>4</v>
      </c>
      <c r="E6" s="232" t="s">
        <v>5</v>
      </c>
      <c r="F6" s="233"/>
      <c r="G6" s="236" t="s">
        <v>6</v>
      </c>
      <c r="H6" s="211" t="s">
        <v>7</v>
      </c>
      <c r="I6" s="231" t="s">
        <v>8</v>
      </c>
    </row>
    <row r="7" spans="1:9" s="74" customFormat="1" ht="12.9" customHeight="1" x14ac:dyDescent="0.2">
      <c r="A7" s="76"/>
      <c r="B7" s="201"/>
      <c r="C7" s="201"/>
      <c r="D7" s="201"/>
      <c r="E7" s="234"/>
      <c r="F7" s="235"/>
      <c r="G7" s="237"/>
      <c r="H7" s="201"/>
      <c r="I7" s="201"/>
    </row>
    <row r="8" spans="1:9" s="74" customFormat="1" ht="15" customHeight="1" x14ac:dyDescent="0.2">
      <c r="A8" s="199">
        <v>1</v>
      </c>
      <c r="B8" s="202" t="s">
        <v>150</v>
      </c>
      <c r="C8" s="217" t="s">
        <v>9</v>
      </c>
      <c r="D8" s="225"/>
      <c r="E8" s="77"/>
      <c r="F8" s="78"/>
      <c r="G8" s="222"/>
      <c r="H8" s="190"/>
      <c r="I8" s="211"/>
    </row>
    <row r="9" spans="1:9" ht="12.9" customHeight="1" x14ac:dyDescent="0.2">
      <c r="A9" s="200"/>
      <c r="B9" s="203"/>
      <c r="C9" s="218"/>
      <c r="D9" s="226"/>
      <c r="E9" s="79" t="s">
        <v>10</v>
      </c>
      <c r="F9" s="80" t="s">
        <v>11</v>
      </c>
      <c r="G9" s="223"/>
      <c r="H9" s="191"/>
      <c r="I9" s="212"/>
    </row>
    <row r="10" spans="1:9" ht="12.9" customHeight="1" x14ac:dyDescent="0.2">
      <c r="A10" s="200"/>
      <c r="B10" s="203"/>
      <c r="C10" s="218"/>
      <c r="D10" s="226"/>
      <c r="E10" s="81"/>
      <c r="F10" s="82" t="s">
        <v>12</v>
      </c>
      <c r="G10" s="223"/>
      <c r="H10" s="191"/>
      <c r="I10" s="212"/>
    </row>
    <row r="11" spans="1:9" ht="12.9" customHeight="1" x14ac:dyDescent="0.2">
      <c r="A11" s="200"/>
      <c r="B11" s="203"/>
      <c r="C11" s="218"/>
      <c r="D11" s="226"/>
      <c r="E11" s="83"/>
      <c r="F11" s="84" t="s">
        <v>13</v>
      </c>
      <c r="G11" s="223"/>
      <c r="H11" s="191"/>
      <c r="I11" s="212"/>
    </row>
    <row r="12" spans="1:9" ht="12.9" customHeight="1" x14ac:dyDescent="0.2">
      <c r="A12" s="200"/>
      <c r="B12" s="203"/>
      <c r="C12" s="218"/>
      <c r="D12" s="226"/>
      <c r="E12" s="81"/>
      <c r="F12" s="82"/>
      <c r="G12" s="223"/>
      <c r="H12" s="191"/>
      <c r="I12" s="212"/>
    </row>
    <row r="13" spans="1:9" ht="15" customHeight="1" x14ac:dyDescent="0.2">
      <c r="A13" s="200"/>
      <c r="B13" s="203"/>
      <c r="C13" s="218"/>
      <c r="D13" s="226"/>
      <c r="E13" s="83" t="s">
        <v>14</v>
      </c>
      <c r="F13" s="84" t="s">
        <v>13</v>
      </c>
      <c r="G13" s="223"/>
      <c r="H13" s="191"/>
      <c r="I13" s="212"/>
    </row>
    <row r="14" spans="1:9" ht="15" customHeight="1" x14ac:dyDescent="0.2">
      <c r="A14" s="200"/>
      <c r="B14" s="203"/>
      <c r="C14" s="218"/>
      <c r="D14" s="226"/>
      <c r="E14" s="81"/>
      <c r="F14" s="82"/>
      <c r="G14" s="223"/>
      <c r="H14" s="191"/>
      <c r="I14" s="212"/>
    </row>
    <row r="15" spans="1:9" ht="27.75" customHeight="1" x14ac:dyDescent="0.2">
      <c r="A15" s="201"/>
      <c r="B15" s="204"/>
      <c r="C15" s="219"/>
      <c r="D15" s="227"/>
      <c r="E15" s="85"/>
      <c r="F15" s="86"/>
      <c r="G15" s="224"/>
      <c r="H15" s="192"/>
      <c r="I15" s="213"/>
    </row>
    <row r="16" spans="1:9" s="74" customFormat="1" ht="15" customHeight="1" x14ac:dyDescent="0.2">
      <c r="A16" s="199">
        <v>2</v>
      </c>
      <c r="B16" s="214" t="s">
        <v>151</v>
      </c>
      <c r="C16" s="217" t="s">
        <v>31</v>
      </c>
      <c r="D16" s="217"/>
      <c r="E16" s="77"/>
      <c r="F16" s="78"/>
      <c r="G16" s="222"/>
      <c r="H16" s="190"/>
      <c r="I16" s="175"/>
    </row>
    <row r="17" spans="1:9" ht="12.9" customHeight="1" x14ac:dyDescent="0.2">
      <c r="A17" s="200"/>
      <c r="B17" s="215"/>
      <c r="C17" s="218"/>
      <c r="D17" s="220"/>
      <c r="E17" s="79" t="s">
        <v>10</v>
      </c>
      <c r="F17" s="80" t="s">
        <v>11</v>
      </c>
      <c r="G17" s="223"/>
      <c r="H17" s="191"/>
      <c r="I17" s="176"/>
    </row>
    <row r="18" spans="1:9" ht="12.9" customHeight="1" x14ac:dyDescent="0.2">
      <c r="A18" s="200"/>
      <c r="B18" s="215"/>
      <c r="C18" s="218"/>
      <c r="D18" s="220"/>
      <c r="E18" s="81"/>
      <c r="F18" s="82" t="s">
        <v>12</v>
      </c>
      <c r="G18" s="223"/>
      <c r="H18" s="191"/>
      <c r="I18" s="176"/>
    </row>
    <row r="19" spans="1:9" ht="12.9" customHeight="1" x14ac:dyDescent="0.2">
      <c r="A19" s="200"/>
      <c r="B19" s="215"/>
      <c r="C19" s="218"/>
      <c r="D19" s="220"/>
      <c r="E19" s="83"/>
      <c r="F19" s="84" t="s">
        <v>32</v>
      </c>
      <c r="G19" s="223"/>
      <c r="H19" s="191"/>
      <c r="I19" s="176"/>
    </row>
    <row r="20" spans="1:9" ht="12.9" customHeight="1" x14ac:dyDescent="0.2">
      <c r="A20" s="200"/>
      <c r="B20" s="215"/>
      <c r="C20" s="218"/>
      <c r="D20" s="220"/>
      <c r="E20" s="81"/>
      <c r="F20" s="82"/>
      <c r="G20" s="223"/>
      <c r="H20" s="191"/>
      <c r="I20" s="176"/>
    </row>
    <row r="21" spans="1:9" ht="15" customHeight="1" x14ac:dyDescent="0.2">
      <c r="A21" s="200"/>
      <c r="B21" s="215"/>
      <c r="C21" s="218"/>
      <c r="D21" s="220"/>
      <c r="E21" s="83" t="s">
        <v>33</v>
      </c>
      <c r="F21" s="84" t="s">
        <v>32</v>
      </c>
      <c r="G21" s="223"/>
      <c r="H21" s="191"/>
      <c r="I21" s="176"/>
    </row>
    <row r="22" spans="1:9" ht="15" customHeight="1" x14ac:dyDescent="0.2">
      <c r="A22" s="200"/>
      <c r="B22" s="215"/>
      <c r="C22" s="218"/>
      <c r="D22" s="220"/>
      <c r="E22" s="81"/>
      <c r="F22" s="82"/>
      <c r="G22" s="223"/>
      <c r="H22" s="191"/>
      <c r="I22" s="176"/>
    </row>
    <row r="23" spans="1:9" ht="17.100000000000001" customHeight="1" x14ac:dyDescent="0.2">
      <c r="A23" s="201"/>
      <c r="B23" s="216"/>
      <c r="C23" s="219"/>
      <c r="D23" s="221"/>
      <c r="E23" s="85"/>
      <c r="F23" s="86"/>
      <c r="G23" s="224"/>
      <c r="H23" s="192"/>
      <c r="I23" s="177"/>
    </row>
    <row r="24" spans="1:9" s="74" customFormat="1" ht="15" customHeight="1" x14ac:dyDescent="0.2">
      <c r="A24" s="199">
        <v>3</v>
      </c>
      <c r="B24" s="202"/>
      <c r="C24" s="205"/>
      <c r="D24" s="208"/>
      <c r="E24" s="77"/>
      <c r="F24" s="78"/>
      <c r="G24" s="187"/>
      <c r="H24" s="196"/>
      <c r="I24" s="175"/>
    </row>
    <row r="25" spans="1:9" ht="12.9" customHeight="1" x14ac:dyDescent="0.2">
      <c r="A25" s="200"/>
      <c r="B25" s="203"/>
      <c r="C25" s="206"/>
      <c r="D25" s="209"/>
      <c r="E25" s="79"/>
      <c r="F25" s="80"/>
      <c r="G25" s="188"/>
      <c r="H25" s="197"/>
      <c r="I25" s="176"/>
    </row>
    <row r="26" spans="1:9" ht="12.9" customHeight="1" x14ac:dyDescent="0.2">
      <c r="A26" s="200"/>
      <c r="B26" s="203"/>
      <c r="C26" s="206"/>
      <c r="D26" s="209"/>
      <c r="E26" s="81"/>
      <c r="F26" s="82"/>
      <c r="G26" s="188"/>
      <c r="H26" s="197"/>
      <c r="I26" s="176"/>
    </row>
    <row r="27" spans="1:9" ht="12.9" customHeight="1" x14ac:dyDescent="0.2">
      <c r="A27" s="200"/>
      <c r="B27" s="203"/>
      <c r="C27" s="206"/>
      <c r="D27" s="209"/>
      <c r="E27" s="83"/>
      <c r="F27" s="84"/>
      <c r="G27" s="188"/>
      <c r="H27" s="197"/>
      <c r="I27" s="176"/>
    </row>
    <row r="28" spans="1:9" ht="12.9" customHeight="1" x14ac:dyDescent="0.2">
      <c r="A28" s="200"/>
      <c r="B28" s="203"/>
      <c r="C28" s="206"/>
      <c r="D28" s="209"/>
      <c r="E28" s="81"/>
      <c r="F28" s="82"/>
      <c r="G28" s="188"/>
      <c r="H28" s="197"/>
      <c r="I28" s="176"/>
    </row>
    <row r="29" spans="1:9" ht="15" customHeight="1" x14ac:dyDescent="0.2">
      <c r="A29" s="200"/>
      <c r="B29" s="203"/>
      <c r="C29" s="206"/>
      <c r="D29" s="209"/>
      <c r="E29" s="83"/>
      <c r="F29" s="84"/>
      <c r="G29" s="188"/>
      <c r="H29" s="197"/>
      <c r="I29" s="176"/>
    </row>
    <row r="30" spans="1:9" ht="15" customHeight="1" x14ac:dyDescent="0.2">
      <c r="A30" s="200"/>
      <c r="B30" s="203"/>
      <c r="C30" s="206"/>
      <c r="D30" s="209"/>
      <c r="E30" s="81"/>
      <c r="F30" s="82"/>
      <c r="G30" s="188"/>
      <c r="H30" s="197"/>
      <c r="I30" s="176"/>
    </row>
    <row r="31" spans="1:9" ht="17.100000000000001" customHeight="1" x14ac:dyDescent="0.2">
      <c r="A31" s="201"/>
      <c r="B31" s="204"/>
      <c r="C31" s="207"/>
      <c r="D31" s="210"/>
      <c r="E31" s="85"/>
      <c r="F31" s="86"/>
      <c r="G31" s="189"/>
      <c r="H31" s="198"/>
      <c r="I31" s="177"/>
    </row>
    <row r="32" spans="1:9" ht="9.9" customHeight="1" x14ac:dyDescent="0.2">
      <c r="A32" s="87"/>
      <c r="B32" s="178"/>
      <c r="C32" s="181"/>
      <c r="D32" s="184"/>
      <c r="E32" s="88"/>
      <c r="F32" s="89"/>
      <c r="G32" s="187"/>
      <c r="H32" s="190"/>
      <c r="I32" s="193"/>
    </row>
    <row r="33" spans="1:9" ht="9.9" customHeight="1" x14ac:dyDescent="0.2">
      <c r="A33" s="90" t="s">
        <v>152</v>
      </c>
      <c r="B33" s="179"/>
      <c r="C33" s="182"/>
      <c r="D33" s="185"/>
      <c r="E33" s="91"/>
      <c r="F33" s="92"/>
      <c r="G33" s="188"/>
      <c r="H33" s="191"/>
      <c r="I33" s="194"/>
    </row>
    <row r="34" spans="1:9" ht="9.9" customHeight="1" x14ac:dyDescent="0.2">
      <c r="A34" s="90" t="s">
        <v>153</v>
      </c>
      <c r="B34" s="179"/>
      <c r="C34" s="182"/>
      <c r="D34" s="185"/>
      <c r="E34" s="93"/>
      <c r="F34" s="94"/>
      <c r="G34" s="188"/>
      <c r="H34" s="191"/>
      <c r="I34" s="194"/>
    </row>
    <row r="35" spans="1:9" ht="9.9" customHeight="1" x14ac:dyDescent="0.2">
      <c r="A35" s="90" t="s">
        <v>152</v>
      </c>
      <c r="B35" s="179"/>
      <c r="C35" s="182"/>
      <c r="D35" s="185"/>
      <c r="E35" s="91"/>
      <c r="F35" s="94"/>
      <c r="G35" s="188"/>
      <c r="H35" s="191"/>
      <c r="I35" s="194"/>
    </row>
    <row r="36" spans="1:9" ht="9.9" customHeight="1" x14ac:dyDescent="0.2">
      <c r="A36" s="90"/>
      <c r="B36" s="180"/>
      <c r="C36" s="183"/>
      <c r="D36" s="186"/>
      <c r="E36" s="95"/>
      <c r="F36" s="94"/>
      <c r="G36" s="189"/>
      <c r="H36" s="192"/>
      <c r="I36" s="195"/>
    </row>
    <row r="37" spans="1:9" ht="17.100000000000001" customHeight="1" x14ac:dyDescent="0.2">
      <c r="A37" s="96" t="s">
        <v>16</v>
      </c>
      <c r="B37" s="172"/>
      <c r="C37" s="173"/>
      <c r="D37" s="173"/>
      <c r="E37" s="173"/>
      <c r="F37" s="174"/>
      <c r="G37" s="97">
        <f>SUM(G8:G36)</f>
        <v>0</v>
      </c>
      <c r="H37" s="98">
        <f>SUM(H8:H36)</f>
        <v>0</v>
      </c>
      <c r="I37" s="99"/>
    </row>
    <row r="38" spans="1:9" s="104" customFormat="1" ht="12.9" customHeight="1" x14ac:dyDescent="0.2">
      <c r="A38" s="60" t="s">
        <v>154</v>
      </c>
      <c r="B38" s="100"/>
      <c r="C38" s="101"/>
      <c r="D38" s="60"/>
      <c r="E38" s="102"/>
      <c r="F38" s="103"/>
      <c r="H38" s="101"/>
      <c r="I38" s="101"/>
    </row>
    <row r="39" spans="1:9" s="104" customFormat="1" ht="12.9" customHeight="1" x14ac:dyDescent="0.2">
      <c r="A39" s="100" t="s">
        <v>155</v>
      </c>
      <c r="B39" s="100" t="s">
        <v>156</v>
      </c>
      <c r="C39" s="101"/>
      <c r="D39" s="60"/>
      <c r="E39" s="102"/>
      <c r="F39" s="103"/>
      <c r="H39" s="101"/>
      <c r="I39" s="101"/>
    </row>
    <row r="40" spans="1:9" s="104" customFormat="1" ht="12.9" customHeight="1" x14ac:dyDescent="0.2">
      <c r="A40" s="100"/>
      <c r="B40" s="100" t="s">
        <v>157</v>
      </c>
      <c r="C40" s="101"/>
      <c r="D40" s="60"/>
      <c r="E40" s="102"/>
      <c r="F40" s="103"/>
      <c r="H40" s="101"/>
      <c r="I40" s="101"/>
    </row>
    <row r="41" spans="1:9" s="104" customFormat="1" ht="12.9" customHeight="1" x14ac:dyDescent="0.2">
      <c r="A41" s="100" t="s">
        <v>48</v>
      </c>
      <c r="B41" s="100" t="s">
        <v>49</v>
      </c>
      <c r="C41" s="101"/>
      <c r="D41" s="60"/>
      <c r="E41" s="102"/>
      <c r="F41" s="103"/>
      <c r="H41" s="101"/>
      <c r="I41" s="101"/>
    </row>
    <row r="42" spans="1:9" s="104" customFormat="1" ht="12.9" customHeight="1" x14ac:dyDescent="0.2">
      <c r="A42" s="100"/>
      <c r="B42" s="100" t="s">
        <v>50</v>
      </c>
      <c r="C42" s="101"/>
      <c r="D42" s="60"/>
      <c r="E42" s="102"/>
      <c r="F42" s="103"/>
      <c r="H42" s="101"/>
      <c r="I42" s="101"/>
    </row>
    <row r="43" spans="1:9" s="104" customFormat="1" ht="12.9" customHeight="1" x14ac:dyDescent="0.2">
      <c r="A43" s="100" t="s">
        <v>159</v>
      </c>
      <c r="B43" s="100" t="s">
        <v>160</v>
      </c>
      <c r="C43" s="101"/>
      <c r="D43" s="60"/>
      <c r="E43" s="102"/>
      <c r="F43" s="103"/>
      <c r="H43" s="101"/>
      <c r="I43" s="101"/>
    </row>
    <row r="44" spans="1:9" s="104" customFormat="1" ht="12" x14ac:dyDescent="0.2">
      <c r="A44" s="100" t="s">
        <v>161</v>
      </c>
      <c r="B44" s="105" t="s">
        <v>162</v>
      </c>
      <c r="C44" s="101"/>
      <c r="D44" s="106"/>
      <c r="E44" s="106"/>
      <c r="F44" s="106"/>
      <c r="G44" s="106"/>
      <c r="H44" s="106"/>
      <c r="I44" s="106"/>
    </row>
    <row r="45" spans="1:9" s="104" customFormat="1" ht="12.9" hidden="1" customHeight="1" x14ac:dyDescent="0.2">
      <c r="A45" s="100" t="s">
        <v>158</v>
      </c>
      <c r="B45" s="100" t="s">
        <v>51</v>
      </c>
      <c r="C45" s="101"/>
      <c r="D45" s="60"/>
      <c r="E45" s="102"/>
      <c r="F45" s="103"/>
      <c r="H45" s="101"/>
      <c r="I45" s="101"/>
    </row>
    <row r="46" spans="1:9" s="104" customFormat="1" ht="12.9" hidden="1" customHeight="1" x14ac:dyDescent="0.2">
      <c r="B46" s="105" t="s">
        <v>163</v>
      </c>
      <c r="C46" s="101"/>
      <c r="D46" s="60"/>
      <c r="E46" s="102"/>
      <c r="F46" s="103"/>
      <c r="H46" s="101"/>
      <c r="I46" s="101"/>
    </row>
    <row r="47" spans="1:9" s="104" customFormat="1" ht="12" x14ac:dyDescent="0.2">
      <c r="A47" s="105"/>
      <c r="B47" s="106"/>
      <c r="C47" s="106"/>
      <c r="D47" s="106"/>
      <c r="E47" s="106"/>
      <c r="F47" s="106"/>
      <c r="G47" s="106"/>
      <c r="H47" s="106"/>
      <c r="I47" s="106"/>
    </row>
    <row r="48" spans="1:9" s="104" customFormat="1" ht="12.9" customHeight="1" x14ac:dyDescent="0.2">
      <c r="A48" s="100"/>
      <c r="B48" s="100"/>
      <c r="C48" s="101"/>
      <c r="D48" s="60"/>
      <c r="E48" s="102"/>
      <c r="F48" s="103"/>
      <c r="H48" s="101"/>
      <c r="I48" s="101"/>
    </row>
    <row r="49" spans="2:9" s="109" customFormat="1" ht="18" customHeight="1" x14ac:dyDescent="0.2">
      <c r="B49" s="107"/>
      <c r="C49" s="108"/>
      <c r="E49" s="110"/>
      <c r="F49" s="111"/>
      <c r="H49" s="108"/>
      <c r="I49" s="108"/>
    </row>
    <row r="50" spans="2:9" s="109" customFormat="1" ht="18" customHeight="1" x14ac:dyDescent="0.2">
      <c r="B50" s="107"/>
      <c r="C50" s="108"/>
      <c r="E50" s="110"/>
      <c r="F50" s="111"/>
      <c r="H50" s="108"/>
      <c r="I50" s="108"/>
    </row>
    <row r="51" spans="2:9" ht="18" customHeight="1" x14ac:dyDescent="0.2">
      <c r="C51" s="108"/>
      <c r="F51" s="112"/>
      <c r="H51" s="108"/>
      <c r="I51" s="108"/>
    </row>
    <row r="52" spans="2:9" ht="18" customHeight="1" x14ac:dyDescent="0.2">
      <c r="C52" s="108"/>
      <c r="F52" s="112"/>
      <c r="H52" s="108"/>
      <c r="I52" s="108"/>
    </row>
    <row r="53" spans="2:9" ht="18" customHeight="1" x14ac:dyDescent="0.2">
      <c r="C53" s="108"/>
      <c r="F53" s="112"/>
      <c r="H53" s="108"/>
      <c r="I53" s="108"/>
    </row>
    <row r="54" spans="2:9" ht="18" customHeight="1" x14ac:dyDescent="0.2">
      <c r="C54" s="108"/>
      <c r="F54" s="112"/>
      <c r="H54" s="108"/>
      <c r="I54" s="108"/>
    </row>
    <row r="55" spans="2:9" ht="18" customHeight="1" x14ac:dyDescent="0.2">
      <c r="C55" s="108"/>
      <c r="F55" s="112"/>
      <c r="H55" s="108"/>
      <c r="I55" s="108"/>
    </row>
    <row r="56" spans="2:9" ht="18" customHeight="1" x14ac:dyDescent="0.2">
      <c r="C56" s="108"/>
      <c r="F56" s="112"/>
      <c r="H56" s="108"/>
      <c r="I56" s="108"/>
    </row>
    <row r="57" spans="2:9" ht="18" customHeight="1" x14ac:dyDescent="0.2">
      <c r="C57" s="108"/>
      <c r="F57" s="112"/>
      <c r="H57" s="108"/>
      <c r="I57" s="108"/>
    </row>
    <row r="58" spans="2:9" ht="18" customHeight="1" x14ac:dyDescent="0.2">
      <c r="C58" s="108"/>
      <c r="F58" s="112"/>
      <c r="H58" s="108"/>
      <c r="I58" s="108"/>
    </row>
    <row r="59" spans="2:9" ht="18" customHeight="1" x14ac:dyDescent="0.2">
      <c r="C59" s="108"/>
      <c r="F59" s="112"/>
      <c r="H59" s="108"/>
      <c r="I59" s="108"/>
    </row>
    <row r="60" spans="2:9" ht="18" customHeight="1" x14ac:dyDescent="0.2">
      <c r="C60" s="108"/>
      <c r="F60" s="112"/>
      <c r="H60" s="108"/>
      <c r="I60" s="108"/>
    </row>
    <row r="61" spans="2:9" ht="18" customHeight="1" x14ac:dyDescent="0.2">
      <c r="C61" s="108"/>
      <c r="F61" s="112"/>
      <c r="H61" s="108"/>
      <c r="I61" s="108"/>
    </row>
    <row r="62" spans="2:9" ht="18" customHeight="1" x14ac:dyDescent="0.2">
      <c r="C62" s="108"/>
      <c r="F62" s="112"/>
      <c r="H62" s="108"/>
      <c r="I62" s="108"/>
    </row>
    <row r="63" spans="2:9" ht="18" customHeight="1" x14ac:dyDescent="0.2">
      <c r="C63" s="108"/>
      <c r="F63" s="112"/>
      <c r="H63" s="108"/>
      <c r="I63" s="108"/>
    </row>
    <row r="64" spans="2:9" ht="18" customHeight="1" x14ac:dyDescent="0.2">
      <c r="C64" s="108"/>
      <c r="F64" s="112"/>
      <c r="H64" s="108"/>
      <c r="I64" s="108"/>
    </row>
    <row r="65" spans="3:9" ht="18" customHeight="1" x14ac:dyDescent="0.2">
      <c r="C65" s="108"/>
      <c r="F65" s="112"/>
      <c r="H65" s="108"/>
      <c r="I65" s="108"/>
    </row>
    <row r="66" spans="3:9" ht="18" customHeight="1" x14ac:dyDescent="0.2">
      <c r="C66" s="108"/>
      <c r="F66" s="112"/>
      <c r="H66" s="108"/>
      <c r="I66" s="108"/>
    </row>
    <row r="67" spans="3:9" ht="18" customHeight="1" x14ac:dyDescent="0.2">
      <c r="C67" s="108"/>
      <c r="F67" s="112"/>
      <c r="H67" s="108"/>
      <c r="I67" s="108"/>
    </row>
    <row r="68" spans="3:9" ht="18" customHeight="1" x14ac:dyDescent="0.2">
      <c r="C68" s="108"/>
      <c r="F68" s="112"/>
      <c r="H68" s="108"/>
      <c r="I68" s="108"/>
    </row>
    <row r="69" spans="3:9" ht="18" customHeight="1" x14ac:dyDescent="0.2">
      <c r="C69" s="108"/>
      <c r="F69" s="112"/>
      <c r="H69" s="108"/>
      <c r="I69" s="108"/>
    </row>
    <row r="70" spans="3:9" ht="18" customHeight="1" x14ac:dyDescent="0.2">
      <c r="C70" s="108"/>
      <c r="F70" s="112"/>
      <c r="H70" s="108"/>
      <c r="I70" s="108"/>
    </row>
    <row r="71" spans="3:9" ht="18" customHeight="1" x14ac:dyDescent="0.2">
      <c r="C71" s="108"/>
      <c r="F71" s="112"/>
      <c r="H71" s="108"/>
      <c r="I71" s="108"/>
    </row>
    <row r="72" spans="3:9" ht="18" customHeight="1" x14ac:dyDescent="0.2">
      <c r="C72" s="108"/>
      <c r="F72" s="112"/>
      <c r="H72" s="108"/>
      <c r="I72" s="108"/>
    </row>
    <row r="73" spans="3:9" ht="18" customHeight="1" x14ac:dyDescent="0.2">
      <c r="C73" s="108"/>
      <c r="F73" s="112"/>
      <c r="H73" s="108"/>
      <c r="I73" s="108"/>
    </row>
    <row r="74" spans="3:9" ht="18" customHeight="1" x14ac:dyDescent="0.2">
      <c r="C74" s="108"/>
      <c r="F74" s="112"/>
      <c r="H74" s="108"/>
      <c r="I74" s="108"/>
    </row>
    <row r="75" spans="3:9" ht="18" customHeight="1" x14ac:dyDescent="0.2">
      <c r="C75" s="108"/>
      <c r="F75" s="112"/>
      <c r="H75" s="108"/>
      <c r="I75" s="108"/>
    </row>
    <row r="76" spans="3:9" ht="18" customHeight="1" x14ac:dyDescent="0.2">
      <c r="C76" s="108"/>
      <c r="F76" s="112"/>
      <c r="H76" s="108"/>
      <c r="I76" s="108"/>
    </row>
    <row r="77" spans="3:9" ht="18" customHeight="1" x14ac:dyDescent="0.2">
      <c r="C77" s="108"/>
      <c r="F77" s="112"/>
      <c r="H77" s="108"/>
      <c r="I77" s="108"/>
    </row>
    <row r="78" spans="3:9" ht="18" customHeight="1" x14ac:dyDescent="0.2">
      <c r="C78" s="108"/>
      <c r="F78" s="112"/>
      <c r="H78" s="108"/>
      <c r="I78" s="108"/>
    </row>
    <row r="79" spans="3:9" ht="18" customHeight="1" x14ac:dyDescent="0.2">
      <c r="C79" s="108"/>
      <c r="F79" s="112"/>
      <c r="H79" s="108"/>
      <c r="I79" s="108"/>
    </row>
    <row r="80" spans="3:9" ht="18" customHeight="1" x14ac:dyDescent="0.2">
      <c r="C80" s="108"/>
      <c r="F80" s="112"/>
      <c r="H80" s="108"/>
      <c r="I80" s="108"/>
    </row>
    <row r="81" spans="3:9" ht="18" customHeight="1" x14ac:dyDescent="0.2">
      <c r="C81" s="108"/>
      <c r="F81" s="112"/>
      <c r="H81" s="108"/>
      <c r="I81" s="108"/>
    </row>
    <row r="82" spans="3:9" ht="18" customHeight="1" x14ac:dyDescent="0.2">
      <c r="C82" s="108"/>
      <c r="F82" s="112"/>
      <c r="H82" s="108"/>
      <c r="I82" s="108"/>
    </row>
    <row r="83" spans="3:9" ht="18" customHeight="1" x14ac:dyDescent="0.2">
      <c r="C83" s="108"/>
      <c r="F83" s="112"/>
      <c r="H83" s="108"/>
      <c r="I83" s="108"/>
    </row>
    <row r="84" spans="3:9" ht="18" customHeight="1" x14ac:dyDescent="0.2">
      <c r="C84" s="108"/>
      <c r="F84" s="112"/>
      <c r="H84" s="108"/>
      <c r="I84" s="108"/>
    </row>
    <row r="85" spans="3:9" ht="18" customHeight="1" x14ac:dyDescent="0.2">
      <c r="C85" s="108"/>
      <c r="F85" s="112"/>
      <c r="H85" s="108"/>
      <c r="I85" s="108"/>
    </row>
    <row r="86" spans="3:9" ht="18" customHeight="1" x14ac:dyDescent="0.2">
      <c r="C86" s="108"/>
      <c r="F86" s="112"/>
      <c r="H86" s="108"/>
      <c r="I86" s="108"/>
    </row>
    <row r="87" spans="3:9" ht="18" customHeight="1" x14ac:dyDescent="0.2">
      <c r="C87" s="108"/>
      <c r="F87" s="112"/>
      <c r="H87" s="108"/>
      <c r="I87" s="108"/>
    </row>
    <row r="88" spans="3:9" ht="18" customHeight="1" x14ac:dyDescent="0.2">
      <c r="C88" s="108"/>
      <c r="F88" s="112"/>
      <c r="H88" s="108"/>
      <c r="I88" s="108"/>
    </row>
    <row r="89" spans="3:9" ht="18" customHeight="1" x14ac:dyDescent="0.2">
      <c r="C89" s="108"/>
      <c r="F89" s="112"/>
      <c r="H89" s="108"/>
      <c r="I89" s="108"/>
    </row>
    <row r="90" spans="3:9" ht="18" customHeight="1" x14ac:dyDescent="0.2">
      <c r="C90" s="108"/>
      <c r="F90" s="112"/>
      <c r="H90" s="108"/>
      <c r="I90" s="108"/>
    </row>
    <row r="91" spans="3:9" ht="18" customHeight="1" x14ac:dyDescent="0.2">
      <c r="C91" s="108"/>
      <c r="F91" s="112"/>
      <c r="H91" s="108"/>
      <c r="I91" s="108"/>
    </row>
    <row r="92" spans="3:9" ht="18" customHeight="1" x14ac:dyDescent="0.2">
      <c r="C92" s="108"/>
      <c r="F92" s="112"/>
      <c r="H92" s="108"/>
      <c r="I92" s="108"/>
    </row>
    <row r="93" spans="3:9" ht="18" customHeight="1" x14ac:dyDescent="0.2">
      <c r="C93" s="108"/>
      <c r="F93" s="112"/>
      <c r="H93" s="108"/>
      <c r="I93" s="108"/>
    </row>
    <row r="94" spans="3:9" ht="18" customHeight="1" x14ac:dyDescent="0.2">
      <c r="C94" s="108"/>
      <c r="F94" s="112"/>
      <c r="H94" s="108"/>
      <c r="I94" s="108"/>
    </row>
    <row r="95" spans="3:9" ht="18" customHeight="1" x14ac:dyDescent="0.2">
      <c r="C95" s="108"/>
      <c r="F95" s="112"/>
      <c r="H95" s="108"/>
      <c r="I95" s="108"/>
    </row>
    <row r="96" spans="3:9" ht="18" customHeight="1" x14ac:dyDescent="0.2">
      <c r="C96" s="108"/>
      <c r="F96" s="112"/>
      <c r="H96" s="108"/>
      <c r="I96" s="108"/>
    </row>
    <row r="97" spans="3:9" ht="18" customHeight="1" x14ac:dyDescent="0.2">
      <c r="C97" s="108"/>
      <c r="F97" s="112"/>
      <c r="H97" s="108"/>
      <c r="I97" s="108"/>
    </row>
    <row r="98" spans="3:9" ht="18" customHeight="1" x14ac:dyDescent="0.2">
      <c r="C98" s="108"/>
      <c r="F98" s="112"/>
      <c r="H98" s="108"/>
      <c r="I98" s="108"/>
    </row>
    <row r="99" spans="3:9" ht="18" customHeight="1" x14ac:dyDescent="0.2">
      <c r="C99" s="108"/>
      <c r="F99" s="112"/>
      <c r="H99" s="108"/>
      <c r="I99" s="108"/>
    </row>
    <row r="100" spans="3:9" ht="18" customHeight="1" x14ac:dyDescent="0.2">
      <c r="C100" s="108"/>
      <c r="F100" s="112"/>
      <c r="H100" s="108"/>
      <c r="I100" s="108"/>
    </row>
    <row r="101" spans="3:9" ht="18" customHeight="1" x14ac:dyDescent="0.2">
      <c r="C101" s="108"/>
      <c r="F101" s="112"/>
      <c r="H101" s="108"/>
      <c r="I101" s="108"/>
    </row>
    <row r="102" spans="3:9" ht="18" customHeight="1" x14ac:dyDescent="0.2">
      <c r="C102" s="108"/>
      <c r="F102" s="112"/>
      <c r="H102" s="108"/>
      <c r="I102" s="108"/>
    </row>
    <row r="103" spans="3:9" ht="18" customHeight="1" x14ac:dyDescent="0.2">
      <c r="C103" s="108"/>
      <c r="F103" s="112"/>
      <c r="H103" s="108"/>
      <c r="I103" s="108"/>
    </row>
    <row r="104" spans="3:9" ht="18" customHeight="1" x14ac:dyDescent="0.2">
      <c r="C104" s="108"/>
      <c r="F104" s="112"/>
      <c r="H104" s="108"/>
      <c r="I104" s="108"/>
    </row>
    <row r="105" spans="3:9" ht="18" customHeight="1" x14ac:dyDescent="0.2">
      <c r="C105" s="108"/>
      <c r="F105" s="112"/>
      <c r="H105" s="108"/>
      <c r="I105" s="108"/>
    </row>
    <row r="106" spans="3:9" ht="18" customHeight="1" x14ac:dyDescent="0.2">
      <c r="C106" s="108"/>
      <c r="F106" s="112"/>
      <c r="H106" s="108"/>
      <c r="I106" s="108"/>
    </row>
    <row r="107" spans="3:9" ht="18" customHeight="1" x14ac:dyDescent="0.2">
      <c r="C107" s="108"/>
      <c r="F107" s="112"/>
      <c r="H107" s="108"/>
      <c r="I107" s="108"/>
    </row>
    <row r="108" spans="3:9" ht="18" customHeight="1" x14ac:dyDescent="0.2">
      <c r="C108" s="108"/>
      <c r="F108" s="112"/>
      <c r="H108" s="108"/>
      <c r="I108" s="108"/>
    </row>
    <row r="109" spans="3:9" ht="18" customHeight="1" x14ac:dyDescent="0.2">
      <c r="C109" s="108"/>
      <c r="F109" s="112"/>
      <c r="H109" s="108"/>
      <c r="I109" s="108"/>
    </row>
    <row r="110" spans="3:9" ht="18" customHeight="1" x14ac:dyDescent="0.2">
      <c r="C110" s="108"/>
      <c r="F110" s="112"/>
      <c r="H110" s="108"/>
      <c r="I110" s="108"/>
    </row>
    <row r="111" spans="3:9" ht="18" customHeight="1" x14ac:dyDescent="0.2">
      <c r="C111" s="108"/>
      <c r="F111" s="112"/>
      <c r="H111" s="108"/>
      <c r="I111" s="108"/>
    </row>
    <row r="112" spans="3:9" ht="18" customHeight="1" x14ac:dyDescent="0.2">
      <c r="C112" s="108"/>
      <c r="F112" s="112"/>
      <c r="H112" s="108"/>
      <c r="I112" s="108"/>
    </row>
    <row r="113" spans="3:9" ht="18" customHeight="1" x14ac:dyDescent="0.2">
      <c r="C113" s="108"/>
      <c r="F113" s="112"/>
      <c r="H113" s="108"/>
      <c r="I113" s="108"/>
    </row>
    <row r="114" spans="3:9" ht="18" customHeight="1" x14ac:dyDescent="0.2">
      <c r="C114" s="108"/>
      <c r="F114" s="112"/>
      <c r="H114" s="108"/>
      <c r="I114" s="108"/>
    </row>
    <row r="115" spans="3:9" ht="18" customHeight="1" x14ac:dyDescent="0.2">
      <c r="C115" s="108"/>
      <c r="F115" s="112"/>
      <c r="H115" s="108"/>
      <c r="I115" s="108"/>
    </row>
    <row r="116" spans="3:9" ht="18" customHeight="1" x14ac:dyDescent="0.2">
      <c r="C116" s="108"/>
      <c r="F116" s="112"/>
      <c r="H116" s="108"/>
      <c r="I116" s="108"/>
    </row>
    <row r="117" spans="3:9" ht="18" customHeight="1" x14ac:dyDescent="0.2">
      <c r="C117" s="108"/>
      <c r="F117" s="112"/>
      <c r="H117" s="108"/>
      <c r="I117" s="108"/>
    </row>
    <row r="118" spans="3:9" ht="18" customHeight="1" x14ac:dyDescent="0.2">
      <c r="C118" s="108"/>
      <c r="F118" s="112"/>
      <c r="H118" s="108"/>
      <c r="I118" s="108"/>
    </row>
    <row r="119" spans="3:9" ht="18" customHeight="1" x14ac:dyDescent="0.2">
      <c r="C119" s="108"/>
      <c r="F119" s="112"/>
      <c r="H119" s="108"/>
      <c r="I119" s="108"/>
    </row>
    <row r="120" spans="3:9" ht="18" customHeight="1" x14ac:dyDescent="0.2">
      <c r="C120" s="108"/>
      <c r="F120" s="112"/>
      <c r="H120" s="108"/>
      <c r="I120" s="108"/>
    </row>
    <row r="121" spans="3:9" ht="18" customHeight="1" x14ac:dyDescent="0.2">
      <c r="C121" s="108"/>
      <c r="F121" s="112"/>
      <c r="H121" s="108"/>
      <c r="I121" s="108"/>
    </row>
    <row r="122" spans="3:9" ht="18" customHeight="1" x14ac:dyDescent="0.2">
      <c r="C122" s="108"/>
      <c r="F122" s="112"/>
      <c r="H122" s="108"/>
      <c r="I122" s="108"/>
    </row>
    <row r="123" spans="3:9" ht="18" customHeight="1" x14ac:dyDescent="0.2">
      <c r="C123" s="108"/>
      <c r="F123" s="112"/>
      <c r="H123" s="108"/>
      <c r="I123" s="108"/>
    </row>
    <row r="124" spans="3:9" ht="18" customHeight="1" x14ac:dyDescent="0.2">
      <c r="C124" s="108"/>
      <c r="F124" s="112"/>
      <c r="H124" s="108"/>
      <c r="I124" s="108"/>
    </row>
    <row r="125" spans="3:9" ht="18" customHeight="1" x14ac:dyDescent="0.2">
      <c r="C125" s="108"/>
      <c r="F125" s="112"/>
      <c r="H125" s="108"/>
      <c r="I125" s="108"/>
    </row>
    <row r="126" spans="3:9" ht="18" customHeight="1" x14ac:dyDescent="0.2">
      <c r="C126" s="108"/>
      <c r="F126" s="112"/>
      <c r="H126" s="108"/>
      <c r="I126" s="108"/>
    </row>
    <row r="127" spans="3:9" ht="18" customHeight="1" x14ac:dyDescent="0.2">
      <c r="C127" s="108"/>
      <c r="F127" s="112"/>
      <c r="H127" s="108"/>
      <c r="I127" s="108"/>
    </row>
    <row r="128" spans="3:9" ht="18" customHeight="1" x14ac:dyDescent="0.2">
      <c r="C128" s="108"/>
      <c r="F128" s="112"/>
      <c r="H128" s="108"/>
      <c r="I128" s="108"/>
    </row>
    <row r="129" spans="3:9" ht="18" customHeight="1" x14ac:dyDescent="0.2">
      <c r="C129" s="108"/>
      <c r="F129" s="112"/>
      <c r="H129" s="108"/>
      <c r="I129" s="108"/>
    </row>
    <row r="130" spans="3:9" ht="18" customHeight="1" x14ac:dyDescent="0.2">
      <c r="C130" s="108"/>
      <c r="F130" s="112"/>
      <c r="H130" s="108"/>
      <c r="I130" s="108"/>
    </row>
    <row r="131" spans="3:9" ht="18" customHeight="1" x14ac:dyDescent="0.2">
      <c r="C131" s="108"/>
      <c r="F131" s="112"/>
      <c r="H131" s="108"/>
      <c r="I131" s="108"/>
    </row>
    <row r="132" spans="3:9" ht="18" customHeight="1" x14ac:dyDescent="0.2">
      <c r="C132" s="108"/>
      <c r="F132" s="112"/>
      <c r="H132" s="108"/>
      <c r="I132" s="108"/>
    </row>
    <row r="133" spans="3:9" ht="18" customHeight="1" x14ac:dyDescent="0.2">
      <c r="C133" s="108"/>
      <c r="F133" s="112"/>
      <c r="H133" s="108"/>
      <c r="I133" s="108"/>
    </row>
    <row r="134" spans="3:9" ht="18" customHeight="1" x14ac:dyDescent="0.2">
      <c r="C134" s="108"/>
      <c r="F134" s="112"/>
      <c r="H134" s="108"/>
      <c r="I134" s="108"/>
    </row>
    <row r="135" spans="3:9" ht="18" customHeight="1" x14ac:dyDescent="0.2">
      <c r="C135" s="108"/>
      <c r="F135" s="112"/>
      <c r="H135" s="108"/>
      <c r="I135" s="108"/>
    </row>
    <row r="136" spans="3:9" ht="18" customHeight="1" x14ac:dyDescent="0.2">
      <c r="C136" s="108"/>
      <c r="F136" s="112"/>
      <c r="H136" s="108"/>
      <c r="I136" s="108"/>
    </row>
    <row r="137" spans="3:9" ht="18" customHeight="1" x14ac:dyDescent="0.2">
      <c r="C137" s="108"/>
      <c r="F137" s="112"/>
      <c r="H137" s="108"/>
      <c r="I137" s="108"/>
    </row>
    <row r="138" spans="3:9" ht="18" customHeight="1" x14ac:dyDescent="0.2">
      <c r="C138" s="108"/>
      <c r="F138" s="112"/>
      <c r="H138" s="108"/>
      <c r="I138" s="108"/>
    </row>
    <row r="139" spans="3:9" ht="18" customHeight="1" x14ac:dyDescent="0.2">
      <c r="C139" s="108"/>
      <c r="F139" s="112"/>
      <c r="H139" s="108"/>
      <c r="I139" s="108"/>
    </row>
    <row r="140" spans="3:9" ht="18" customHeight="1" x14ac:dyDescent="0.2">
      <c r="C140" s="108"/>
      <c r="F140" s="112"/>
      <c r="H140" s="108"/>
      <c r="I140" s="108"/>
    </row>
    <row r="141" spans="3:9" ht="18" customHeight="1" x14ac:dyDescent="0.2">
      <c r="C141" s="108"/>
      <c r="F141" s="112"/>
      <c r="H141" s="108"/>
      <c r="I141" s="108"/>
    </row>
    <row r="142" spans="3:9" ht="18" customHeight="1" x14ac:dyDescent="0.2">
      <c r="C142" s="108"/>
      <c r="F142" s="112"/>
      <c r="H142" s="108"/>
      <c r="I142" s="108"/>
    </row>
    <row r="143" spans="3:9" ht="18" customHeight="1" x14ac:dyDescent="0.2">
      <c r="C143" s="108"/>
      <c r="F143" s="112"/>
      <c r="H143" s="108"/>
      <c r="I143" s="108"/>
    </row>
    <row r="144" spans="3:9" ht="18" customHeight="1" x14ac:dyDescent="0.2">
      <c r="C144" s="108"/>
      <c r="F144" s="112"/>
      <c r="H144" s="108"/>
      <c r="I144" s="108"/>
    </row>
    <row r="145" spans="3:9" ht="18" customHeight="1" x14ac:dyDescent="0.2">
      <c r="C145" s="108"/>
      <c r="F145" s="112"/>
      <c r="H145" s="108"/>
      <c r="I145" s="108"/>
    </row>
    <row r="146" spans="3:9" ht="18" customHeight="1" x14ac:dyDescent="0.2">
      <c r="C146" s="108"/>
      <c r="F146" s="112"/>
      <c r="H146" s="108"/>
      <c r="I146" s="108"/>
    </row>
    <row r="147" spans="3:9" ht="18" customHeight="1" x14ac:dyDescent="0.2">
      <c r="C147" s="108"/>
      <c r="F147" s="112"/>
      <c r="H147" s="108"/>
      <c r="I147" s="108"/>
    </row>
    <row r="148" spans="3:9" ht="18" customHeight="1" x14ac:dyDescent="0.2">
      <c r="C148" s="108"/>
      <c r="F148" s="112"/>
      <c r="H148" s="108"/>
      <c r="I148" s="108"/>
    </row>
    <row r="149" spans="3:9" ht="18" customHeight="1" x14ac:dyDescent="0.2">
      <c r="C149" s="108"/>
      <c r="F149" s="112"/>
      <c r="H149" s="108"/>
      <c r="I149" s="108"/>
    </row>
    <row r="150" spans="3:9" ht="18" customHeight="1" x14ac:dyDescent="0.2">
      <c r="C150" s="108"/>
      <c r="F150" s="112"/>
      <c r="H150" s="108"/>
      <c r="I150" s="108"/>
    </row>
    <row r="151" spans="3:9" ht="18" customHeight="1" x14ac:dyDescent="0.2">
      <c r="C151" s="108"/>
      <c r="F151" s="112"/>
      <c r="H151" s="108"/>
      <c r="I151" s="108"/>
    </row>
    <row r="152" spans="3:9" ht="18" customHeight="1" x14ac:dyDescent="0.2">
      <c r="C152" s="108"/>
      <c r="F152" s="112"/>
      <c r="H152" s="108"/>
      <c r="I152" s="108"/>
    </row>
    <row r="153" spans="3:9" ht="18" customHeight="1" x14ac:dyDescent="0.2">
      <c r="C153" s="108"/>
      <c r="F153" s="112"/>
      <c r="H153" s="108"/>
      <c r="I153" s="108"/>
    </row>
    <row r="154" spans="3:9" ht="18" customHeight="1" x14ac:dyDescent="0.2">
      <c r="C154" s="108"/>
      <c r="F154" s="112"/>
      <c r="H154" s="108"/>
      <c r="I154" s="108"/>
    </row>
    <row r="155" spans="3:9" ht="18" customHeight="1" x14ac:dyDescent="0.2">
      <c r="C155" s="108"/>
      <c r="F155" s="112"/>
      <c r="H155" s="108"/>
      <c r="I155" s="108"/>
    </row>
    <row r="156" spans="3:9" ht="18" customHeight="1" x14ac:dyDescent="0.2">
      <c r="C156" s="108"/>
      <c r="F156" s="112"/>
      <c r="H156" s="108"/>
      <c r="I156" s="108"/>
    </row>
    <row r="157" spans="3:9" ht="18" customHeight="1" x14ac:dyDescent="0.2">
      <c r="C157" s="108"/>
      <c r="F157" s="112"/>
      <c r="H157" s="108"/>
      <c r="I157" s="108"/>
    </row>
    <row r="158" spans="3:9" ht="18" customHeight="1" x14ac:dyDescent="0.2">
      <c r="C158" s="108"/>
      <c r="F158" s="112"/>
      <c r="H158" s="108"/>
      <c r="I158" s="108"/>
    </row>
    <row r="159" spans="3:9" ht="18" customHeight="1" x14ac:dyDescent="0.2">
      <c r="C159" s="108"/>
      <c r="F159" s="112"/>
      <c r="H159" s="108"/>
      <c r="I159" s="108"/>
    </row>
    <row r="160" spans="3:9" ht="18" customHeight="1" x14ac:dyDescent="0.2">
      <c r="C160" s="108"/>
      <c r="F160" s="112"/>
      <c r="H160" s="108"/>
      <c r="I160" s="108"/>
    </row>
    <row r="161" spans="3:9" ht="18" customHeight="1" x14ac:dyDescent="0.2">
      <c r="C161" s="108"/>
      <c r="F161" s="112"/>
      <c r="H161" s="108"/>
      <c r="I161" s="108"/>
    </row>
    <row r="162" spans="3:9" ht="18" customHeight="1" x14ac:dyDescent="0.2">
      <c r="C162" s="108"/>
      <c r="F162" s="112"/>
      <c r="H162" s="108"/>
      <c r="I162" s="108"/>
    </row>
    <row r="163" spans="3:9" ht="18" customHeight="1" x14ac:dyDescent="0.2">
      <c r="C163" s="108"/>
      <c r="F163" s="112"/>
      <c r="H163" s="108"/>
      <c r="I163" s="108"/>
    </row>
    <row r="164" spans="3:9" ht="18" customHeight="1" x14ac:dyDescent="0.2">
      <c r="C164" s="108"/>
      <c r="F164" s="112"/>
      <c r="H164" s="108"/>
      <c r="I164" s="108"/>
    </row>
    <row r="165" spans="3:9" ht="18" customHeight="1" x14ac:dyDescent="0.2">
      <c r="C165" s="108"/>
      <c r="F165" s="112"/>
      <c r="H165" s="108"/>
      <c r="I165" s="108"/>
    </row>
    <row r="166" spans="3:9" ht="18" customHeight="1" x14ac:dyDescent="0.2">
      <c r="C166" s="108"/>
      <c r="F166" s="112"/>
      <c r="H166" s="108"/>
      <c r="I166" s="108"/>
    </row>
    <row r="167" spans="3:9" ht="18" customHeight="1" x14ac:dyDescent="0.2">
      <c r="C167" s="108"/>
      <c r="F167" s="112"/>
      <c r="H167" s="108"/>
      <c r="I167" s="108"/>
    </row>
    <row r="168" spans="3:9" ht="18" customHeight="1" x14ac:dyDescent="0.2">
      <c r="C168" s="108"/>
      <c r="F168" s="112"/>
      <c r="H168" s="108"/>
      <c r="I168" s="108"/>
    </row>
    <row r="169" spans="3:9" ht="18" customHeight="1" x14ac:dyDescent="0.2">
      <c r="C169" s="108"/>
      <c r="F169" s="112"/>
      <c r="H169" s="108"/>
      <c r="I169" s="108"/>
    </row>
    <row r="170" spans="3:9" ht="18" customHeight="1" x14ac:dyDescent="0.2">
      <c r="C170" s="108"/>
      <c r="F170" s="112"/>
      <c r="H170" s="108"/>
      <c r="I170" s="108"/>
    </row>
    <row r="171" spans="3:9" ht="18" customHeight="1" x14ac:dyDescent="0.2">
      <c r="C171" s="108"/>
      <c r="F171" s="112"/>
      <c r="H171" s="108"/>
      <c r="I171" s="108"/>
    </row>
    <row r="172" spans="3:9" ht="18" customHeight="1" x14ac:dyDescent="0.2">
      <c r="C172" s="108"/>
      <c r="F172" s="112"/>
      <c r="H172" s="108"/>
      <c r="I172" s="108"/>
    </row>
    <row r="173" spans="3:9" ht="18" customHeight="1" x14ac:dyDescent="0.2">
      <c r="C173" s="108"/>
      <c r="F173" s="112"/>
      <c r="H173" s="108"/>
      <c r="I173" s="108"/>
    </row>
    <row r="174" spans="3:9" ht="18" customHeight="1" x14ac:dyDescent="0.2">
      <c r="C174" s="108"/>
      <c r="F174" s="112"/>
      <c r="H174" s="108"/>
      <c r="I174" s="108"/>
    </row>
    <row r="175" spans="3:9" ht="18" customHeight="1" x14ac:dyDescent="0.2">
      <c r="C175" s="108"/>
      <c r="F175" s="112"/>
      <c r="H175" s="108"/>
      <c r="I175" s="108"/>
    </row>
    <row r="176" spans="3:9" ht="18" customHeight="1" x14ac:dyDescent="0.2">
      <c r="C176" s="108"/>
      <c r="F176" s="112"/>
      <c r="H176" s="108"/>
      <c r="I176" s="108"/>
    </row>
    <row r="177" spans="3:9" ht="18" customHeight="1" x14ac:dyDescent="0.2">
      <c r="C177" s="108"/>
      <c r="F177" s="112"/>
      <c r="H177" s="108"/>
      <c r="I177" s="108"/>
    </row>
    <row r="178" spans="3:9" ht="18" customHeight="1" x14ac:dyDescent="0.2">
      <c r="C178" s="108"/>
      <c r="F178" s="112"/>
      <c r="H178" s="108"/>
      <c r="I178" s="108"/>
    </row>
    <row r="179" spans="3:9" ht="18" customHeight="1" x14ac:dyDescent="0.2">
      <c r="C179" s="108"/>
      <c r="F179" s="112"/>
      <c r="H179" s="108"/>
      <c r="I179" s="108"/>
    </row>
    <row r="180" spans="3:9" ht="18" customHeight="1" x14ac:dyDescent="0.2">
      <c r="C180" s="108"/>
      <c r="F180" s="112"/>
      <c r="H180" s="108"/>
      <c r="I180" s="108"/>
    </row>
    <row r="181" spans="3:9" ht="18" customHeight="1" x14ac:dyDescent="0.2">
      <c r="C181" s="108"/>
      <c r="F181" s="112"/>
      <c r="H181" s="108"/>
      <c r="I181" s="108"/>
    </row>
    <row r="182" spans="3:9" ht="18" customHeight="1" x14ac:dyDescent="0.2">
      <c r="C182" s="108"/>
      <c r="F182" s="112"/>
      <c r="H182" s="108"/>
      <c r="I182" s="108"/>
    </row>
    <row r="183" spans="3:9" ht="18" customHeight="1" x14ac:dyDescent="0.2">
      <c r="C183" s="108"/>
      <c r="F183" s="112"/>
      <c r="H183" s="108"/>
      <c r="I183" s="108"/>
    </row>
    <row r="184" spans="3:9" ht="18" customHeight="1" x14ac:dyDescent="0.2">
      <c r="C184" s="108"/>
      <c r="F184" s="112"/>
      <c r="H184" s="108"/>
      <c r="I184" s="108"/>
    </row>
    <row r="185" spans="3:9" ht="18" customHeight="1" x14ac:dyDescent="0.2">
      <c r="C185" s="108"/>
      <c r="F185" s="112"/>
      <c r="H185" s="108"/>
      <c r="I185" s="108"/>
    </row>
    <row r="186" spans="3:9" ht="18" customHeight="1" x14ac:dyDescent="0.2">
      <c r="C186" s="108"/>
      <c r="F186" s="112"/>
      <c r="H186" s="108"/>
      <c r="I186" s="108"/>
    </row>
    <row r="187" spans="3:9" ht="18" customHeight="1" x14ac:dyDescent="0.2">
      <c r="C187" s="108"/>
      <c r="F187" s="112"/>
      <c r="H187" s="108"/>
      <c r="I187" s="108"/>
    </row>
    <row r="188" spans="3:9" ht="18" customHeight="1" x14ac:dyDescent="0.2">
      <c r="C188" s="108"/>
      <c r="F188" s="112"/>
      <c r="H188" s="108"/>
      <c r="I188" s="108"/>
    </row>
    <row r="189" spans="3:9" ht="18" customHeight="1" x14ac:dyDescent="0.2">
      <c r="C189" s="108"/>
      <c r="F189" s="112"/>
      <c r="H189" s="108"/>
      <c r="I189" s="108"/>
    </row>
    <row r="190" spans="3:9" ht="18" customHeight="1" x14ac:dyDescent="0.2">
      <c r="C190" s="108"/>
      <c r="F190" s="112"/>
      <c r="H190" s="108"/>
      <c r="I190" s="108"/>
    </row>
    <row r="191" spans="3:9" ht="18" customHeight="1" x14ac:dyDescent="0.2">
      <c r="C191" s="108"/>
      <c r="F191" s="112"/>
      <c r="H191" s="108"/>
      <c r="I191" s="108"/>
    </row>
    <row r="192" spans="3:9" ht="18" customHeight="1" x14ac:dyDescent="0.2">
      <c r="C192" s="108"/>
      <c r="F192" s="112"/>
      <c r="H192" s="108"/>
      <c r="I192" s="108"/>
    </row>
    <row r="193" spans="3:9" ht="18" customHeight="1" x14ac:dyDescent="0.2">
      <c r="C193" s="108"/>
      <c r="F193" s="112"/>
      <c r="H193" s="108"/>
      <c r="I193" s="108"/>
    </row>
    <row r="194" spans="3:9" ht="18" customHeight="1" x14ac:dyDescent="0.2">
      <c r="C194" s="108"/>
      <c r="F194" s="112"/>
      <c r="H194" s="108"/>
      <c r="I194" s="108"/>
    </row>
    <row r="195" spans="3:9" ht="18" customHeight="1" x14ac:dyDescent="0.2">
      <c r="C195" s="108"/>
      <c r="F195" s="112"/>
      <c r="H195" s="108"/>
      <c r="I195" s="108"/>
    </row>
    <row r="196" spans="3:9" ht="18" customHeight="1" x14ac:dyDescent="0.2">
      <c r="C196" s="108"/>
      <c r="F196" s="112"/>
      <c r="H196" s="108"/>
      <c r="I196" s="108"/>
    </row>
    <row r="197" spans="3:9" ht="18" customHeight="1" x14ac:dyDescent="0.2">
      <c r="C197" s="108"/>
      <c r="F197" s="112"/>
      <c r="H197" s="108"/>
      <c r="I197" s="108"/>
    </row>
    <row r="198" spans="3:9" ht="18" customHeight="1" x14ac:dyDescent="0.2">
      <c r="C198" s="108"/>
      <c r="F198" s="112"/>
      <c r="H198" s="108"/>
      <c r="I198" s="108"/>
    </row>
    <row r="199" spans="3:9" ht="18" customHeight="1" x14ac:dyDescent="0.2">
      <c r="C199" s="108"/>
      <c r="F199" s="112"/>
      <c r="H199" s="108"/>
      <c r="I199" s="108"/>
    </row>
    <row r="200" spans="3:9" ht="18" customHeight="1" x14ac:dyDescent="0.2">
      <c r="C200" s="108"/>
      <c r="F200" s="112"/>
      <c r="H200" s="108"/>
      <c r="I200" s="108"/>
    </row>
    <row r="201" spans="3:9" ht="18" customHeight="1" x14ac:dyDescent="0.2">
      <c r="C201" s="108"/>
      <c r="F201" s="112"/>
      <c r="H201" s="108"/>
      <c r="I201" s="108"/>
    </row>
    <row r="202" spans="3:9" ht="18" customHeight="1" x14ac:dyDescent="0.2">
      <c r="C202" s="108"/>
      <c r="F202" s="112"/>
      <c r="H202" s="108"/>
      <c r="I202" s="108"/>
    </row>
    <row r="203" spans="3:9" ht="18" customHeight="1" x14ac:dyDescent="0.2">
      <c r="C203" s="108"/>
      <c r="F203" s="112"/>
      <c r="H203" s="108"/>
      <c r="I203" s="108"/>
    </row>
    <row r="204" spans="3:9" ht="18" customHeight="1" x14ac:dyDescent="0.2">
      <c r="C204" s="108"/>
      <c r="F204" s="112"/>
      <c r="H204" s="108"/>
      <c r="I204" s="108"/>
    </row>
    <row r="205" spans="3:9" ht="18" customHeight="1" x14ac:dyDescent="0.2">
      <c r="C205" s="108"/>
      <c r="F205" s="112"/>
      <c r="H205" s="108"/>
      <c r="I205" s="108"/>
    </row>
    <row r="206" spans="3:9" ht="18" customHeight="1" x14ac:dyDescent="0.2">
      <c r="C206" s="108"/>
      <c r="F206" s="112"/>
      <c r="H206" s="108"/>
      <c r="I206" s="108"/>
    </row>
    <row r="207" spans="3:9" ht="18" customHeight="1" x14ac:dyDescent="0.2">
      <c r="C207" s="108"/>
      <c r="F207" s="112"/>
      <c r="H207" s="108"/>
      <c r="I207" s="108"/>
    </row>
    <row r="208" spans="3:9" ht="18" customHeight="1" x14ac:dyDescent="0.2">
      <c r="C208" s="108"/>
      <c r="F208" s="112"/>
      <c r="H208" s="108"/>
      <c r="I208" s="108"/>
    </row>
    <row r="209" spans="3:9" ht="18" customHeight="1" x14ac:dyDescent="0.2">
      <c r="C209" s="108"/>
      <c r="F209" s="112"/>
      <c r="H209" s="108"/>
      <c r="I209" s="108"/>
    </row>
    <row r="210" spans="3:9" ht="18" customHeight="1" x14ac:dyDescent="0.2">
      <c r="C210" s="108"/>
      <c r="F210" s="112"/>
      <c r="H210" s="108"/>
      <c r="I210" s="108"/>
    </row>
    <row r="211" spans="3:9" ht="18" customHeight="1" x14ac:dyDescent="0.2">
      <c r="C211" s="108"/>
      <c r="F211" s="112"/>
      <c r="H211" s="108"/>
      <c r="I211" s="108"/>
    </row>
    <row r="212" spans="3:9" ht="18" customHeight="1" x14ac:dyDescent="0.2">
      <c r="C212" s="108"/>
      <c r="F212" s="112"/>
      <c r="H212" s="108"/>
      <c r="I212" s="108"/>
    </row>
    <row r="213" spans="3:9" ht="18" customHeight="1" x14ac:dyDescent="0.2">
      <c r="C213" s="108"/>
      <c r="F213" s="112"/>
      <c r="H213" s="108"/>
      <c r="I213" s="108"/>
    </row>
    <row r="214" spans="3:9" ht="18" customHeight="1" x14ac:dyDescent="0.2">
      <c r="C214" s="108"/>
      <c r="F214" s="112"/>
      <c r="H214" s="108"/>
      <c r="I214" s="108"/>
    </row>
    <row r="215" spans="3:9" ht="18" customHeight="1" x14ac:dyDescent="0.2">
      <c r="C215" s="108"/>
      <c r="F215" s="112"/>
      <c r="H215" s="108"/>
      <c r="I215" s="108"/>
    </row>
    <row r="216" spans="3:9" ht="18" customHeight="1" x14ac:dyDescent="0.2">
      <c r="C216" s="108"/>
      <c r="F216" s="112"/>
      <c r="H216" s="108"/>
      <c r="I216" s="108"/>
    </row>
    <row r="217" spans="3:9" ht="18" customHeight="1" x14ac:dyDescent="0.2">
      <c r="C217" s="108"/>
      <c r="F217" s="112"/>
      <c r="H217" s="108"/>
      <c r="I217" s="108"/>
    </row>
    <row r="218" spans="3:9" ht="18" customHeight="1" x14ac:dyDescent="0.2">
      <c r="C218" s="108"/>
      <c r="F218" s="112"/>
      <c r="H218" s="108"/>
      <c r="I218" s="108"/>
    </row>
    <row r="219" spans="3:9" ht="18" customHeight="1" x14ac:dyDescent="0.2">
      <c r="C219" s="108"/>
      <c r="F219" s="112"/>
      <c r="H219" s="108"/>
      <c r="I219" s="108"/>
    </row>
    <row r="220" spans="3:9" ht="18" customHeight="1" x14ac:dyDescent="0.2">
      <c r="C220" s="108"/>
      <c r="F220" s="112"/>
      <c r="H220" s="108"/>
      <c r="I220" s="108"/>
    </row>
    <row r="221" spans="3:9" ht="18" customHeight="1" x14ac:dyDescent="0.2">
      <c r="C221" s="108"/>
      <c r="F221" s="112"/>
      <c r="H221" s="108"/>
      <c r="I221" s="108"/>
    </row>
    <row r="222" spans="3:9" ht="18" customHeight="1" x14ac:dyDescent="0.2">
      <c r="C222" s="108"/>
      <c r="F222" s="112"/>
      <c r="H222" s="108"/>
      <c r="I222" s="108"/>
    </row>
    <row r="223" spans="3:9" ht="18" customHeight="1" x14ac:dyDescent="0.2">
      <c r="C223" s="108"/>
      <c r="F223" s="112"/>
      <c r="H223" s="108"/>
      <c r="I223" s="108"/>
    </row>
    <row r="224" spans="3:9" ht="18" customHeight="1" x14ac:dyDescent="0.2">
      <c r="C224" s="108"/>
      <c r="F224" s="112"/>
      <c r="H224" s="108"/>
      <c r="I224" s="108"/>
    </row>
    <row r="225" spans="3:9" ht="18" customHeight="1" x14ac:dyDescent="0.2">
      <c r="C225" s="108"/>
      <c r="F225" s="112"/>
      <c r="H225" s="108"/>
      <c r="I225" s="108"/>
    </row>
    <row r="226" spans="3:9" ht="18" customHeight="1" x14ac:dyDescent="0.2">
      <c r="C226" s="108"/>
      <c r="F226" s="112"/>
      <c r="H226" s="108"/>
      <c r="I226" s="108"/>
    </row>
    <row r="227" spans="3:9" ht="18" customHeight="1" x14ac:dyDescent="0.2">
      <c r="C227" s="108"/>
      <c r="F227" s="112"/>
      <c r="H227" s="108"/>
      <c r="I227" s="108"/>
    </row>
    <row r="228" spans="3:9" ht="18" customHeight="1" x14ac:dyDescent="0.2">
      <c r="C228" s="108"/>
      <c r="F228" s="112"/>
      <c r="H228" s="108"/>
      <c r="I228" s="108"/>
    </row>
    <row r="229" spans="3:9" ht="18" customHeight="1" x14ac:dyDescent="0.2">
      <c r="C229" s="108"/>
      <c r="F229" s="112"/>
      <c r="H229" s="108"/>
      <c r="I229" s="108"/>
    </row>
    <row r="230" spans="3:9" ht="15.6" x14ac:dyDescent="0.2">
      <c r="C230" s="108"/>
      <c r="F230" s="112"/>
      <c r="H230" s="108"/>
      <c r="I230" s="108"/>
    </row>
    <row r="231" spans="3:9" ht="15.6" x14ac:dyDescent="0.2">
      <c r="C231" s="108"/>
      <c r="F231" s="112"/>
      <c r="H231" s="108"/>
      <c r="I231" s="108"/>
    </row>
    <row r="232" spans="3:9" ht="15.6" x14ac:dyDescent="0.2">
      <c r="C232" s="108"/>
      <c r="F232" s="112"/>
      <c r="H232" s="108"/>
      <c r="I232" s="108"/>
    </row>
    <row r="233" spans="3:9" ht="15.6" x14ac:dyDescent="0.2">
      <c r="C233" s="108"/>
      <c r="F233" s="112"/>
      <c r="H233" s="108"/>
      <c r="I233" s="108"/>
    </row>
    <row r="234" spans="3:9" ht="15.6" x14ac:dyDescent="0.2">
      <c r="C234" s="108"/>
      <c r="F234" s="112"/>
      <c r="H234" s="108"/>
      <c r="I234" s="108"/>
    </row>
    <row r="235" spans="3:9" ht="15.6" x14ac:dyDescent="0.2">
      <c r="C235" s="108"/>
      <c r="H235" s="108"/>
      <c r="I235" s="108"/>
    </row>
    <row r="236" spans="3:9" ht="15.6" x14ac:dyDescent="0.2">
      <c r="C236" s="108"/>
      <c r="H236" s="108"/>
      <c r="I236" s="108"/>
    </row>
    <row r="237" spans="3:9" ht="15.6" x14ac:dyDescent="0.2">
      <c r="C237" s="108"/>
      <c r="H237" s="108"/>
      <c r="I237" s="108"/>
    </row>
    <row r="238" spans="3:9" ht="15.6" x14ac:dyDescent="0.2">
      <c r="C238" s="108"/>
      <c r="H238" s="108"/>
      <c r="I238" s="108"/>
    </row>
    <row r="239" spans="3:9" ht="15.6" x14ac:dyDescent="0.2">
      <c r="C239" s="108"/>
      <c r="H239" s="108"/>
      <c r="I239" s="108"/>
    </row>
    <row r="240" spans="3:9" ht="15.6" x14ac:dyDescent="0.2">
      <c r="C240" s="108"/>
      <c r="H240" s="108"/>
      <c r="I240" s="108"/>
    </row>
    <row r="241" spans="3:9" ht="15.6" x14ac:dyDescent="0.2">
      <c r="C241" s="108"/>
      <c r="H241" s="108"/>
      <c r="I241" s="108"/>
    </row>
    <row r="242" spans="3:9" ht="15.6" x14ac:dyDescent="0.2">
      <c r="C242" s="108"/>
      <c r="H242" s="108"/>
      <c r="I242" s="108"/>
    </row>
    <row r="243" spans="3:9" ht="15.6" x14ac:dyDescent="0.2">
      <c r="C243" s="108"/>
      <c r="H243" s="108"/>
      <c r="I243" s="108"/>
    </row>
    <row r="244" spans="3:9" ht="15.6" x14ac:dyDescent="0.2">
      <c r="C244" s="108"/>
      <c r="H244" s="108"/>
      <c r="I244" s="108"/>
    </row>
    <row r="245" spans="3:9" ht="15.6" x14ac:dyDescent="0.2">
      <c r="C245" s="108"/>
      <c r="H245" s="108"/>
      <c r="I245" s="108"/>
    </row>
    <row r="246" spans="3:9" ht="15.6" x14ac:dyDescent="0.2">
      <c r="C246" s="108"/>
      <c r="H246" s="108"/>
      <c r="I246" s="108"/>
    </row>
    <row r="247" spans="3:9" ht="15.6" x14ac:dyDescent="0.2">
      <c r="C247" s="108"/>
      <c r="H247" s="108"/>
      <c r="I247" s="108"/>
    </row>
    <row r="248" spans="3:9" ht="15.6" x14ac:dyDescent="0.2">
      <c r="C248" s="108"/>
      <c r="H248" s="108"/>
      <c r="I248" s="108"/>
    </row>
    <row r="249" spans="3:9" ht="15.6" x14ac:dyDescent="0.2">
      <c r="C249" s="108"/>
      <c r="H249" s="108"/>
      <c r="I249" s="108"/>
    </row>
    <row r="250" spans="3:9" ht="15.6" x14ac:dyDescent="0.2">
      <c r="C250" s="108"/>
      <c r="H250" s="108"/>
      <c r="I250" s="108"/>
    </row>
    <row r="251" spans="3:9" ht="15.6" x14ac:dyDescent="0.2">
      <c r="C251" s="108"/>
      <c r="H251" s="108"/>
      <c r="I251" s="108"/>
    </row>
    <row r="252" spans="3:9" ht="15.6" x14ac:dyDescent="0.2">
      <c r="C252" s="113"/>
      <c r="H252" s="113"/>
      <c r="I252" s="113"/>
    </row>
    <row r="253" spans="3:9" ht="15.6" x14ac:dyDescent="0.2">
      <c r="C253" s="113"/>
      <c r="H253" s="113"/>
      <c r="I253" s="113"/>
    </row>
    <row r="254" spans="3:9" ht="15.6" x14ac:dyDescent="0.2">
      <c r="C254" s="113"/>
      <c r="H254" s="113"/>
      <c r="I254" s="113"/>
    </row>
    <row r="255" spans="3:9" ht="15.6" x14ac:dyDescent="0.2">
      <c r="C255" s="113"/>
      <c r="H255" s="113"/>
      <c r="I255" s="113"/>
    </row>
    <row r="256" spans="3:9" ht="15.6" x14ac:dyDescent="0.2">
      <c r="C256" s="113"/>
      <c r="H256" s="113"/>
      <c r="I256" s="113"/>
    </row>
    <row r="257" spans="3:9" ht="15.6" x14ac:dyDescent="0.2">
      <c r="C257" s="113"/>
      <c r="H257" s="113"/>
      <c r="I257" s="113"/>
    </row>
    <row r="258" spans="3:9" ht="15.6" x14ac:dyDescent="0.2">
      <c r="C258" s="113"/>
      <c r="H258" s="113"/>
      <c r="I258" s="113"/>
    </row>
    <row r="259" spans="3:9" ht="15.6" x14ac:dyDescent="0.2">
      <c r="C259" s="113"/>
      <c r="H259" s="113"/>
      <c r="I259" s="113"/>
    </row>
    <row r="260" spans="3:9" ht="15.6" x14ac:dyDescent="0.2">
      <c r="C260" s="113"/>
      <c r="H260" s="113"/>
      <c r="I260" s="113"/>
    </row>
    <row r="261" spans="3:9" ht="15.6" x14ac:dyDescent="0.2">
      <c r="C261" s="113"/>
      <c r="H261" s="113"/>
      <c r="I261" s="113"/>
    </row>
    <row r="262" spans="3:9" ht="15.6" x14ac:dyDescent="0.2">
      <c r="C262" s="113"/>
      <c r="H262" s="113"/>
      <c r="I262" s="113"/>
    </row>
    <row r="263" spans="3:9" ht="15.6" x14ac:dyDescent="0.2">
      <c r="C263" s="113"/>
      <c r="H263" s="113"/>
      <c r="I263" s="113"/>
    </row>
    <row r="264" spans="3:9" ht="15.6" x14ac:dyDescent="0.2">
      <c r="C264" s="113"/>
      <c r="H264" s="113"/>
      <c r="I264" s="113"/>
    </row>
    <row r="265" spans="3:9" ht="15.6" x14ac:dyDescent="0.2">
      <c r="C265" s="113"/>
      <c r="H265" s="113"/>
      <c r="I265" s="113"/>
    </row>
    <row r="266" spans="3:9" ht="15.6" x14ac:dyDescent="0.2">
      <c r="C266" s="113"/>
      <c r="H266" s="113"/>
      <c r="I266" s="113"/>
    </row>
    <row r="267" spans="3:9" ht="15.6" x14ac:dyDescent="0.2">
      <c r="C267" s="113"/>
      <c r="H267" s="113"/>
      <c r="I267" s="113"/>
    </row>
    <row r="268" spans="3:9" ht="15.6" x14ac:dyDescent="0.2">
      <c r="C268" s="113"/>
      <c r="H268" s="113"/>
      <c r="I268" s="113"/>
    </row>
    <row r="269" spans="3:9" ht="15.6" x14ac:dyDescent="0.2">
      <c r="C269" s="113"/>
      <c r="H269" s="113"/>
      <c r="I269" s="113"/>
    </row>
    <row r="270" spans="3:9" ht="15.6" x14ac:dyDescent="0.2">
      <c r="C270" s="113"/>
      <c r="H270" s="113"/>
      <c r="I270" s="113"/>
    </row>
    <row r="271" spans="3:9" ht="15.6" x14ac:dyDescent="0.2">
      <c r="C271" s="113"/>
      <c r="H271" s="113"/>
      <c r="I271" s="113"/>
    </row>
    <row r="272" spans="3:9" ht="15.6" x14ac:dyDescent="0.2">
      <c r="C272" s="113"/>
      <c r="H272" s="113"/>
      <c r="I272" s="113"/>
    </row>
    <row r="273" spans="3:9" ht="15.6" x14ac:dyDescent="0.2">
      <c r="C273" s="113"/>
      <c r="H273" s="113"/>
      <c r="I273" s="113"/>
    </row>
    <row r="274" spans="3:9" ht="15.6" x14ac:dyDescent="0.2">
      <c r="C274" s="113"/>
      <c r="H274" s="113"/>
      <c r="I274" s="113"/>
    </row>
    <row r="275" spans="3:9" ht="15.6" x14ac:dyDescent="0.2">
      <c r="C275" s="113"/>
      <c r="H275" s="113"/>
      <c r="I275" s="113"/>
    </row>
    <row r="276" spans="3:9" ht="15.6" x14ac:dyDescent="0.2">
      <c r="C276" s="113"/>
      <c r="H276" s="113"/>
      <c r="I276" s="113"/>
    </row>
    <row r="277" spans="3:9" ht="15.6" x14ac:dyDescent="0.2">
      <c r="C277" s="113"/>
      <c r="H277" s="113"/>
      <c r="I277" s="113"/>
    </row>
    <row r="278" spans="3:9" ht="15.6" x14ac:dyDescent="0.2">
      <c r="C278" s="113"/>
      <c r="H278" s="113"/>
      <c r="I278" s="113"/>
    </row>
    <row r="279" spans="3:9" ht="15.6" x14ac:dyDescent="0.2">
      <c r="C279" s="113"/>
      <c r="H279" s="113"/>
      <c r="I279" s="113"/>
    </row>
    <row r="280" spans="3:9" ht="15.6" x14ac:dyDescent="0.2">
      <c r="C280" s="113"/>
      <c r="H280" s="113"/>
      <c r="I280" s="113"/>
    </row>
    <row r="281" spans="3:9" ht="15.6" x14ac:dyDescent="0.2">
      <c r="C281" s="113"/>
      <c r="H281" s="113"/>
      <c r="I281" s="113"/>
    </row>
    <row r="282" spans="3:9" ht="15.6" x14ac:dyDescent="0.2">
      <c r="C282" s="113"/>
      <c r="H282" s="113"/>
      <c r="I282" s="113"/>
    </row>
    <row r="283" spans="3:9" ht="15.6" x14ac:dyDescent="0.2">
      <c r="C283" s="113"/>
      <c r="H283" s="113"/>
      <c r="I283" s="113"/>
    </row>
    <row r="284" spans="3:9" ht="15.6" x14ac:dyDescent="0.2">
      <c r="C284" s="113"/>
      <c r="H284" s="113"/>
      <c r="I284" s="113"/>
    </row>
    <row r="285" spans="3:9" ht="15.6" x14ac:dyDescent="0.2">
      <c r="C285" s="113"/>
      <c r="H285" s="113"/>
      <c r="I285" s="113"/>
    </row>
    <row r="286" spans="3:9" ht="15.6" x14ac:dyDescent="0.2">
      <c r="C286" s="113"/>
      <c r="H286" s="113"/>
      <c r="I286" s="113"/>
    </row>
    <row r="287" spans="3:9" ht="15.6" x14ac:dyDescent="0.2">
      <c r="C287" s="113"/>
      <c r="H287" s="113"/>
      <c r="I287" s="113"/>
    </row>
    <row r="288" spans="3:9" ht="15.6" x14ac:dyDescent="0.2">
      <c r="C288" s="113"/>
      <c r="H288" s="113"/>
      <c r="I288" s="113"/>
    </row>
    <row r="289" spans="3:9" ht="15.6" x14ac:dyDescent="0.2">
      <c r="C289" s="113"/>
      <c r="H289" s="113"/>
      <c r="I289" s="113"/>
    </row>
    <row r="290" spans="3:9" ht="15.6" x14ac:dyDescent="0.2">
      <c r="C290" s="113"/>
      <c r="H290" s="113"/>
      <c r="I290" s="113"/>
    </row>
    <row r="291" spans="3:9" ht="15.6" x14ac:dyDescent="0.2">
      <c r="C291" s="113"/>
      <c r="H291" s="113"/>
      <c r="I291" s="113"/>
    </row>
    <row r="292" spans="3:9" ht="15.6" x14ac:dyDescent="0.2">
      <c r="C292" s="113"/>
      <c r="H292" s="113"/>
      <c r="I292" s="113"/>
    </row>
    <row r="293" spans="3:9" ht="15.6" x14ac:dyDescent="0.2">
      <c r="C293" s="113"/>
      <c r="H293" s="113"/>
      <c r="I293" s="113"/>
    </row>
    <row r="294" spans="3:9" ht="15.6" x14ac:dyDescent="0.2">
      <c r="C294" s="113"/>
      <c r="H294" s="113"/>
      <c r="I294" s="113"/>
    </row>
    <row r="295" spans="3:9" ht="15.6" x14ac:dyDescent="0.2">
      <c r="C295" s="113"/>
      <c r="H295" s="113"/>
      <c r="I295" s="113"/>
    </row>
    <row r="296" spans="3:9" ht="15.6" x14ac:dyDescent="0.2">
      <c r="C296" s="113"/>
      <c r="H296" s="113"/>
      <c r="I296" s="113"/>
    </row>
    <row r="297" spans="3:9" ht="15.6" x14ac:dyDescent="0.2">
      <c r="C297" s="113"/>
      <c r="H297" s="113"/>
      <c r="I297" s="113"/>
    </row>
    <row r="298" spans="3:9" ht="15.6" x14ac:dyDescent="0.2">
      <c r="C298" s="113"/>
      <c r="H298" s="113"/>
      <c r="I298" s="113"/>
    </row>
    <row r="299" spans="3:9" ht="15.6" x14ac:dyDescent="0.2">
      <c r="C299" s="113"/>
      <c r="H299" s="113"/>
      <c r="I299" s="113"/>
    </row>
    <row r="300" spans="3:9" ht="15.6" x14ac:dyDescent="0.2">
      <c r="C300" s="113"/>
      <c r="H300" s="113"/>
      <c r="I300" s="113"/>
    </row>
    <row r="301" spans="3:9" ht="15.6" x14ac:dyDescent="0.2">
      <c r="C301" s="113"/>
      <c r="H301" s="113"/>
      <c r="I301" s="113"/>
    </row>
    <row r="302" spans="3:9" ht="15.6" x14ac:dyDescent="0.2">
      <c r="C302" s="113"/>
      <c r="H302" s="113"/>
      <c r="I302" s="113"/>
    </row>
    <row r="303" spans="3:9" ht="15.6" x14ac:dyDescent="0.2">
      <c r="C303" s="113"/>
      <c r="H303" s="113"/>
      <c r="I303" s="113"/>
    </row>
    <row r="304" spans="3:9" ht="15.6" x14ac:dyDescent="0.2">
      <c r="C304" s="113"/>
      <c r="H304" s="113"/>
      <c r="I304" s="113"/>
    </row>
    <row r="305" spans="3:9" ht="15.6" x14ac:dyDescent="0.2">
      <c r="C305" s="113"/>
      <c r="H305" s="113"/>
      <c r="I305" s="113"/>
    </row>
    <row r="306" spans="3:9" ht="15.6" x14ac:dyDescent="0.2">
      <c r="C306" s="113"/>
      <c r="H306" s="113"/>
      <c r="I306" s="113"/>
    </row>
    <row r="307" spans="3:9" ht="15.6" x14ac:dyDescent="0.2">
      <c r="C307" s="113"/>
      <c r="H307" s="113"/>
      <c r="I307" s="113"/>
    </row>
    <row r="308" spans="3:9" ht="15.6" x14ac:dyDescent="0.2">
      <c r="C308" s="113"/>
      <c r="H308" s="113"/>
      <c r="I308" s="113"/>
    </row>
    <row r="309" spans="3:9" ht="15.6" x14ac:dyDescent="0.2">
      <c r="C309" s="113"/>
      <c r="H309" s="113"/>
      <c r="I309" s="113"/>
    </row>
    <row r="310" spans="3:9" ht="15.6" x14ac:dyDescent="0.2">
      <c r="C310" s="113"/>
      <c r="H310" s="113"/>
      <c r="I310" s="113"/>
    </row>
    <row r="311" spans="3:9" ht="15.6" x14ac:dyDescent="0.2">
      <c r="C311" s="113"/>
      <c r="H311" s="113"/>
      <c r="I311" s="113"/>
    </row>
    <row r="312" spans="3:9" ht="15.6" x14ac:dyDescent="0.2">
      <c r="C312" s="113"/>
      <c r="H312" s="113"/>
      <c r="I312" s="113"/>
    </row>
    <row r="313" spans="3:9" ht="15.6" x14ac:dyDescent="0.2">
      <c r="C313" s="113"/>
      <c r="H313" s="113"/>
      <c r="I313" s="113"/>
    </row>
    <row r="314" spans="3:9" ht="15.6" x14ac:dyDescent="0.2">
      <c r="C314" s="113"/>
      <c r="H314" s="113"/>
      <c r="I314" s="113"/>
    </row>
    <row r="315" spans="3:9" ht="15.6" x14ac:dyDescent="0.2">
      <c r="C315" s="113"/>
      <c r="H315" s="113"/>
      <c r="I315" s="113"/>
    </row>
    <row r="316" spans="3:9" ht="15.6" x14ac:dyDescent="0.2">
      <c r="C316" s="113"/>
      <c r="H316" s="113"/>
      <c r="I316" s="113"/>
    </row>
    <row r="317" spans="3:9" ht="15.6" x14ac:dyDescent="0.2">
      <c r="C317" s="113"/>
      <c r="H317" s="113"/>
      <c r="I317" s="113"/>
    </row>
    <row r="318" spans="3:9" ht="15.6" x14ac:dyDescent="0.2">
      <c r="C318" s="113"/>
      <c r="H318" s="113"/>
      <c r="I318" s="113"/>
    </row>
    <row r="319" spans="3:9" ht="15.6" x14ac:dyDescent="0.2">
      <c r="C319" s="113"/>
      <c r="H319" s="113"/>
      <c r="I319" s="113"/>
    </row>
    <row r="320" spans="3:9" ht="15.6" x14ac:dyDescent="0.2">
      <c r="C320" s="113"/>
      <c r="H320" s="113"/>
      <c r="I320" s="113"/>
    </row>
    <row r="321" spans="3:9" ht="15.6" x14ac:dyDescent="0.2">
      <c r="C321" s="113"/>
      <c r="H321" s="113"/>
      <c r="I321" s="113"/>
    </row>
    <row r="322" spans="3:9" ht="15.6" x14ac:dyDescent="0.2">
      <c r="C322" s="113"/>
      <c r="H322" s="113"/>
      <c r="I322" s="113"/>
    </row>
    <row r="323" spans="3:9" ht="15.6" x14ac:dyDescent="0.2">
      <c r="C323" s="113"/>
      <c r="H323" s="113"/>
      <c r="I323" s="113"/>
    </row>
    <row r="324" spans="3:9" ht="15.6" x14ac:dyDescent="0.2">
      <c r="C324" s="113"/>
      <c r="H324" s="113"/>
      <c r="I324" s="113"/>
    </row>
    <row r="325" spans="3:9" ht="15.6" x14ac:dyDescent="0.2">
      <c r="C325" s="113"/>
      <c r="H325" s="113"/>
      <c r="I325" s="113"/>
    </row>
    <row r="326" spans="3:9" ht="15.6" x14ac:dyDescent="0.2">
      <c r="C326" s="113"/>
      <c r="H326" s="113"/>
      <c r="I326" s="113"/>
    </row>
    <row r="327" spans="3:9" ht="15.6" x14ac:dyDescent="0.2">
      <c r="C327" s="113"/>
      <c r="H327" s="113"/>
      <c r="I327" s="113"/>
    </row>
    <row r="328" spans="3:9" ht="15.6" x14ac:dyDescent="0.2">
      <c r="C328" s="113"/>
      <c r="H328" s="113"/>
      <c r="I328" s="113"/>
    </row>
    <row r="329" spans="3:9" ht="15.6" x14ac:dyDescent="0.2">
      <c r="C329" s="113"/>
      <c r="H329" s="113"/>
      <c r="I329" s="113"/>
    </row>
    <row r="330" spans="3:9" ht="15.6" x14ac:dyDescent="0.2">
      <c r="C330" s="113"/>
      <c r="H330" s="113"/>
      <c r="I330" s="113"/>
    </row>
    <row r="331" spans="3:9" ht="15.6" x14ac:dyDescent="0.2">
      <c r="C331" s="113"/>
      <c r="H331" s="113"/>
      <c r="I331" s="113"/>
    </row>
    <row r="332" spans="3:9" ht="15.6" x14ac:dyDescent="0.2">
      <c r="C332" s="113"/>
      <c r="H332" s="113"/>
      <c r="I332" s="113"/>
    </row>
    <row r="333" spans="3:9" ht="15.6" x14ac:dyDescent="0.2">
      <c r="C333" s="113"/>
      <c r="H333" s="113"/>
      <c r="I333" s="113"/>
    </row>
    <row r="334" spans="3:9" ht="15.6" x14ac:dyDescent="0.2">
      <c r="C334" s="113"/>
      <c r="H334" s="113"/>
      <c r="I334" s="113"/>
    </row>
    <row r="335" spans="3:9" ht="15.6" x14ac:dyDescent="0.2">
      <c r="C335" s="113"/>
      <c r="H335" s="113"/>
      <c r="I335" s="113"/>
    </row>
    <row r="336" spans="3:9" ht="15.6" x14ac:dyDescent="0.2">
      <c r="C336" s="113"/>
      <c r="H336" s="113"/>
      <c r="I336" s="113"/>
    </row>
    <row r="337" spans="3:9" ht="15.6" x14ac:dyDescent="0.2">
      <c r="C337" s="113"/>
      <c r="H337" s="113"/>
      <c r="I337" s="113"/>
    </row>
    <row r="338" spans="3:9" ht="15.6" x14ac:dyDescent="0.2">
      <c r="C338" s="113"/>
      <c r="H338" s="113"/>
      <c r="I338" s="113"/>
    </row>
    <row r="339" spans="3:9" ht="15.6" x14ac:dyDescent="0.2">
      <c r="C339" s="113"/>
      <c r="H339" s="113"/>
      <c r="I339" s="113"/>
    </row>
    <row r="340" spans="3:9" ht="15.6" x14ac:dyDescent="0.2">
      <c r="C340" s="113"/>
      <c r="H340" s="113"/>
      <c r="I340" s="113"/>
    </row>
    <row r="341" spans="3:9" ht="15.6" x14ac:dyDescent="0.2">
      <c r="C341" s="113"/>
      <c r="H341" s="113"/>
      <c r="I341" s="113"/>
    </row>
    <row r="342" spans="3:9" ht="15.6" x14ac:dyDescent="0.2">
      <c r="C342" s="113"/>
      <c r="H342" s="113"/>
      <c r="I342" s="113"/>
    </row>
    <row r="343" spans="3:9" ht="15.6" x14ac:dyDescent="0.2">
      <c r="C343" s="113"/>
      <c r="H343" s="113"/>
      <c r="I343" s="113"/>
    </row>
    <row r="344" spans="3:9" ht="15.6" x14ac:dyDescent="0.2">
      <c r="C344" s="113"/>
      <c r="H344" s="113"/>
      <c r="I344" s="113"/>
    </row>
    <row r="345" spans="3:9" ht="15.6" x14ac:dyDescent="0.2">
      <c r="C345" s="113"/>
      <c r="H345" s="113"/>
      <c r="I345" s="113"/>
    </row>
    <row r="346" spans="3:9" ht="15.6" x14ac:dyDescent="0.2">
      <c r="C346" s="113"/>
      <c r="H346" s="113"/>
      <c r="I346" s="113"/>
    </row>
    <row r="347" spans="3:9" ht="15.6" x14ac:dyDescent="0.2">
      <c r="C347" s="113"/>
      <c r="H347" s="113"/>
      <c r="I347" s="113"/>
    </row>
    <row r="348" spans="3:9" ht="15.6" x14ac:dyDescent="0.2">
      <c r="C348" s="113"/>
      <c r="H348" s="113"/>
      <c r="I348" s="113"/>
    </row>
    <row r="349" spans="3:9" ht="15.6" x14ac:dyDescent="0.2">
      <c r="C349" s="113"/>
      <c r="H349" s="113"/>
      <c r="I349" s="113"/>
    </row>
    <row r="350" spans="3:9" ht="15.6" x14ac:dyDescent="0.2">
      <c r="C350" s="113"/>
      <c r="H350" s="113"/>
      <c r="I350" s="113"/>
    </row>
    <row r="351" spans="3:9" ht="15.6" x14ac:dyDescent="0.2">
      <c r="C351" s="113"/>
      <c r="H351" s="113"/>
      <c r="I351" s="113"/>
    </row>
    <row r="352" spans="3:9" ht="15.6" x14ac:dyDescent="0.2">
      <c r="C352" s="113"/>
      <c r="H352" s="113"/>
      <c r="I352" s="113"/>
    </row>
    <row r="353" spans="3:9" ht="15.6" x14ac:dyDescent="0.2">
      <c r="C353" s="113"/>
      <c r="H353" s="113"/>
      <c r="I353" s="113"/>
    </row>
    <row r="354" spans="3:9" ht="15.6" x14ac:dyDescent="0.2">
      <c r="C354" s="113"/>
      <c r="H354" s="113"/>
      <c r="I354" s="113"/>
    </row>
    <row r="355" spans="3:9" ht="15.6" x14ac:dyDescent="0.2">
      <c r="C355" s="113"/>
      <c r="H355" s="113"/>
      <c r="I355" s="113"/>
    </row>
    <row r="356" spans="3:9" ht="15.6" x14ac:dyDescent="0.2">
      <c r="C356" s="113"/>
      <c r="H356" s="113"/>
      <c r="I356" s="113"/>
    </row>
    <row r="357" spans="3:9" ht="15.6" x14ac:dyDescent="0.2">
      <c r="C357" s="113"/>
      <c r="H357" s="113"/>
      <c r="I357" s="113"/>
    </row>
    <row r="358" spans="3:9" ht="15.6" x14ac:dyDescent="0.2">
      <c r="C358" s="113"/>
      <c r="H358" s="113"/>
      <c r="I358" s="113"/>
    </row>
    <row r="359" spans="3:9" ht="15.6" x14ac:dyDescent="0.2">
      <c r="C359" s="113"/>
      <c r="H359" s="113"/>
      <c r="I359" s="113"/>
    </row>
    <row r="360" spans="3:9" ht="15.6" x14ac:dyDescent="0.2">
      <c r="C360" s="113"/>
      <c r="H360" s="113"/>
      <c r="I360" s="113"/>
    </row>
    <row r="361" spans="3:9" ht="15.6" x14ac:dyDescent="0.2">
      <c r="C361" s="113"/>
      <c r="H361" s="113"/>
      <c r="I361" s="113"/>
    </row>
    <row r="362" spans="3:9" ht="15.6" x14ac:dyDescent="0.2">
      <c r="C362" s="113"/>
      <c r="H362" s="113"/>
      <c r="I362" s="113"/>
    </row>
    <row r="363" spans="3:9" ht="15.6" x14ac:dyDescent="0.2">
      <c r="C363" s="113"/>
      <c r="H363" s="113"/>
      <c r="I363" s="113"/>
    </row>
    <row r="364" spans="3:9" ht="15.6" x14ac:dyDescent="0.2">
      <c r="C364" s="113"/>
      <c r="H364" s="113"/>
      <c r="I364" s="113"/>
    </row>
    <row r="365" spans="3:9" ht="15.6" x14ac:dyDescent="0.2">
      <c r="C365" s="113"/>
      <c r="H365" s="113"/>
      <c r="I365" s="113"/>
    </row>
    <row r="366" spans="3:9" ht="15.6" x14ac:dyDescent="0.2">
      <c r="C366" s="113"/>
      <c r="H366" s="113"/>
      <c r="I366" s="113"/>
    </row>
    <row r="367" spans="3:9" ht="15.6" x14ac:dyDescent="0.2">
      <c r="C367" s="113"/>
      <c r="H367" s="113"/>
      <c r="I367" s="113"/>
    </row>
    <row r="368" spans="3:9" ht="15.6" x14ac:dyDescent="0.2">
      <c r="C368" s="113"/>
      <c r="H368" s="113"/>
      <c r="I368" s="113"/>
    </row>
    <row r="369" spans="3:9" ht="15.6" x14ac:dyDescent="0.2">
      <c r="C369" s="113"/>
      <c r="H369" s="113"/>
      <c r="I369" s="113"/>
    </row>
    <row r="370" spans="3:9" ht="15.6" x14ac:dyDescent="0.2">
      <c r="C370" s="113"/>
      <c r="H370" s="113"/>
      <c r="I370" s="113"/>
    </row>
    <row r="371" spans="3:9" ht="15.6" x14ac:dyDescent="0.2">
      <c r="C371" s="113"/>
      <c r="H371" s="113"/>
      <c r="I371" s="113"/>
    </row>
    <row r="372" spans="3:9" ht="15.6" x14ac:dyDescent="0.2">
      <c r="C372" s="113"/>
      <c r="H372" s="113"/>
      <c r="I372" s="113"/>
    </row>
    <row r="373" spans="3:9" ht="15.6" x14ac:dyDescent="0.2">
      <c r="C373" s="113"/>
      <c r="H373" s="113"/>
      <c r="I373" s="113"/>
    </row>
    <row r="374" spans="3:9" ht="15.6" x14ac:dyDescent="0.2">
      <c r="C374" s="113"/>
      <c r="H374" s="113"/>
      <c r="I374" s="113"/>
    </row>
    <row r="375" spans="3:9" ht="15.6" x14ac:dyDescent="0.2">
      <c r="C375" s="113"/>
      <c r="H375" s="113"/>
      <c r="I375" s="113"/>
    </row>
    <row r="376" spans="3:9" ht="15.6" x14ac:dyDescent="0.2">
      <c r="C376" s="113"/>
      <c r="H376" s="113"/>
      <c r="I376" s="113"/>
    </row>
    <row r="377" spans="3:9" ht="15.6" x14ac:dyDescent="0.2">
      <c r="C377" s="113"/>
      <c r="H377" s="113"/>
      <c r="I377" s="113"/>
    </row>
    <row r="378" spans="3:9" ht="15.6" x14ac:dyDescent="0.2">
      <c r="C378" s="113"/>
      <c r="H378" s="113"/>
      <c r="I378" s="113"/>
    </row>
    <row r="379" spans="3:9" ht="15.6" x14ac:dyDescent="0.2">
      <c r="C379" s="113"/>
      <c r="H379" s="113"/>
      <c r="I379" s="113"/>
    </row>
    <row r="380" spans="3:9" ht="15.6" x14ac:dyDescent="0.2">
      <c r="C380" s="113"/>
      <c r="H380" s="113"/>
      <c r="I380" s="113"/>
    </row>
    <row r="381" spans="3:9" ht="15.6" x14ac:dyDescent="0.2">
      <c r="C381" s="113"/>
      <c r="H381" s="113"/>
      <c r="I381" s="113"/>
    </row>
    <row r="382" spans="3:9" ht="15.6" x14ac:dyDescent="0.2">
      <c r="C382" s="113"/>
      <c r="H382" s="113"/>
      <c r="I382" s="113"/>
    </row>
    <row r="383" spans="3:9" ht="15.6" x14ac:dyDescent="0.2">
      <c r="C383" s="113"/>
      <c r="H383" s="113"/>
      <c r="I383" s="113"/>
    </row>
    <row r="384" spans="3:9" ht="15.6" x14ac:dyDescent="0.2">
      <c r="C384" s="113"/>
      <c r="H384" s="113"/>
      <c r="I384" s="113"/>
    </row>
    <row r="385" spans="3:9" ht="15.6" x14ac:dyDescent="0.2">
      <c r="C385" s="113"/>
      <c r="H385" s="113"/>
      <c r="I385" s="113"/>
    </row>
    <row r="386" spans="3:9" ht="15.6" x14ac:dyDescent="0.2">
      <c r="C386" s="113"/>
      <c r="H386" s="113"/>
      <c r="I386" s="113"/>
    </row>
    <row r="387" spans="3:9" ht="15.6" x14ac:dyDescent="0.2">
      <c r="C387" s="113"/>
      <c r="H387" s="113"/>
      <c r="I387" s="113"/>
    </row>
    <row r="388" spans="3:9" ht="15.6" x14ac:dyDescent="0.2">
      <c r="C388" s="113"/>
      <c r="H388" s="113"/>
      <c r="I388" s="113"/>
    </row>
    <row r="389" spans="3:9" ht="15.6" x14ac:dyDescent="0.2">
      <c r="C389" s="113"/>
      <c r="H389" s="113"/>
      <c r="I389" s="113"/>
    </row>
    <row r="390" spans="3:9" ht="15.6" x14ac:dyDescent="0.2">
      <c r="C390" s="113"/>
      <c r="H390" s="113"/>
      <c r="I390" s="113"/>
    </row>
    <row r="391" spans="3:9" ht="15.6" x14ac:dyDescent="0.2">
      <c r="C391" s="113"/>
      <c r="H391" s="113"/>
      <c r="I391" s="113"/>
    </row>
    <row r="392" spans="3:9" ht="15.6" x14ac:dyDescent="0.2">
      <c r="C392" s="113"/>
      <c r="H392" s="113"/>
      <c r="I392" s="113"/>
    </row>
    <row r="393" spans="3:9" ht="15.6" x14ac:dyDescent="0.2">
      <c r="C393" s="113"/>
      <c r="H393" s="113"/>
      <c r="I393" s="113"/>
    </row>
    <row r="394" spans="3:9" ht="15.6" x14ac:dyDescent="0.2">
      <c r="C394" s="113"/>
      <c r="H394" s="113"/>
      <c r="I394" s="113"/>
    </row>
    <row r="395" spans="3:9" ht="15.6" x14ac:dyDescent="0.2">
      <c r="C395" s="113"/>
      <c r="H395" s="113"/>
      <c r="I395" s="113"/>
    </row>
    <row r="396" spans="3:9" ht="15.6" x14ac:dyDescent="0.2">
      <c r="C396" s="113"/>
      <c r="H396" s="113"/>
      <c r="I396" s="113"/>
    </row>
    <row r="397" spans="3:9" ht="15.6" x14ac:dyDescent="0.2">
      <c r="C397" s="113"/>
      <c r="H397" s="113"/>
      <c r="I397" s="113"/>
    </row>
    <row r="398" spans="3:9" ht="15.6" x14ac:dyDescent="0.2">
      <c r="C398" s="113"/>
      <c r="H398" s="113"/>
      <c r="I398" s="113"/>
    </row>
    <row r="399" spans="3:9" ht="15.6" x14ac:dyDescent="0.2">
      <c r="C399" s="113"/>
      <c r="H399" s="113"/>
      <c r="I399" s="113"/>
    </row>
    <row r="400" spans="3:9" ht="15.6" x14ac:dyDescent="0.2">
      <c r="C400" s="113"/>
      <c r="H400" s="113"/>
      <c r="I400" s="113"/>
    </row>
    <row r="401" spans="3:9" ht="15.6" x14ac:dyDescent="0.2">
      <c r="C401" s="113"/>
      <c r="H401" s="113"/>
      <c r="I401" s="113"/>
    </row>
    <row r="402" spans="3:9" ht="15.6" x14ac:dyDescent="0.2">
      <c r="C402" s="113"/>
      <c r="H402" s="113"/>
      <c r="I402" s="113"/>
    </row>
    <row r="403" spans="3:9" ht="15.6" x14ac:dyDescent="0.2">
      <c r="C403" s="113"/>
      <c r="H403" s="113"/>
      <c r="I403" s="113"/>
    </row>
    <row r="404" spans="3:9" ht="15.6" x14ac:dyDescent="0.2">
      <c r="C404" s="113"/>
      <c r="H404" s="113"/>
      <c r="I404" s="113"/>
    </row>
    <row r="405" spans="3:9" ht="15.6" x14ac:dyDescent="0.2">
      <c r="C405" s="113"/>
      <c r="H405" s="113"/>
      <c r="I405" s="113"/>
    </row>
    <row r="406" spans="3:9" ht="15.6" x14ac:dyDescent="0.2">
      <c r="C406" s="113"/>
      <c r="H406" s="113"/>
      <c r="I406" s="113"/>
    </row>
    <row r="407" spans="3:9" ht="15.6" x14ac:dyDescent="0.2">
      <c r="C407" s="113"/>
      <c r="H407" s="113"/>
      <c r="I407" s="113"/>
    </row>
    <row r="408" spans="3:9" ht="15.6" x14ac:dyDescent="0.2">
      <c r="C408" s="113"/>
      <c r="H408" s="113"/>
      <c r="I408" s="113"/>
    </row>
    <row r="409" spans="3:9" ht="15.6" x14ac:dyDescent="0.2">
      <c r="C409" s="113"/>
      <c r="H409" s="113"/>
      <c r="I409" s="113"/>
    </row>
    <row r="410" spans="3:9" ht="15.6" x14ac:dyDescent="0.2">
      <c r="C410" s="113"/>
      <c r="H410" s="113"/>
      <c r="I410" s="113"/>
    </row>
    <row r="411" spans="3:9" ht="15.6" x14ac:dyDescent="0.2">
      <c r="C411" s="113"/>
      <c r="H411" s="113"/>
      <c r="I411" s="113"/>
    </row>
    <row r="412" spans="3:9" ht="15.6" x14ac:dyDescent="0.2">
      <c r="C412" s="113"/>
      <c r="H412" s="113"/>
      <c r="I412" s="113"/>
    </row>
    <row r="413" spans="3:9" ht="15.6" x14ac:dyDescent="0.2">
      <c r="C413" s="113"/>
      <c r="H413" s="113"/>
      <c r="I413" s="113"/>
    </row>
    <row r="414" spans="3:9" ht="15.6" x14ac:dyDescent="0.2">
      <c r="C414" s="113"/>
      <c r="H414" s="113"/>
      <c r="I414" s="113"/>
    </row>
    <row r="415" spans="3:9" ht="15.6" x14ac:dyDescent="0.2">
      <c r="C415" s="113"/>
      <c r="H415" s="113"/>
      <c r="I415" s="113"/>
    </row>
    <row r="416" spans="3:9" ht="15.6" x14ac:dyDescent="0.2">
      <c r="C416" s="113"/>
      <c r="H416" s="113"/>
      <c r="I416" s="113"/>
    </row>
    <row r="417" spans="3:9" ht="15.6" x14ac:dyDescent="0.2">
      <c r="C417" s="113"/>
      <c r="H417" s="113"/>
      <c r="I417" s="113"/>
    </row>
    <row r="418" spans="3:9" ht="15.6" x14ac:dyDescent="0.2">
      <c r="C418" s="113"/>
      <c r="H418" s="113"/>
      <c r="I418" s="113"/>
    </row>
    <row r="419" spans="3:9" ht="15.6" x14ac:dyDescent="0.2">
      <c r="C419" s="113"/>
      <c r="H419" s="113"/>
      <c r="I419" s="113"/>
    </row>
    <row r="420" spans="3:9" ht="15.6" x14ac:dyDescent="0.2">
      <c r="C420" s="113"/>
      <c r="H420" s="113"/>
      <c r="I420" s="113"/>
    </row>
    <row r="421" spans="3:9" ht="15.6" x14ac:dyDescent="0.2">
      <c r="C421" s="113"/>
      <c r="H421" s="113"/>
      <c r="I421" s="113"/>
    </row>
    <row r="422" spans="3:9" ht="15.6" x14ac:dyDescent="0.2">
      <c r="C422" s="113"/>
      <c r="H422" s="113"/>
      <c r="I422" s="113"/>
    </row>
    <row r="423" spans="3:9" ht="15.6" x14ac:dyDescent="0.2">
      <c r="C423" s="113"/>
      <c r="H423" s="113"/>
      <c r="I423" s="113"/>
    </row>
    <row r="424" spans="3:9" ht="15.6" x14ac:dyDescent="0.2">
      <c r="C424" s="113"/>
      <c r="H424" s="113"/>
      <c r="I424" s="113"/>
    </row>
    <row r="425" spans="3:9" ht="15.6" x14ac:dyDescent="0.2">
      <c r="C425" s="113"/>
      <c r="H425" s="113"/>
      <c r="I425" s="113"/>
    </row>
    <row r="426" spans="3:9" ht="15.6" x14ac:dyDescent="0.2">
      <c r="C426" s="113"/>
      <c r="H426" s="113"/>
      <c r="I426" s="113"/>
    </row>
    <row r="427" spans="3:9" ht="15.6" x14ac:dyDescent="0.2">
      <c r="C427" s="113"/>
      <c r="H427" s="113"/>
      <c r="I427" s="113"/>
    </row>
    <row r="428" spans="3:9" ht="15.6" x14ac:dyDescent="0.2">
      <c r="C428" s="113"/>
      <c r="H428" s="113"/>
      <c r="I428" s="113"/>
    </row>
    <row r="429" spans="3:9" ht="15.6" x14ac:dyDescent="0.2">
      <c r="C429" s="113"/>
      <c r="H429" s="113"/>
      <c r="I429" s="113"/>
    </row>
    <row r="430" spans="3:9" ht="15.6" x14ac:dyDescent="0.2">
      <c r="C430" s="113"/>
      <c r="H430" s="113"/>
      <c r="I430" s="113"/>
    </row>
    <row r="431" spans="3:9" ht="15.6" x14ac:dyDescent="0.2">
      <c r="C431" s="113"/>
      <c r="H431" s="113"/>
      <c r="I431" s="113"/>
    </row>
    <row r="432" spans="3:9" ht="15.6" x14ac:dyDescent="0.2">
      <c r="C432" s="113"/>
      <c r="H432" s="113"/>
      <c r="I432" s="113"/>
    </row>
    <row r="433" spans="3:9" ht="15.6" x14ac:dyDescent="0.2">
      <c r="C433" s="113"/>
      <c r="H433" s="113"/>
      <c r="I433" s="113"/>
    </row>
    <row r="434" spans="3:9" ht="15.6" x14ac:dyDescent="0.2">
      <c r="C434" s="113"/>
      <c r="H434" s="113"/>
      <c r="I434" s="113"/>
    </row>
    <row r="435" spans="3:9" ht="15.6" x14ac:dyDescent="0.2">
      <c r="C435" s="113"/>
      <c r="H435" s="113"/>
      <c r="I435" s="113"/>
    </row>
    <row r="436" spans="3:9" ht="15.6" x14ac:dyDescent="0.2">
      <c r="C436" s="113"/>
      <c r="H436" s="113"/>
      <c r="I436" s="113"/>
    </row>
    <row r="437" spans="3:9" ht="15.6" x14ac:dyDescent="0.2">
      <c r="C437" s="113"/>
      <c r="H437" s="113"/>
      <c r="I437" s="113"/>
    </row>
    <row r="438" spans="3:9" ht="15.6" x14ac:dyDescent="0.2">
      <c r="C438" s="113"/>
      <c r="H438" s="113"/>
      <c r="I438" s="113"/>
    </row>
    <row r="439" spans="3:9" ht="15.6" x14ac:dyDescent="0.2">
      <c r="C439" s="113"/>
      <c r="H439" s="113"/>
      <c r="I439" s="113"/>
    </row>
    <row r="440" spans="3:9" ht="15.6" x14ac:dyDescent="0.2">
      <c r="C440" s="113"/>
      <c r="H440" s="113"/>
      <c r="I440" s="113"/>
    </row>
    <row r="441" spans="3:9" ht="15.6" x14ac:dyDescent="0.2">
      <c r="C441" s="113"/>
      <c r="H441" s="113"/>
      <c r="I441" s="113"/>
    </row>
    <row r="442" spans="3:9" ht="15.6" x14ac:dyDescent="0.2">
      <c r="C442" s="113"/>
      <c r="H442" s="113"/>
      <c r="I442" s="113"/>
    </row>
    <row r="443" spans="3:9" ht="15.6" x14ac:dyDescent="0.2">
      <c r="C443" s="113"/>
      <c r="H443" s="113"/>
      <c r="I443" s="113"/>
    </row>
    <row r="444" spans="3:9" ht="15.6" x14ac:dyDescent="0.2">
      <c r="C444" s="113"/>
      <c r="H444" s="113"/>
      <c r="I444" s="113"/>
    </row>
    <row r="445" spans="3:9" ht="15.6" x14ac:dyDescent="0.2">
      <c r="C445" s="113"/>
      <c r="H445" s="113"/>
      <c r="I445" s="113"/>
    </row>
    <row r="446" spans="3:9" ht="15.6" x14ac:dyDescent="0.2">
      <c r="C446" s="113"/>
      <c r="H446" s="113"/>
      <c r="I446" s="113"/>
    </row>
    <row r="447" spans="3:9" ht="15.6" x14ac:dyDescent="0.2">
      <c r="C447" s="113"/>
      <c r="H447" s="113"/>
      <c r="I447" s="113"/>
    </row>
    <row r="448" spans="3:9" ht="15.6" x14ac:dyDescent="0.2">
      <c r="C448" s="113"/>
      <c r="H448" s="113"/>
      <c r="I448" s="113"/>
    </row>
    <row r="449" spans="3:9" ht="15.6" x14ac:dyDescent="0.2">
      <c r="C449" s="113"/>
      <c r="H449" s="113"/>
      <c r="I449" s="113"/>
    </row>
    <row r="450" spans="3:9" ht="15.6" x14ac:dyDescent="0.2">
      <c r="C450" s="113"/>
      <c r="H450" s="113"/>
      <c r="I450" s="113"/>
    </row>
    <row r="451" spans="3:9" ht="15.6" x14ac:dyDescent="0.2">
      <c r="C451" s="113"/>
      <c r="H451" s="113"/>
      <c r="I451" s="113"/>
    </row>
    <row r="452" spans="3:9" ht="15.6" x14ac:dyDescent="0.2">
      <c r="C452" s="113"/>
      <c r="H452" s="113"/>
      <c r="I452" s="113"/>
    </row>
    <row r="453" spans="3:9" ht="15.6" x14ac:dyDescent="0.2">
      <c r="C453" s="113"/>
      <c r="H453" s="113"/>
      <c r="I453" s="113"/>
    </row>
    <row r="454" spans="3:9" ht="15.6" x14ac:dyDescent="0.2">
      <c r="C454" s="113"/>
      <c r="H454" s="113"/>
      <c r="I454" s="113"/>
    </row>
    <row r="455" spans="3:9" ht="15.6" x14ac:dyDescent="0.2">
      <c r="C455" s="113"/>
      <c r="H455" s="113"/>
      <c r="I455" s="113"/>
    </row>
    <row r="456" spans="3:9" ht="15.6" x14ac:dyDescent="0.2">
      <c r="C456" s="113"/>
      <c r="H456" s="113"/>
      <c r="I456" s="113"/>
    </row>
    <row r="457" spans="3:9" ht="15.6" x14ac:dyDescent="0.2">
      <c r="C457" s="113"/>
      <c r="H457" s="113"/>
      <c r="I457" s="113"/>
    </row>
    <row r="458" spans="3:9" ht="15.6" x14ac:dyDescent="0.2">
      <c r="C458" s="113"/>
      <c r="H458" s="113"/>
      <c r="I458" s="113"/>
    </row>
    <row r="459" spans="3:9" ht="15.6" x14ac:dyDescent="0.2">
      <c r="C459" s="113"/>
      <c r="H459" s="113"/>
      <c r="I459" s="113"/>
    </row>
    <row r="460" spans="3:9" ht="15.6" x14ac:dyDescent="0.2">
      <c r="C460" s="113"/>
      <c r="H460" s="113"/>
      <c r="I460" s="113"/>
    </row>
    <row r="461" spans="3:9" ht="15.6" x14ac:dyDescent="0.2">
      <c r="C461" s="113"/>
      <c r="H461" s="113"/>
      <c r="I461" s="113"/>
    </row>
    <row r="462" spans="3:9" ht="15.6" x14ac:dyDescent="0.2">
      <c r="C462" s="113"/>
      <c r="H462" s="113"/>
      <c r="I462" s="113"/>
    </row>
    <row r="463" spans="3:9" ht="15.6" x14ac:dyDescent="0.2">
      <c r="C463" s="113"/>
      <c r="H463" s="113"/>
      <c r="I463" s="113"/>
    </row>
    <row r="464" spans="3:9" ht="15.6" x14ac:dyDescent="0.2">
      <c r="C464" s="113"/>
      <c r="H464" s="113"/>
      <c r="I464" s="113"/>
    </row>
    <row r="465" spans="3:9" ht="15.6" x14ac:dyDescent="0.2">
      <c r="C465" s="113"/>
      <c r="H465" s="113"/>
      <c r="I465" s="113"/>
    </row>
    <row r="466" spans="3:9" ht="15.6" x14ac:dyDescent="0.2">
      <c r="C466" s="113"/>
      <c r="H466" s="113"/>
      <c r="I466" s="113"/>
    </row>
    <row r="467" spans="3:9" ht="15.6" x14ac:dyDescent="0.2">
      <c r="C467" s="113"/>
      <c r="H467" s="113"/>
      <c r="I467" s="113"/>
    </row>
    <row r="468" spans="3:9" ht="15.6" x14ac:dyDescent="0.2">
      <c r="C468" s="113"/>
      <c r="H468" s="113"/>
      <c r="I468" s="113"/>
    </row>
    <row r="469" spans="3:9" ht="15.6" x14ac:dyDescent="0.2">
      <c r="C469" s="113"/>
      <c r="H469" s="113"/>
      <c r="I469" s="113"/>
    </row>
    <row r="470" spans="3:9" ht="15.6" x14ac:dyDescent="0.2">
      <c r="C470" s="113"/>
      <c r="H470" s="113"/>
      <c r="I470" s="113"/>
    </row>
    <row r="471" spans="3:9" ht="15.6" x14ac:dyDescent="0.2">
      <c r="C471" s="113"/>
      <c r="H471" s="113"/>
      <c r="I471" s="113"/>
    </row>
    <row r="472" spans="3:9" ht="15.6" x14ac:dyDescent="0.2">
      <c r="C472" s="113"/>
      <c r="H472" s="113"/>
      <c r="I472" s="113"/>
    </row>
    <row r="473" spans="3:9" ht="15.6" x14ac:dyDescent="0.2">
      <c r="C473" s="113"/>
      <c r="H473" s="113"/>
      <c r="I473" s="113"/>
    </row>
    <row r="474" spans="3:9" ht="15.6" x14ac:dyDescent="0.2">
      <c r="C474" s="113"/>
      <c r="H474" s="113"/>
      <c r="I474" s="113"/>
    </row>
    <row r="475" spans="3:9" ht="15.6" x14ac:dyDescent="0.2">
      <c r="C475" s="113"/>
      <c r="H475" s="113"/>
      <c r="I475" s="113"/>
    </row>
    <row r="476" spans="3:9" ht="15.6" x14ac:dyDescent="0.2">
      <c r="C476" s="113"/>
      <c r="H476" s="113"/>
      <c r="I476" s="113"/>
    </row>
    <row r="477" spans="3:9" ht="15.6" x14ac:dyDescent="0.2">
      <c r="C477" s="113"/>
      <c r="H477" s="113"/>
      <c r="I477" s="113"/>
    </row>
    <row r="478" spans="3:9" ht="15.6" x14ac:dyDescent="0.2">
      <c r="C478" s="113"/>
      <c r="H478" s="113"/>
      <c r="I478" s="113"/>
    </row>
    <row r="479" spans="3:9" ht="15.6" x14ac:dyDescent="0.2">
      <c r="C479" s="113"/>
      <c r="H479" s="113"/>
      <c r="I479" s="113"/>
    </row>
    <row r="480" spans="3:9" ht="15.6" x14ac:dyDescent="0.2">
      <c r="C480" s="113"/>
      <c r="H480" s="113"/>
      <c r="I480" s="113"/>
    </row>
    <row r="481" spans="3:9" ht="15.6" x14ac:dyDescent="0.2">
      <c r="C481" s="113"/>
      <c r="H481" s="113"/>
      <c r="I481" s="113"/>
    </row>
    <row r="482" spans="3:9" ht="15.6" x14ac:dyDescent="0.2">
      <c r="C482" s="113"/>
      <c r="H482" s="113"/>
      <c r="I482" s="113"/>
    </row>
    <row r="483" spans="3:9" ht="15.6" x14ac:dyDescent="0.2">
      <c r="C483" s="113"/>
      <c r="H483" s="113"/>
      <c r="I483" s="113"/>
    </row>
    <row r="484" spans="3:9" ht="15.6" x14ac:dyDescent="0.2">
      <c r="C484" s="113"/>
      <c r="H484" s="113"/>
      <c r="I484" s="113"/>
    </row>
    <row r="485" spans="3:9" ht="15.6" x14ac:dyDescent="0.2">
      <c r="C485" s="113"/>
      <c r="H485" s="113"/>
      <c r="I485" s="113"/>
    </row>
    <row r="486" spans="3:9" ht="15.6" x14ac:dyDescent="0.2">
      <c r="C486" s="113"/>
      <c r="H486" s="113"/>
      <c r="I486" s="113"/>
    </row>
    <row r="487" spans="3:9" ht="15.6" x14ac:dyDescent="0.2">
      <c r="C487" s="113"/>
      <c r="H487" s="113"/>
      <c r="I487" s="113"/>
    </row>
    <row r="488" spans="3:9" ht="15.6" x14ac:dyDescent="0.2">
      <c r="C488" s="113"/>
      <c r="H488" s="113"/>
      <c r="I488" s="113"/>
    </row>
    <row r="489" spans="3:9" ht="15.6" x14ac:dyDescent="0.2">
      <c r="C489" s="113"/>
      <c r="H489" s="113"/>
      <c r="I489" s="113"/>
    </row>
    <row r="490" spans="3:9" ht="15.6" x14ac:dyDescent="0.2">
      <c r="C490" s="113"/>
      <c r="H490" s="113"/>
      <c r="I490" s="113"/>
    </row>
    <row r="491" spans="3:9" ht="15.6" x14ac:dyDescent="0.2">
      <c r="C491" s="113"/>
      <c r="H491" s="113"/>
      <c r="I491" s="113"/>
    </row>
    <row r="492" spans="3:9" ht="15.6" x14ac:dyDescent="0.2">
      <c r="C492" s="113"/>
      <c r="H492" s="113"/>
      <c r="I492" s="113"/>
    </row>
    <row r="493" spans="3:9" ht="15.6" x14ac:dyDescent="0.2">
      <c r="C493" s="113"/>
      <c r="H493" s="113"/>
      <c r="I493" s="113"/>
    </row>
    <row r="494" spans="3:9" ht="15.6" x14ac:dyDescent="0.2">
      <c r="C494" s="113"/>
      <c r="H494" s="113"/>
      <c r="I494" s="113"/>
    </row>
    <row r="495" spans="3:9" ht="15.6" x14ac:dyDescent="0.2">
      <c r="C495" s="113"/>
      <c r="H495" s="113"/>
      <c r="I495" s="113"/>
    </row>
    <row r="496" spans="3:9" ht="16.2" x14ac:dyDescent="0.2">
      <c r="C496" s="114"/>
      <c r="H496" s="114"/>
      <c r="I496" s="114"/>
    </row>
    <row r="497" spans="3:9" ht="16.2" x14ac:dyDescent="0.2">
      <c r="C497" s="114"/>
      <c r="H497" s="114"/>
      <c r="I497" s="114"/>
    </row>
    <row r="498" spans="3:9" ht="16.2" x14ac:dyDescent="0.2">
      <c r="C498" s="114"/>
      <c r="H498" s="114"/>
      <c r="I498" s="114"/>
    </row>
    <row r="499" spans="3:9" ht="16.2" x14ac:dyDescent="0.2">
      <c r="C499" s="114"/>
      <c r="H499" s="114"/>
      <c r="I499" s="114"/>
    </row>
    <row r="500" spans="3:9" ht="16.2" x14ac:dyDescent="0.2">
      <c r="C500" s="114"/>
      <c r="H500" s="114"/>
      <c r="I500" s="114"/>
    </row>
    <row r="501" spans="3:9" ht="16.2" x14ac:dyDescent="0.2">
      <c r="C501" s="114"/>
      <c r="H501" s="114"/>
      <c r="I501" s="114"/>
    </row>
    <row r="502" spans="3:9" ht="16.2" x14ac:dyDescent="0.2">
      <c r="C502" s="114"/>
      <c r="H502" s="114"/>
      <c r="I502" s="114"/>
    </row>
    <row r="503" spans="3:9" ht="16.2" x14ac:dyDescent="0.2">
      <c r="C503" s="114"/>
      <c r="H503" s="114"/>
      <c r="I503" s="114"/>
    </row>
    <row r="504" spans="3:9" ht="16.2" x14ac:dyDescent="0.2">
      <c r="C504" s="114"/>
      <c r="H504" s="114"/>
      <c r="I504" s="114"/>
    </row>
    <row r="505" spans="3:9" ht="16.2" x14ac:dyDescent="0.2">
      <c r="C505" s="114"/>
      <c r="H505" s="114"/>
      <c r="I505" s="114"/>
    </row>
    <row r="506" spans="3:9" ht="16.2" x14ac:dyDescent="0.2">
      <c r="C506" s="114"/>
      <c r="H506" s="114"/>
      <c r="I506" s="114"/>
    </row>
    <row r="507" spans="3:9" ht="16.2" x14ac:dyDescent="0.2">
      <c r="C507" s="114"/>
      <c r="H507" s="114"/>
      <c r="I507" s="114"/>
    </row>
    <row r="508" spans="3:9" ht="16.2" x14ac:dyDescent="0.2">
      <c r="C508" s="114"/>
      <c r="H508" s="114"/>
      <c r="I508" s="114"/>
    </row>
    <row r="509" spans="3:9" ht="16.2" x14ac:dyDescent="0.2">
      <c r="C509" s="114"/>
      <c r="H509" s="114"/>
      <c r="I509" s="114"/>
    </row>
    <row r="510" spans="3:9" ht="16.2" x14ac:dyDescent="0.2">
      <c r="C510" s="114"/>
      <c r="H510" s="114"/>
      <c r="I510" s="114"/>
    </row>
    <row r="511" spans="3:9" ht="16.2" x14ac:dyDescent="0.2">
      <c r="C511" s="114"/>
      <c r="H511" s="114"/>
      <c r="I511" s="114"/>
    </row>
    <row r="512" spans="3:9" ht="16.2" x14ac:dyDescent="0.2">
      <c r="C512" s="114"/>
      <c r="H512" s="114"/>
      <c r="I512" s="114"/>
    </row>
    <row r="513" spans="3:9" ht="16.2" x14ac:dyDescent="0.2">
      <c r="C513" s="114"/>
      <c r="H513" s="114"/>
      <c r="I513" s="114"/>
    </row>
    <row r="514" spans="3:9" ht="16.2" x14ac:dyDescent="0.2">
      <c r="C514" s="114"/>
      <c r="H514" s="114"/>
      <c r="I514" s="114"/>
    </row>
    <row r="515" spans="3:9" ht="16.2" x14ac:dyDescent="0.2">
      <c r="C515" s="114"/>
      <c r="H515" s="114"/>
      <c r="I515" s="114"/>
    </row>
    <row r="516" spans="3:9" ht="16.2" x14ac:dyDescent="0.2">
      <c r="C516" s="114"/>
      <c r="H516" s="114"/>
      <c r="I516" s="114"/>
    </row>
    <row r="517" spans="3:9" ht="16.2" x14ac:dyDescent="0.2">
      <c r="C517" s="114"/>
      <c r="H517" s="114"/>
      <c r="I517" s="114"/>
    </row>
    <row r="518" spans="3:9" ht="16.2" x14ac:dyDescent="0.2">
      <c r="C518" s="114"/>
      <c r="H518" s="114"/>
      <c r="I518" s="114"/>
    </row>
    <row r="519" spans="3:9" ht="16.2" x14ac:dyDescent="0.2">
      <c r="C519" s="114"/>
      <c r="H519" s="114"/>
      <c r="I519" s="114"/>
    </row>
    <row r="520" spans="3:9" ht="16.2" x14ac:dyDescent="0.2">
      <c r="C520" s="114"/>
      <c r="H520" s="114"/>
      <c r="I520" s="114"/>
    </row>
    <row r="521" spans="3:9" ht="16.2" x14ac:dyDescent="0.2">
      <c r="C521" s="114"/>
      <c r="H521" s="114"/>
      <c r="I521" s="114"/>
    </row>
    <row r="522" spans="3:9" ht="16.2" x14ac:dyDescent="0.2">
      <c r="C522" s="114"/>
      <c r="H522" s="114"/>
      <c r="I522" s="114"/>
    </row>
    <row r="523" spans="3:9" ht="16.2" x14ac:dyDescent="0.2">
      <c r="C523" s="114"/>
      <c r="H523" s="114"/>
      <c r="I523" s="114"/>
    </row>
    <row r="524" spans="3:9" ht="16.2" x14ac:dyDescent="0.2">
      <c r="C524" s="114"/>
      <c r="H524" s="114"/>
      <c r="I524" s="114"/>
    </row>
    <row r="525" spans="3:9" ht="16.2" x14ac:dyDescent="0.2">
      <c r="C525" s="114"/>
      <c r="H525" s="114"/>
      <c r="I525" s="114"/>
    </row>
    <row r="526" spans="3:9" ht="16.2" x14ac:dyDescent="0.2">
      <c r="C526" s="114"/>
      <c r="H526" s="114"/>
      <c r="I526" s="114"/>
    </row>
    <row r="527" spans="3:9" ht="16.2" x14ac:dyDescent="0.2">
      <c r="C527" s="114"/>
      <c r="H527" s="114"/>
      <c r="I527" s="114"/>
    </row>
    <row r="528" spans="3:9" ht="16.2" x14ac:dyDescent="0.2">
      <c r="C528" s="114"/>
      <c r="H528" s="114"/>
      <c r="I528" s="114"/>
    </row>
    <row r="529" spans="3:9" ht="16.2" x14ac:dyDescent="0.2">
      <c r="C529" s="114"/>
      <c r="H529" s="114"/>
      <c r="I529" s="114"/>
    </row>
    <row r="530" spans="3:9" ht="16.2" x14ac:dyDescent="0.2">
      <c r="C530" s="114"/>
      <c r="H530" s="114"/>
      <c r="I530" s="114"/>
    </row>
    <row r="531" spans="3:9" ht="16.2" x14ac:dyDescent="0.2">
      <c r="C531" s="114"/>
      <c r="H531" s="114"/>
      <c r="I531" s="114"/>
    </row>
    <row r="532" spans="3:9" ht="16.2" x14ac:dyDescent="0.2">
      <c r="C532" s="114"/>
      <c r="H532" s="114"/>
      <c r="I532" s="114"/>
    </row>
    <row r="533" spans="3:9" ht="16.2" x14ac:dyDescent="0.2">
      <c r="C533" s="114"/>
      <c r="H533" s="114"/>
      <c r="I533" s="114"/>
    </row>
    <row r="534" spans="3:9" ht="16.2" x14ac:dyDescent="0.2">
      <c r="C534" s="114"/>
      <c r="H534" s="114"/>
      <c r="I534" s="114"/>
    </row>
    <row r="535" spans="3:9" ht="16.2" x14ac:dyDescent="0.2">
      <c r="C535" s="114"/>
      <c r="H535" s="114"/>
      <c r="I535" s="114"/>
    </row>
    <row r="536" spans="3:9" ht="16.2" x14ac:dyDescent="0.2">
      <c r="C536" s="114"/>
      <c r="H536" s="114"/>
      <c r="I536" s="114"/>
    </row>
    <row r="537" spans="3:9" ht="16.2" x14ac:dyDescent="0.2">
      <c r="C537" s="114"/>
      <c r="H537" s="114"/>
      <c r="I537" s="114"/>
    </row>
    <row r="538" spans="3:9" ht="16.2" x14ac:dyDescent="0.2">
      <c r="C538" s="114"/>
      <c r="H538" s="114"/>
      <c r="I538" s="114"/>
    </row>
    <row r="539" spans="3:9" ht="16.2" x14ac:dyDescent="0.2">
      <c r="C539" s="114"/>
      <c r="H539" s="114"/>
      <c r="I539" s="114"/>
    </row>
    <row r="540" spans="3:9" ht="16.2" x14ac:dyDescent="0.2">
      <c r="C540" s="114"/>
      <c r="H540" s="114"/>
      <c r="I540" s="114"/>
    </row>
    <row r="541" spans="3:9" ht="16.2" x14ac:dyDescent="0.2">
      <c r="C541" s="114"/>
      <c r="H541" s="114"/>
      <c r="I541" s="114"/>
    </row>
    <row r="542" spans="3:9" ht="16.2" x14ac:dyDescent="0.2">
      <c r="C542" s="114"/>
      <c r="H542" s="114"/>
      <c r="I542" s="114"/>
    </row>
    <row r="543" spans="3:9" ht="16.2" x14ac:dyDescent="0.2">
      <c r="C543" s="114"/>
      <c r="H543" s="114"/>
      <c r="I543" s="114"/>
    </row>
    <row r="544" spans="3:9" ht="16.2" x14ac:dyDescent="0.2">
      <c r="C544" s="114"/>
      <c r="H544" s="114"/>
      <c r="I544" s="114"/>
    </row>
    <row r="545" spans="3:9" ht="16.2" x14ac:dyDescent="0.2">
      <c r="C545" s="114"/>
      <c r="H545" s="114"/>
      <c r="I545" s="114"/>
    </row>
    <row r="546" spans="3:9" ht="16.2" x14ac:dyDescent="0.2">
      <c r="C546" s="114"/>
      <c r="H546" s="114"/>
      <c r="I546" s="114"/>
    </row>
    <row r="547" spans="3:9" ht="16.2" x14ac:dyDescent="0.2">
      <c r="C547" s="114"/>
      <c r="H547" s="114"/>
      <c r="I547" s="114"/>
    </row>
    <row r="548" spans="3:9" ht="16.2" x14ac:dyDescent="0.2">
      <c r="C548" s="114"/>
      <c r="H548" s="114"/>
      <c r="I548" s="114"/>
    </row>
    <row r="549" spans="3:9" ht="16.2" x14ac:dyDescent="0.2">
      <c r="C549" s="114"/>
      <c r="H549" s="114"/>
      <c r="I549" s="114"/>
    </row>
    <row r="550" spans="3:9" ht="16.2" x14ac:dyDescent="0.2">
      <c r="C550" s="114"/>
      <c r="H550" s="114"/>
      <c r="I550" s="114"/>
    </row>
    <row r="551" spans="3:9" ht="16.2" x14ac:dyDescent="0.2">
      <c r="C551" s="114"/>
      <c r="H551" s="114"/>
      <c r="I551" s="114"/>
    </row>
    <row r="552" spans="3:9" ht="16.2" x14ac:dyDescent="0.2">
      <c r="C552" s="114"/>
      <c r="H552" s="114"/>
      <c r="I552" s="114"/>
    </row>
    <row r="553" spans="3:9" ht="16.2" x14ac:dyDescent="0.2">
      <c r="C553" s="114"/>
      <c r="H553" s="114"/>
      <c r="I553" s="114"/>
    </row>
    <row r="554" spans="3:9" ht="16.2" x14ac:dyDescent="0.2">
      <c r="C554" s="114"/>
      <c r="H554" s="114"/>
      <c r="I554" s="114"/>
    </row>
    <row r="555" spans="3:9" ht="16.2" x14ac:dyDescent="0.2">
      <c r="C555" s="114"/>
      <c r="H555" s="114"/>
      <c r="I555" s="114"/>
    </row>
    <row r="556" spans="3:9" ht="16.2" x14ac:dyDescent="0.2">
      <c r="C556" s="114"/>
      <c r="H556" s="114"/>
      <c r="I556" s="114"/>
    </row>
    <row r="557" spans="3:9" ht="16.2" x14ac:dyDescent="0.2">
      <c r="C557" s="114"/>
      <c r="H557" s="114"/>
      <c r="I557" s="114"/>
    </row>
    <row r="558" spans="3:9" ht="16.2" x14ac:dyDescent="0.2">
      <c r="C558" s="114"/>
      <c r="H558" s="114"/>
      <c r="I558" s="114"/>
    </row>
    <row r="559" spans="3:9" ht="16.2" x14ac:dyDescent="0.2">
      <c r="C559" s="114"/>
      <c r="H559" s="114"/>
      <c r="I559" s="114"/>
    </row>
    <row r="560" spans="3:9" ht="16.2" x14ac:dyDescent="0.2">
      <c r="C560" s="114"/>
      <c r="H560" s="114"/>
      <c r="I560" s="114"/>
    </row>
    <row r="561" spans="3:9" ht="16.2" x14ac:dyDescent="0.2">
      <c r="C561" s="114"/>
      <c r="H561" s="114"/>
      <c r="I561" s="114"/>
    </row>
    <row r="562" spans="3:9" ht="16.2" x14ac:dyDescent="0.2">
      <c r="C562" s="114"/>
      <c r="H562" s="114"/>
      <c r="I562" s="114"/>
    </row>
    <row r="563" spans="3:9" ht="16.2" x14ac:dyDescent="0.2">
      <c r="C563" s="114"/>
      <c r="H563" s="114"/>
      <c r="I563" s="114"/>
    </row>
    <row r="564" spans="3:9" ht="16.2" x14ac:dyDescent="0.2">
      <c r="C564" s="114"/>
      <c r="H564" s="114"/>
      <c r="I564" s="114"/>
    </row>
  </sheetData>
  <mergeCells count="37">
    <mergeCell ref="A3:I3"/>
    <mergeCell ref="A4:B4"/>
    <mergeCell ref="B6:B7"/>
    <mergeCell ref="C6:C7"/>
    <mergeCell ref="D6:D7"/>
    <mergeCell ref="E6:F7"/>
    <mergeCell ref="G6:G7"/>
    <mergeCell ref="H6:H7"/>
    <mergeCell ref="I6:I7"/>
    <mergeCell ref="I8:I15"/>
    <mergeCell ref="A16:A23"/>
    <mergeCell ref="B16:B23"/>
    <mergeCell ref="C16:C23"/>
    <mergeCell ref="D16:D23"/>
    <mergeCell ref="G16:G23"/>
    <mergeCell ref="H16:H23"/>
    <mergeCell ref="I16:I23"/>
    <mergeCell ref="A8:A15"/>
    <mergeCell ref="B8:B15"/>
    <mergeCell ref="C8:C15"/>
    <mergeCell ref="D8:D15"/>
    <mergeCell ref="G8:G15"/>
    <mergeCell ref="H8:H15"/>
    <mergeCell ref="A24:A31"/>
    <mergeCell ref="B24:B31"/>
    <mergeCell ref="C24:C31"/>
    <mergeCell ref="D24:D31"/>
    <mergeCell ref="G24:G31"/>
    <mergeCell ref="B37:F37"/>
    <mergeCell ref="I24:I31"/>
    <mergeCell ref="B32:B36"/>
    <mergeCell ref="C32:C36"/>
    <mergeCell ref="D32:D36"/>
    <mergeCell ref="G32:G36"/>
    <mergeCell ref="H32:H36"/>
    <mergeCell ref="I32:I36"/>
    <mergeCell ref="H24:H31"/>
  </mergeCells>
  <phoneticPr fontId="2"/>
  <pageMargins left="0.7" right="0.7" top="0.75" bottom="0.75" header="0.3" footer="0.3"/>
  <pageSetup paperSize="9"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2:I563"/>
  <sheetViews>
    <sheetView view="pageBreakPreview" topLeftCell="A7" zoomScale="90" zoomScaleNormal="100" zoomScaleSheetLayoutView="90" workbookViewId="0">
      <selection activeCell="C24" sqref="C24:C31"/>
    </sheetView>
  </sheetViews>
  <sheetFormatPr defaultColWidth="9" defaultRowHeight="13.2" x14ac:dyDescent="0.2"/>
  <cols>
    <col min="1" max="1" width="3.33203125" style="62" customWidth="1"/>
    <col min="2" max="2" width="20.6640625" style="61" customWidth="1"/>
    <col min="3" max="3" width="20.6640625" style="62" customWidth="1"/>
    <col min="4" max="4" width="32.6640625" style="62" customWidth="1"/>
    <col min="5" max="5" width="4.6640625" style="63" customWidth="1"/>
    <col min="6" max="6" width="20.6640625" style="64" customWidth="1"/>
    <col min="7" max="8" width="20.6640625" style="62" customWidth="1"/>
    <col min="9" max="9" width="24.33203125" style="62" customWidth="1"/>
    <col min="10" max="16384" width="9" style="62"/>
  </cols>
  <sheetData>
    <row r="2" spans="1:9" x14ac:dyDescent="0.2">
      <c r="A2" s="60" t="s">
        <v>164</v>
      </c>
    </row>
    <row r="3" spans="1:9" ht="17.100000000000001" customHeight="1" x14ac:dyDescent="0.2">
      <c r="A3" s="228" t="s">
        <v>148</v>
      </c>
      <c r="B3" s="228"/>
      <c r="C3" s="228"/>
      <c r="D3" s="228"/>
      <c r="E3" s="228"/>
      <c r="F3" s="228"/>
      <c r="G3" s="228"/>
      <c r="H3" s="228"/>
      <c r="I3" s="228"/>
    </row>
    <row r="4" spans="1:9" ht="15" customHeight="1" x14ac:dyDescent="0.2">
      <c r="A4" s="229" t="s">
        <v>1</v>
      </c>
      <c r="B4" s="229"/>
      <c r="C4" s="65" t="s">
        <v>52</v>
      </c>
      <c r="D4" s="66"/>
      <c r="E4" s="67"/>
      <c r="F4" s="68"/>
      <c r="G4" s="69"/>
    </row>
    <row r="5" spans="1:9" ht="14.25" customHeight="1" x14ac:dyDescent="0.2">
      <c r="A5" s="69"/>
      <c r="B5" s="70"/>
      <c r="C5" s="71"/>
      <c r="D5" s="69"/>
      <c r="E5" s="72"/>
      <c r="F5" s="73"/>
      <c r="G5" s="69"/>
      <c r="H5" s="71"/>
      <c r="I5" s="74" t="s">
        <v>2</v>
      </c>
    </row>
    <row r="6" spans="1:9" s="74" customFormat="1" ht="12.9" customHeight="1" x14ac:dyDescent="0.2">
      <c r="A6" s="75"/>
      <c r="B6" s="230" t="s">
        <v>165</v>
      </c>
      <c r="C6" s="211" t="s">
        <v>3</v>
      </c>
      <c r="D6" s="231" t="s">
        <v>4</v>
      </c>
      <c r="E6" s="232" t="s">
        <v>5</v>
      </c>
      <c r="F6" s="233"/>
      <c r="G6" s="236" t="s">
        <v>6</v>
      </c>
      <c r="H6" s="211" t="s">
        <v>7</v>
      </c>
      <c r="I6" s="231" t="s">
        <v>8</v>
      </c>
    </row>
    <row r="7" spans="1:9" s="74" customFormat="1" ht="12.9" customHeight="1" x14ac:dyDescent="0.2">
      <c r="A7" s="76"/>
      <c r="B7" s="201"/>
      <c r="C7" s="201"/>
      <c r="D7" s="201"/>
      <c r="E7" s="234"/>
      <c r="F7" s="235"/>
      <c r="G7" s="237"/>
      <c r="H7" s="201"/>
      <c r="I7" s="201"/>
    </row>
    <row r="8" spans="1:9" s="74" customFormat="1" ht="15" customHeight="1" x14ac:dyDescent="0.2">
      <c r="A8" s="199">
        <v>1</v>
      </c>
      <c r="B8" s="247" t="s">
        <v>166</v>
      </c>
      <c r="C8" s="254" t="s">
        <v>9</v>
      </c>
      <c r="D8" s="260" t="s">
        <v>167</v>
      </c>
      <c r="E8" s="115"/>
      <c r="F8" s="116"/>
      <c r="G8" s="244">
        <v>1500000</v>
      </c>
      <c r="H8" s="244">
        <v>750000</v>
      </c>
      <c r="I8" s="211"/>
    </row>
    <row r="9" spans="1:9" ht="12.9" customHeight="1" x14ac:dyDescent="0.2">
      <c r="A9" s="200"/>
      <c r="B9" s="248"/>
      <c r="C9" s="255"/>
      <c r="D9" s="261"/>
      <c r="E9" s="117" t="s">
        <v>10</v>
      </c>
      <c r="F9" s="118" t="s">
        <v>11</v>
      </c>
      <c r="G9" s="245"/>
      <c r="H9" s="245"/>
      <c r="I9" s="212"/>
    </row>
    <row r="10" spans="1:9" ht="12.9" customHeight="1" x14ac:dyDescent="0.2">
      <c r="A10" s="200"/>
      <c r="B10" s="248"/>
      <c r="C10" s="255"/>
      <c r="D10" s="261"/>
      <c r="E10" s="119"/>
      <c r="F10" s="120" t="s">
        <v>12</v>
      </c>
      <c r="G10" s="245"/>
      <c r="H10" s="245"/>
      <c r="I10" s="212"/>
    </row>
    <row r="11" spans="1:9" ht="12.9" customHeight="1" x14ac:dyDescent="0.2">
      <c r="A11" s="200"/>
      <c r="B11" s="248"/>
      <c r="C11" s="255"/>
      <c r="D11" s="261"/>
      <c r="E11" s="121"/>
      <c r="F11" s="122" t="s">
        <v>17</v>
      </c>
      <c r="G11" s="245"/>
      <c r="H11" s="245"/>
      <c r="I11" s="212"/>
    </row>
    <row r="12" spans="1:9" ht="12.9" customHeight="1" x14ac:dyDescent="0.2">
      <c r="A12" s="200"/>
      <c r="B12" s="248"/>
      <c r="C12" s="255"/>
      <c r="D12" s="261"/>
      <c r="E12" s="119"/>
      <c r="F12" s="120"/>
      <c r="G12" s="245"/>
      <c r="H12" s="245"/>
      <c r="I12" s="212"/>
    </row>
    <row r="13" spans="1:9" ht="15" customHeight="1" x14ac:dyDescent="0.2">
      <c r="A13" s="200"/>
      <c r="B13" s="248"/>
      <c r="C13" s="255"/>
      <c r="D13" s="261"/>
      <c r="E13" s="121" t="s">
        <v>14</v>
      </c>
      <c r="F13" s="122" t="s">
        <v>17</v>
      </c>
      <c r="G13" s="245"/>
      <c r="H13" s="245"/>
      <c r="I13" s="212"/>
    </row>
    <row r="14" spans="1:9" ht="15" customHeight="1" x14ac:dyDescent="0.2">
      <c r="A14" s="200"/>
      <c r="B14" s="248"/>
      <c r="C14" s="255"/>
      <c r="D14" s="261"/>
      <c r="E14" s="119"/>
      <c r="F14" s="120"/>
      <c r="G14" s="245"/>
      <c r="H14" s="245"/>
      <c r="I14" s="212"/>
    </row>
    <row r="15" spans="1:9" ht="27.75" customHeight="1" x14ac:dyDescent="0.2">
      <c r="A15" s="201"/>
      <c r="B15" s="249"/>
      <c r="C15" s="256"/>
      <c r="D15" s="262"/>
      <c r="E15" s="123"/>
      <c r="F15" s="124"/>
      <c r="G15" s="246"/>
      <c r="H15" s="246"/>
      <c r="I15" s="213"/>
    </row>
    <row r="16" spans="1:9" s="74" customFormat="1" ht="15" customHeight="1" x14ac:dyDescent="0.2">
      <c r="A16" s="199">
        <v>2</v>
      </c>
      <c r="B16" s="247" t="s">
        <v>168</v>
      </c>
      <c r="C16" s="250" t="s">
        <v>31</v>
      </c>
      <c r="D16" s="254" t="s">
        <v>34</v>
      </c>
      <c r="E16" s="115"/>
      <c r="F16" s="116"/>
      <c r="G16" s="244">
        <v>1500000</v>
      </c>
      <c r="H16" s="244">
        <v>750000</v>
      </c>
      <c r="I16" s="257"/>
    </row>
    <row r="17" spans="1:9" ht="12.9" customHeight="1" x14ac:dyDescent="0.2">
      <c r="A17" s="200"/>
      <c r="B17" s="248"/>
      <c r="C17" s="248"/>
      <c r="D17" s="255"/>
      <c r="E17" s="117" t="s">
        <v>10</v>
      </c>
      <c r="F17" s="118" t="s">
        <v>11</v>
      </c>
      <c r="G17" s="245"/>
      <c r="H17" s="245"/>
      <c r="I17" s="258"/>
    </row>
    <row r="18" spans="1:9" ht="12.9" customHeight="1" x14ac:dyDescent="0.2">
      <c r="A18" s="200"/>
      <c r="B18" s="248"/>
      <c r="C18" s="248"/>
      <c r="D18" s="255"/>
      <c r="E18" s="119"/>
      <c r="F18" s="120" t="s">
        <v>12</v>
      </c>
      <c r="G18" s="245"/>
      <c r="H18" s="245"/>
      <c r="I18" s="258"/>
    </row>
    <row r="19" spans="1:9" ht="12.9" customHeight="1" x14ac:dyDescent="0.2">
      <c r="A19" s="200"/>
      <c r="B19" s="248"/>
      <c r="C19" s="248"/>
      <c r="D19" s="255"/>
      <c r="E19" s="121"/>
      <c r="F19" s="122" t="s">
        <v>17</v>
      </c>
      <c r="G19" s="245"/>
      <c r="H19" s="245"/>
      <c r="I19" s="258"/>
    </row>
    <row r="20" spans="1:9" ht="12.9" customHeight="1" x14ac:dyDescent="0.2">
      <c r="A20" s="200"/>
      <c r="B20" s="248"/>
      <c r="C20" s="248"/>
      <c r="D20" s="255"/>
      <c r="E20" s="119"/>
      <c r="F20" s="120"/>
      <c r="G20" s="245"/>
      <c r="H20" s="245"/>
      <c r="I20" s="258"/>
    </row>
    <row r="21" spans="1:9" ht="15" customHeight="1" x14ac:dyDescent="0.2">
      <c r="A21" s="200"/>
      <c r="B21" s="248"/>
      <c r="C21" s="248"/>
      <c r="D21" s="255"/>
      <c r="E21" s="121" t="s">
        <v>14</v>
      </c>
      <c r="F21" s="122" t="s">
        <v>17</v>
      </c>
      <c r="G21" s="245"/>
      <c r="H21" s="245"/>
      <c r="I21" s="258"/>
    </row>
    <row r="22" spans="1:9" ht="15" customHeight="1" x14ac:dyDescent="0.2">
      <c r="A22" s="200"/>
      <c r="B22" s="248"/>
      <c r="C22" s="248"/>
      <c r="D22" s="255"/>
      <c r="E22" s="119"/>
      <c r="F22" s="120"/>
      <c r="G22" s="245"/>
      <c r="H22" s="245"/>
      <c r="I22" s="258"/>
    </row>
    <row r="23" spans="1:9" ht="17.100000000000001" customHeight="1" x14ac:dyDescent="0.2">
      <c r="A23" s="201"/>
      <c r="B23" s="249"/>
      <c r="C23" s="249"/>
      <c r="D23" s="256"/>
      <c r="E23" s="123"/>
      <c r="F23" s="124"/>
      <c r="G23" s="246"/>
      <c r="H23" s="246"/>
      <c r="I23" s="259"/>
    </row>
    <row r="24" spans="1:9" s="74" customFormat="1" ht="15" customHeight="1" x14ac:dyDescent="0.2">
      <c r="A24" s="199">
        <v>3</v>
      </c>
      <c r="B24" s="247"/>
      <c r="C24" s="250"/>
      <c r="D24" s="251"/>
      <c r="E24" s="115"/>
      <c r="F24" s="116"/>
      <c r="G24" s="244"/>
      <c r="H24" s="244"/>
      <c r="I24" s="175"/>
    </row>
    <row r="25" spans="1:9" ht="12.9" customHeight="1" x14ac:dyDescent="0.2">
      <c r="A25" s="200"/>
      <c r="B25" s="248"/>
      <c r="C25" s="248"/>
      <c r="D25" s="252"/>
      <c r="E25" s="117"/>
      <c r="F25" s="118"/>
      <c r="G25" s="245"/>
      <c r="H25" s="245"/>
      <c r="I25" s="176"/>
    </row>
    <row r="26" spans="1:9" ht="12.9" customHeight="1" x14ac:dyDescent="0.2">
      <c r="A26" s="200"/>
      <c r="B26" s="248"/>
      <c r="C26" s="248"/>
      <c r="D26" s="252"/>
      <c r="E26" s="119"/>
      <c r="F26" s="120"/>
      <c r="G26" s="245"/>
      <c r="H26" s="245"/>
      <c r="I26" s="176"/>
    </row>
    <row r="27" spans="1:9" ht="12.9" customHeight="1" x14ac:dyDescent="0.2">
      <c r="A27" s="200"/>
      <c r="B27" s="248"/>
      <c r="C27" s="248"/>
      <c r="D27" s="252"/>
      <c r="E27" s="121"/>
      <c r="F27" s="122"/>
      <c r="G27" s="245"/>
      <c r="H27" s="245"/>
      <c r="I27" s="176"/>
    </row>
    <row r="28" spans="1:9" ht="12.9" customHeight="1" x14ac:dyDescent="0.2">
      <c r="A28" s="200"/>
      <c r="B28" s="248"/>
      <c r="C28" s="248"/>
      <c r="D28" s="252"/>
      <c r="E28" s="119"/>
      <c r="F28" s="120"/>
      <c r="G28" s="245"/>
      <c r="H28" s="245"/>
      <c r="I28" s="176"/>
    </row>
    <row r="29" spans="1:9" ht="15" customHeight="1" x14ac:dyDescent="0.2">
      <c r="A29" s="200"/>
      <c r="B29" s="248"/>
      <c r="C29" s="248"/>
      <c r="D29" s="252"/>
      <c r="E29" s="121"/>
      <c r="F29" s="122"/>
      <c r="G29" s="245"/>
      <c r="H29" s="245"/>
      <c r="I29" s="176"/>
    </row>
    <row r="30" spans="1:9" ht="15" customHeight="1" x14ac:dyDescent="0.2">
      <c r="A30" s="200"/>
      <c r="B30" s="248"/>
      <c r="C30" s="248"/>
      <c r="D30" s="252"/>
      <c r="E30" s="119"/>
      <c r="F30" s="120"/>
      <c r="G30" s="245"/>
      <c r="H30" s="245"/>
      <c r="I30" s="176"/>
    </row>
    <row r="31" spans="1:9" ht="17.100000000000001" customHeight="1" x14ac:dyDescent="0.2">
      <c r="A31" s="201"/>
      <c r="B31" s="249"/>
      <c r="C31" s="249"/>
      <c r="D31" s="253"/>
      <c r="E31" s="123"/>
      <c r="F31" s="124"/>
      <c r="G31" s="246"/>
      <c r="H31" s="246"/>
      <c r="I31" s="177"/>
    </row>
    <row r="32" spans="1:9" ht="9.9" customHeight="1" x14ac:dyDescent="0.2">
      <c r="A32" s="87"/>
      <c r="B32" s="178"/>
      <c r="C32" s="181"/>
      <c r="D32" s="184"/>
      <c r="E32" s="88"/>
      <c r="F32" s="89"/>
      <c r="G32" s="238"/>
      <c r="H32" s="241"/>
      <c r="I32" s="193"/>
    </row>
    <row r="33" spans="1:9" ht="9.9" customHeight="1" x14ac:dyDescent="0.2">
      <c r="A33" s="90" t="s">
        <v>152</v>
      </c>
      <c r="B33" s="179"/>
      <c r="C33" s="182"/>
      <c r="D33" s="185"/>
      <c r="E33" s="91"/>
      <c r="F33" s="92"/>
      <c r="G33" s="239"/>
      <c r="H33" s="242"/>
      <c r="I33" s="194"/>
    </row>
    <row r="34" spans="1:9" ht="9.9" customHeight="1" x14ac:dyDescent="0.2">
      <c r="A34" s="90" t="s">
        <v>15</v>
      </c>
      <c r="B34" s="179"/>
      <c r="C34" s="182"/>
      <c r="D34" s="185"/>
      <c r="E34" s="93"/>
      <c r="F34" s="94"/>
      <c r="G34" s="239"/>
      <c r="H34" s="242"/>
      <c r="I34" s="194"/>
    </row>
    <row r="35" spans="1:9" ht="9.9" customHeight="1" x14ac:dyDescent="0.2">
      <c r="A35" s="90" t="s">
        <v>15</v>
      </c>
      <c r="B35" s="179"/>
      <c r="C35" s="182"/>
      <c r="D35" s="185"/>
      <c r="E35" s="91"/>
      <c r="F35" s="94"/>
      <c r="G35" s="239"/>
      <c r="H35" s="242"/>
      <c r="I35" s="194"/>
    </row>
    <row r="36" spans="1:9" ht="9.9" customHeight="1" x14ac:dyDescent="0.2">
      <c r="A36" s="90"/>
      <c r="B36" s="180"/>
      <c r="C36" s="183"/>
      <c r="D36" s="186"/>
      <c r="E36" s="95"/>
      <c r="F36" s="94"/>
      <c r="G36" s="240"/>
      <c r="H36" s="243"/>
      <c r="I36" s="195"/>
    </row>
    <row r="37" spans="1:9" ht="17.100000000000001" customHeight="1" x14ac:dyDescent="0.2">
      <c r="A37" s="96" t="s">
        <v>16</v>
      </c>
      <c r="B37" s="172"/>
      <c r="C37" s="173"/>
      <c r="D37" s="173"/>
      <c r="E37" s="173"/>
      <c r="F37" s="174"/>
      <c r="G37" s="125">
        <f>SUM(G8:G36)</f>
        <v>3000000</v>
      </c>
      <c r="H37" s="126">
        <f>SUM(H8:H36)</f>
        <v>1500000</v>
      </c>
      <c r="I37" s="99"/>
    </row>
    <row r="38" spans="1:9" s="104" customFormat="1" ht="12.9" customHeight="1" x14ac:dyDescent="0.2">
      <c r="A38" s="60" t="s">
        <v>169</v>
      </c>
      <c r="B38" s="100"/>
      <c r="C38" s="101"/>
      <c r="D38" s="60"/>
      <c r="E38" s="102"/>
      <c r="F38" s="103"/>
      <c r="H38" s="101"/>
      <c r="I38" s="101"/>
    </row>
    <row r="39" spans="1:9" s="104" customFormat="1" ht="12.9" customHeight="1" x14ac:dyDescent="0.2">
      <c r="A39" s="100" t="s">
        <v>170</v>
      </c>
      <c r="B39" s="100" t="s">
        <v>171</v>
      </c>
      <c r="C39" s="101"/>
      <c r="D39" s="60"/>
      <c r="E39" s="102"/>
      <c r="F39" s="103"/>
      <c r="H39" s="101"/>
      <c r="I39" s="101"/>
    </row>
    <row r="40" spans="1:9" s="104" customFormat="1" ht="12.9" customHeight="1" x14ac:dyDescent="0.2">
      <c r="A40" s="100"/>
      <c r="B40" s="100" t="s">
        <v>157</v>
      </c>
      <c r="C40" s="101"/>
      <c r="D40" s="60"/>
      <c r="E40" s="102"/>
      <c r="F40" s="103"/>
      <c r="H40" s="101"/>
      <c r="I40" s="101"/>
    </row>
    <row r="41" spans="1:9" s="104" customFormat="1" ht="12.9" customHeight="1" x14ac:dyDescent="0.2">
      <c r="A41" s="100" t="s">
        <v>48</v>
      </c>
      <c r="B41" s="100" t="s">
        <v>172</v>
      </c>
      <c r="C41" s="101"/>
      <c r="D41" s="60"/>
      <c r="E41" s="102"/>
      <c r="F41" s="103"/>
      <c r="H41" s="101"/>
      <c r="I41" s="101"/>
    </row>
    <row r="42" spans="1:9" s="104" customFormat="1" ht="12.9" customHeight="1" x14ac:dyDescent="0.2">
      <c r="A42" s="100"/>
      <c r="B42" s="100" t="s">
        <v>50</v>
      </c>
      <c r="C42" s="101"/>
      <c r="D42" s="60"/>
      <c r="E42" s="102"/>
      <c r="F42" s="103"/>
      <c r="H42" s="101"/>
      <c r="I42" s="101"/>
    </row>
    <row r="43" spans="1:9" s="104" customFormat="1" ht="12.9" customHeight="1" x14ac:dyDescent="0.2">
      <c r="A43" s="100" t="s">
        <v>173</v>
      </c>
      <c r="B43" s="100" t="s">
        <v>160</v>
      </c>
      <c r="C43" s="101"/>
      <c r="D43" s="60"/>
      <c r="E43" s="102"/>
      <c r="F43" s="103"/>
      <c r="H43" s="101"/>
      <c r="I43" s="101"/>
    </row>
    <row r="44" spans="1:9" s="104" customFormat="1" ht="12" x14ac:dyDescent="0.2">
      <c r="A44" s="100" t="s">
        <v>161</v>
      </c>
      <c r="B44" s="105" t="s">
        <v>162</v>
      </c>
      <c r="C44" s="101"/>
      <c r="D44" s="106"/>
      <c r="E44" s="106"/>
      <c r="F44" s="106"/>
      <c r="G44" s="106"/>
      <c r="H44" s="106"/>
      <c r="I44" s="106"/>
    </row>
    <row r="45" spans="1:9" s="104" customFormat="1" ht="12.9" hidden="1" customHeight="1" x14ac:dyDescent="0.2">
      <c r="A45" s="100" t="s">
        <v>173</v>
      </c>
      <c r="B45" s="100" t="s">
        <v>51</v>
      </c>
      <c r="C45" s="101"/>
      <c r="D45" s="60"/>
      <c r="E45" s="102"/>
      <c r="F45" s="103"/>
      <c r="H45" s="101"/>
      <c r="I45" s="101"/>
    </row>
    <row r="46" spans="1:9" s="104" customFormat="1" ht="12.9" hidden="1" customHeight="1" x14ac:dyDescent="0.2">
      <c r="B46" s="105" t="s">
        <v>174</v>
      </c>
      <c r="C46" s="101"/>
      <c r="D46" s="60"/>
      <c r="E46" s="102"/>
      <c r="F46" s="103"/>
      <c r="H46" s="101"/>
      <c r="I46" s="101"/>
    </row>
    <row r="47" spans="1:9" s="104" customFormat="1" ht="12.9" customHeight="1" x14ac:dyDescent="0.2">
      <c r="A47" s="100"/>
      <c r="B47" s="100"/>
      <c r="C47" s="101"/>
      <c r="D47" s="60"/>
      <c r="E47" s="102"/>
      <c r="F47" s="103"/>
      <c r="H47" s="101"/>
      <c r="I47" s="101"/>
    </row>
    <row r="48" spans="1:9" s="109" customFormat="1" ht="18" customHeight="1" x14ac:dyDescent="0.2">
      <c r="B48" s="107"/>
      <c r="C48" s="108"/>
      <c r="E48" s="110"/>
      <c r="F48" s="111"/>
      <c r="H48" s="108"/>
      <c r="I48" s="108"/>
    </row>
    <row r="49" spans="2:9" s="109" customFormat="1" ht="18" customHeight="1" x14ac:dyDescent="0.2">
      <c r="B49" s="107"/>
      <c r="C49" s="108"/>
      <c r="E49" s="110"/>
      <c r="F49" s="111"/>
      <c r="H49" s="108"/>
      <c r="I49" s="108"/>
    </row>
    <row r="50" spans="2:9" ht="18" customHeight="1" x14ac:dyDescent="0.2">
      <c r="C50" s="108"/>
      <c r="F50" s="112"/>
      <c r="H50" s="108"/>
      <c r="I50" s="108"/>
    </row>
    <row r="51" spans="2:9" ht="18" customHeight="1" x14ac:dyDescent="0.2">
      <c r="C51" s="108"/>
      <c r="F51" s="112"/>
      <c r="H51" s="108"/>
      <c r="I51" s="108"/>
    </row>
    <row r="52" spans="2:9" ht="18" customHeight="1" x14ac:dyDescent="0.2">
      <c r="C52" s="108"/>
      <c r="F52" s="112"/>
      <c r="H52" s="108"/>
      <c r="I52" s="108"/>
    </row>
    <row r="53" spans="2:9" ht="18" customHeight="1" x14ac:dyDescent="0.2">
      <c r="C53" s="108"/>
      <c r="F53" s="112"/>
      <c r="H53" s="108"/>
      <c r="I53" s="108"/>
    </row>
    <row r="54" spans="2:9" ht="18" customHeight="1" x14ac:dyDescent="0.2">
      <c r="C54" s="108"/>
      <c r="F54" s="112"/>
      <c r="H54" s="108"/>
      <c r="I54" s="108"/>
    </row>
    <row r="55" spans="2:9" ht="18" customHeight="1" x14ac:dyDescent="0.2">
      <c r="C55" s="108"/>
      <c r="F55" s="112"/>
      <c r="H55" s="108"/>
      <c r="I55" s="108"/>
    </row>
    <row r="56" spans="2:9" ht="18" customHeight="1" x14ac:dyDescent="0.2">
      <c r="C56" s="108"/>
      <c r="F56" s="112"/>
      <c r="H56" s="108"/>
      <c r="I56" s="108"/>
    </row>
    <row r="57" spans="2:9" ht="18" customHeight="1" x14ac:dyDescent="0.2">
      <c r="C57" s="108"/>
      <c r="F57" s="112"/>
      <c r="H57" s="108"/>
      <c r="I57" s="108"/>
    </row>
    <row r="58" spans="2:9" ht="18" customHeight="1" x14ac:dyDescent="0.2">
      <c r="C58" s="108"/>
      <c r="F58" s="112"/>
      <c r="H58" s="108"/>
      <c r="I58" s="108"/>
    </row>
    <row r="59" spans="2:9" ht="18" customHeight="1" x14ac:dyDescent="0.2">
      <c r="C59" s="108"/>
      <c r="F59" s="112"/>
      <c r="H59" s="108"/>
      <c r="I59" s="108"/>
    </row>
    <row r="60" spans="2:9" ht="18" customHeight="1" x14ac:dyDescent="0.2">
      <c r="C60" s="108"/>
      <c r="F60" s="112"/>
      <c r="H60" s="108"/>
      <c r="I60" s="108"/>
    </row>
    <row r="61" spans="2:9" ht="18" customHeight="1" x14ac:dyDescent="0.2">
      <c r="C61" s="108"/>
      <c r="F61" s="112"/>
      <c r="H61" s="108"/>
      <c r="I61" s="108"/>
    </row>
    <row r="62" spans="2:9" ht="18" customHeight="1" x14ac:dyDescent="0.2">
      <c r="C62" s="108"/>
      <c r="F62" s="112"/>
      <c r="H62" s="108"/>
      <c r="I62" s="108"/>
    </row>
    <row r="63" spans="2:9" ht="18" customHeight="1" x14ac:dyDescent="0.2">
      <c r="C63" s="108"/>
      <c r="F63" s="112"/>
      <c r="H63" s="108"/>
      <c r="I63" s="108"/>
    </row>
    <row r="64" spans="2:9" ht="18" customHeight="1" x14ac:dyDescent="0.2">
      <c r="C64" s="108"/>
      <c r="F64" s="112"/>
      <c r="H64" s="108"/>
      <c r="I64" s="108"/>
    </row>
    <row r="65" spans="3:9" ht="18" customHeight="1" x14ac:dyDescent="0.2">
      <c r="C65" s="108"/>
      <c r="F65" s="112"/>
      <c r="H65" s="108"/>
      <c r="I65" s="108"/>
    </row>
    <row r="66" spans="3:9" ht="18" customHeight="1" x14ac:dyDescent="0.2">
      <c r="C66" s="108"/>
      <c r="F66" s="112"/>
      <c r="H66" s="108"/>
      <c r="I66" s="108"/>
    </row>
    <row r="67" spans="3:9" ht="18" customHeight="1" x14ac:dyDescent="0.2">
      <c r="C67" s="108"/>
      <c r="F67" s="112"/>
      <c r="H67" s="108"/>
      <c r="I67" s="108"/>
    </row>
    <row r="68" spans="3:9" ht="18" customHeight="1" x14ac:dyDescent="0.2">
      <c r="C68" s="108"/>
      <c r="F68" s="112"/>
      <c r="H68" s="108"/>
      <c r="I68" s="108"/>
    </row>
    <row r="69" spans="3:9" ht="18" customHeight="1" x14ac:dyDescent="0.2">
      <c r="C69" s="108"/>
      <c r="F69" s="112"/>
      <c r="H69" s="108"/>
      <c r="I69" s="108"/>
    </row>
    <row r="70" spans="3:9" ht="18" customHeight="1" x14ac:dyDescent="0.2">
      <c r="C70" s="108"/>
      <c r="F70" s="112"/>
      <c r="H70" s="108"/>
      <c r="I70" s="108"/>
    </row>
    <row r="71" spans="3:9" ht="18" customHeight="1" x14ac:dyDescent="0.2">
      <c r="C71" s="108"/>
      <c r="F71" s="112"/>
      <c r="H71" s="108"/>
      <c r="I71" s="108"/>
    </row>
    <row r="72" spans="3:9" ht="18" customHeight="1" x14ac:dyDescent="0.2">
      <c r="C72" s="108"/>
      <c r="F72" s="112"/>
      <c r="H72" s="108"/>
      <c r="I72" s="108"/>
    </row>
    <row r="73" spans="3:9" ht="18" customHeight="1" x14ac:dyDescent="0.2">
      <c r="C73" s="108"/>
      <c r="F73" s="112"/>
      <c r="H73" s="108"/>
      <c r="I73" s="108"/>
    </row>
    <row r="74" spans="3:9" ht="18" customHeight="1" x14ac:dyDescent="0.2">
      <c r="C74" s="108"/>
      <c r="F74" s="112"/>
      <c r="H74" s="108"/>
      <c r="I74" s="108"/>
    </row>
    <row r="75" spans="3:9" ht="18" customHeight="1" x14ac:dyDescent="0.2">
      <c r="C75" s="108"/>
      <c r="F75" s="112"/>
      <c r="H75" s="108"/>
      <c r="I75" s="108"/>
    </row>
    <row r="76" spans="3:9" ht="18" customHeight="1" x14ac:dyDescent="0.2">
      <c r="C76" s="108"/>
      <c r="F76" s="112"/>
      <c r="H76" s="108"/>
      <c r="I76" s="108"/>
    </row>
    <row r="77" spans="3:9" ht="18" customHeight="1" x14ac:dyDescent="0.2">
      <c r="C77" s="108"/>
      <c r="F77" s="112"/>
      <c r="H77" s="108"/>
      <c r="I77" s="108"/>
    </row>
    <row r="78" spans="3:9" ht="18" customHeight="1" x14ac:dyDescent="0.2">
      <c r="C78" s="108"/>
      <c r="F78" s="112"/>
      <c r="H78" s="108"/>
      <c r="I78" s="108"/>
    </row>
    <row r="79" spans="3:9" ht="18" customHeight="1" x14ac:dyDescent="0.2">
      <c r="C79" s="108"/>
      <c r="F79" s="112"/>
      <c r="H79" s="108"/>
      <c r="I79" s="108"/>
    </row>
    <row r="80" spans="3:9" ht="18" customHeight="1" x14ac:dyDescent="0.2">
      <c r="C80" s="108"/>
      <c r="F80" s="112"/>
      <c r="H80" s="108"/>
      <c r="I80" s="108"/>
    </row>
    <row r="81" spans="3:9" ht="18" customHeight="1" x14ac:dyDescent="0.2">
      <c r="C81" s="108"/>
      <c r="F81" s="112"/>
      <c r="H81" s="108"/>
      <c r="I81" s="108"/>
    </row>
    <row r="82" spans="3:9" ht="18" customHeight="1" x14ac:dyDescent="0.2">
      <c r="C82" s="108"/>
      <c r="F82" s="112"/>
      <c r="H82" s="108"/>
      <c r="I82" s="108"/>
    </row>
    <row r="83" spans="3:9" ht="18" customHeight="1" x14ac:dyDescent="0.2">
      <c r="C83" s="108"/>
      <c r="F83" s="112"/>
      <c r="H83" s="108"/>
      <c r="I83" s="108"/>
    </row>
    <row r="84" spans="3:9" ht="18" customHeight="1" x14ac:dyDescent="0.2">
      <c r="C84" s="108"/>
      <c r="F84" s="112"/>
      <c r="H84" s="108"/>
      <c r="I84" s="108"/>
    </row>
    <row r="85" spans="3:9" ht="18" customHeight="1" x14ac:dyDescent="0.2">
      <c r="C85" s="108"/>
      <c r="F85" s="112"/>
      <c r="H85" s="108"/>
      <c r="I85" s="108"/>
    </row>
    <row r="86" spans="3:9" ht="18" customHeight="1" x14ac:dyDescent="0.2">
      <c r="C86" s="108"/>
      <c r="F86" s="112"/>
      <c r="H86" s="108"/>
      <c r="I86" s="108"/>
    </row>
    <row r="87" spans="3:9" ht="18" customHeight="1" x14ac:dyDescent="0.2">
      <c r="C87" s="108"/>
      <c r="F87" s="112"/>
      <c r="H87" s="108"/>
      <c r="I87" s="108"/>
    </row>
    <row r="88" spans="3:9" ht="18" customHeight="1" x14ac:dyDescent="0.2">
      <c r="C88" s="108"/>
      <c r="F88" s="112"/>
      <c r="H88" s="108"/>
      <c r="I88" s="108"/>
    </row>
    <row r="89" spans="3:9" ht="18" customHeight="1" x14ac:dyDescent="0.2">
      <c r="C89" s="108"/>
      <c r="F89" s="112"/>
      <c r="H89" s="108"/>
      <c r="I89" s="108"/>
    </row>
    <row r="90" spans="3:9" ht="18" customHeight="1" x14ac:dyDescent="0.2">
      <c r="C90" s="108"/>
      <c r="F90" s="112"/>
      <c r="H90" s="108"/>
      <c r="I90" s="108"/>
    </row>
    <row r="91" spans="3:9" ht="18" customHeight="1" x14ac:dyDescent="0.2">
      <c r="C91" s="108"/>
      <c r="F91" s="112"/>
      <c r="H91" s="108"/>
      <c r="I91" s="108"/>
    </row>
    <row r="92" spans="3:9" ht="18" customHeight="1" x14ac:dyDescent="0.2">
      <c r="C92" s="108"/>
      <c r="F92" s="112"/>
      <c r="H92" s="108"/>
      <c r="I92" s="108"/>
    </row>
    <row r="93" spans="3:9" ht="18" customHeight="1" x14ac:dyDescent="0.2">
      <c r="C93" s="108"/>
      <c r="F93" s="112"/>
      <c r="H93" s="108"/>
      <c r="I93" s="108"/>
    </row>
    <row r="94" spans="3:9" ht="18" customHeight="1" x14ac:dyDescent="0.2">
      <c r="C94" s="108"/>
      <c r="F94" s="112"/>
      <c r="H94" s="108"/>
      <c r="I94" s="108"/>
    </row>
    <row r="95" spans="3:9" ht="18" customHeight="1" x14ac:dyDescent="0.2">
      <c r="C95" s="108"/>
      <c r="F95" s="112"/>
      <c r="H95" s="108"/>
      <c r="I95" s="108"/>
    </row>
    <row r="96" spans="3:9" ht="18" customHeight="1" x14ac:dyDescent="0.2">
      <c r="C96" s="108"/>
      <c r="F96" s="112"/>
      <c r="H96" s="108"/>
      <c r="I96" s="108"/>
    </row>
    <row r="97" spans="3:9" ht="18" customHeight="1" x14ac:dyDescent="0.2">
      <c r="C97" s="108"/>
      <c r="F97" s="112"/>
      <c r="H97" s="108"/>
      <c r="I97" s="108"/>
    </row>
    <row r="98" spans="3:9" ht="18" customHeight="1" x14ac:dyDescent="0.2">
      <c r="C98" s="108"/>
      <c r="F98" s="112"/>
      <c r="H98" s="108"/>
      <c r="I98" s="108"/>
    </row>
    <row r="99" spans="3:9" ht="18" customHeight="1" x14ac:dyDescent="0.2">
      <c r="C99" s="108"/>
      <c r="F99" s="112"/>
      <c r="H99" s="108"/>
      <c r="I99" s="108"/>
    </row>
    <row r="100" spans="3:9" ht="18" customHeight="1" x14ac:dyDescent="0.2">
      <c r="C100" s="108"/>
      <c r="F100" s="112"/>
      <c r="H100" s="108"/>
      <c r="I100" s="108"/>
    </row>
    <row r="101" spans="3:9" ht="18" customHeight="1" x14ac:dyDescent="0.2">
      <c r="C101" s="108"/>
      <c r="F101" s="112"/>
      <c r="H101" s="108"/>
      <c r="I101" s="108"/>
    </row>
    <row r="102" spans="3:9" ht="18" customHeight="1" x14ac:dyDescent="0.2">
      <c r="C102" s="108"/>
      <c r="F102" s="112"/>
      <c r="H102" s="108"/>
      <c r="I102" s="108"/>
    </row>
    <row r="103" spans="3:9" ht="18" customHeight="1" x14ac:dyDescent="0.2">
      <c r="C103" s="108"/>
      <c r="F103" s="112"/>
      <c r="H103" s="108"/>
      <c r="I103" s="108"/>
    </row>
    <row r="104" spans="3:9" ht="18" customHeight="1" x14ac:dyDescent="0.2">
      <c r="C104" s="108"/>
      <c r="F104" s="112"/>
      <c r="H104" s="108"/>
      <c r="I104" s="108"/>
    </row>
    <row r="105" spans="3:9" ht="18" customHeight="1" x14ac:dyDescent="0.2">
      <c r="C105" s="108"/>
      <c r="F105" s="112"/>
      <c r="H105" s="108"/>
      <c r="I105" s="108"/>
    </row>
    <row r="106" spans="3:9" ht="18" customHeight="1" x14ac:dyDescent="0.2">
      <c r="C106" s="108"/>
      <c r="F106" s="112"/>
      <c r="H106" s="108"/>
      <c r="I106" s="108"/>
    </row>
    <row r="107" spans="3:9" ht="18" customHeight="1" x14ac:dyDescent="0.2">
      <c r="C107" s="108"/>
      <c r="F107" s="112"/>
      <c r="H107" s="108"/>
      <c r="I107" s="108"/>
    </row>
    <row r="108" spans="3:9" ht="18" customHeight="1" x14ac:dyDescent="0.2">
      <c r="C108" s="108"/>
      <c r="F108" s="112"/>
      <c r="H108" s="108"/>
      <c r="I108" s="108"/>
    </row>
    <row r="109" spans="3:9" ht="18" customHeight="1" x14ac:dyDescent="0.2">
      <c r="C109" s="108"/>
      <c r="F109" s="112"/>
      <c r="H109" s="108"/>
      <c r="I109" s="108"/>
    </row>
    <row r="110" spans="3:9" ht="18" customHeight="1" x14ac:dyDescent="0.2">
      <c r="C110" s="108"/>
      <c r="F110" s="112"/>
      <c r="H110" s="108"/>
      <c r="I110" s="108"/>
    </row>
    <row r="111" spans="3:9" ht="18" customHeight="1" x14ac:dyDescent="0.2">
      <c r="C111" s="108"/>
      <c r="F111" s="112"/>
      <c r="H111" s="108"/>
      <c r="I111" s="108"/>
    </row>
    <row r="112" spans="3:9" ht="18" customHeight="1" x14ac:dyDescent="0.2">
      <c r="C112" s="108"/>
      <c r="F112" s="112"/>
      <c r="H112" s="108"/>
      <c r="I112" s="108"/>
    </row>
    <row r="113" spans="3:9" ht="18" customHeight="1" x14ac:dyDescent="0.2">
      <c r="C113" s="108"/>
      <c r="F113" s="112"/>
      <c r="H113" s="108"/>
      <c r="I113" s="108"/>
    </row>
    <row r="114" spans="3:9" ht="18" customHeight="1" x14ac:dyDescent="0.2">
      <c r="C114" s="108"/>
      <c r="F114" s="112"/>
      <c r="H114" s="108"/>
      <c r="I114" s="108"/>
    </row>
    <row r="115" spans="3:9" ht="18" customHeight="1" x14ac:dyDescent="0.2">
      <c r="C115" s="108"/>
      <c r="F115" s="112"/>
      <c r="H115" s="108"/>
      <c r="I115" s="108"/>
    </row>
    <row r="116" spans="3:9" ht="18" customHeight="1" x14ac:dyDescent="0.2">
      <c r="C116" s="108"/>
      <c r="F116" s="112"/>
      <c r="H116" s="108"/>
      <c r="I116" s="108"/>
    </row>
    <row r="117" spans="3:9" ht="18" customHeight="1" x14ac:dyDescent="0.2">
      <c r="C117" s="108"/>
      <c r="F117" s="112"/>
      <c r="H117" s="108"/>
      <c r="I117" s="108"/>
    </row>
    <row r="118" spans="3:9" ht="18" customHeight="1" x14ac:dyDescent="0.2">
      <c r="C118" s="108"/>
      <c r="F118" s="112"/>
      <c r="H118" s="108"/>
      <c r="I118" s="108"/>
    </row>
    <row r="119" spans="3:9" ht="18" customHeight="1" x14ac:dyDescent="0.2">
      <c r="C119" s="108"/>
      <c r="F119" s="112"/>
      <c r="H119" s="108"/>
      <c r="I119" s="108"/>
    </row>
    <row r="120" spans="3:9" ht="18" customHeight="1" x14ac:dyDescent="0.2">
      <c r="C120" s="108"/>
      <c r="F120" s="112"/>
      <c r="H120" s="108"/>
      <c r="I120" s="108"/>
    </row>
    <row r="121" spans="3:9" ht="18" customHeight="1" x14ac:dyDescent="0.2">
      <c r="C121" s="108"/>
      <c r="F121" s="112"/>
      <c r="H121" s="108"/>
      <c r="I121" s="108"/>
    </row>
    <row r="122" spans="3:9" ht="18" customHeight="1" x14ac:dyDescent="0.2">
      <c r="C122" s="108"/>
      <c r="F122" s="112"/>
      <c r="H122" s="108"/>
      <c r="I122" s="108"/>
    </row>
    <row r="123" spans="3:9" ht="18" customHeight="1" x14ac:dyDescent="0.2">
      <c r="C123" s="108"/>
      <c r="F123" s="112"/>
      <c r="H123" s="108"/>
      <c r="I123" s="108"/>
    </row>
    <row r="124" spans="3:9" ht="18" customHeight="1" x14ac:dyDescent="0.2">
      <c r="C124" s="108"/>
      <c r="F124" s="112"/>
      <c r="H124" s="108"/>
      <c r="I124" s="108"/>
    </row>
    <row r="125" spans="3:9" ht="18" customHeight="1" x14ac:dyDescent="0.2">
      <c r="C125" s="108"/>
      <c r="F125" s="112"/>
      <c r="H125" s="108"/>
      <c r="I125" s="108"/>
    </row>
    <row r="126" spans="3:9" ht="18" customHeight="1" x14ac:dyDescent="0.2">
      <c r="C126" s="108"/>
      <c r="F126" s="112"/>
      <c r="H126" s="108"/>
      <c r="I126" s="108"/>
    </row>
    <row r="127" spans="3:9" ht="18" customHeight="1" x14ac:dyDescent="0.2">
      <c r="C127" s="108"/>
      <c r="F127" s="112"/>
      <c r="H127" s="108"/>
      <c r="I127" s="108"/>
    </row>
    <row r="128" spans="3:9" ht="18" customHeight="1" x14ac:dyDescent="0.2">
      <c r="C128" s="108"/>
      <c r="F128" s="112"/>
      <c r="H128" s="108"/>
      <c r="I128" s="108"/>
    </row>
    <row r="129" spans="3:9" ht="18" customHeight="1" x14ac:dyDescent="0.2">
      <c r="C129" s="108"/>
      <c r="F129" s="112"/>
      <c r="H129" s="108"/>
      <c r="I129" s="108"/>
    </row>
    <row r="130" spans="3:9" ht="18" customHeight="1" x14ac:dyDescent="0.2">
      <c r="C130" s="108"/>
      <c r="F130" s="112"/>
      <c r="H130" s="108"/>
      <c r="I130" s="108"/>
    </row>
    <row r="131" spans="3:9" ht="18" customHeight="1" x14ac:dyDescent="0.2">
      <c r="C131" s="108"/>
      <c r="F131" s="112"/>
      <c r="H131" s="108"/>
      <c r="I131" s="108"/>
    </row>
    <row r="132" spans="3:9" ht="18" customHeight="1" x14ac:dyDescent="0.2">
      <c r="C132" s="108"/>
      <c r="F132" s="112"/>
      <c r="H132" s="108"/>
      <c r="I132" s="108"/>
    </row>
    <row r="133" spans="3:9" ht="18" customHeight="1" x14ac:dyDescent="0.2">
      <c r="C133" s="108"/>
      <c r="F133" s="112"/>
      <c r="H133" s="108"/>
      <c r="I133" s="108"/>
    </row>
    <row r="134" spans="3:9" ht="18" customHeight="1" x14ac:dyDescent="0.2">
      <c r="C134" s="108"/>
      <c r="F134" s="112"/>
      <c r="H134" s="108"/>
      <c r="I134" s="108"/>
    </row>
    <row r="135" spans="3:9" ht="18" customHeight="1" x14ac:dyDescent="0.2">
      <c r="C135" s="108"/>
      <c r="F135" s="112"/>
      <c r="H135" s="108"/>
      <c r="I135" s="108"/>
    </row>
    <row r="136" spans="3:9" ht="18" customHeight="1" x14ac:dyDescent="0.2">
      <c r="C136" s="108"/>
      <c r="F136" s="112"/>
      <c r="H136" s="108"/>
      <c r="I136" s="108"/>
    </row>
    <row r="137" spans="3:9" ht="18" customHeight="1" x14ac:dyDescent="0.2">
      <c r="C137" s="108"/>
      <c r="F137" s="112"/>
      <c r="H137" s="108"/>
      <c r="I137" s="108"/>
    </row>
    <row r="138" spans="3:9" ht="18" customHeight="1" x14ac:dyDescent="0.2">
      <c r="C138" s="108"/>
      <c r="F138" s="112"/>
      <c r="H138" s="108"/>
      <c r="I138" s="108"/>
    </row>
    <row r="139" spans="3:9" ht="18" customHeight="1" x14ac:dyDescent="0.2">
      <c r="C139" s="108"/>
      <c r="F139" s="112"/>
      <c r="H139" s="108"/>
      <c r="I139" s="108"/>
    </row>
    <row r="140" spans="3:9" ht="18" customHeight="1" x14ac:dyDescent="0.2">
      <c r="C140" s="108"/>
      <c r="F140" s="112"/>
      <c r="H140" s="108"/>
      <c r="I140" s="108"/>
    </row>
    <row r="141" spans="3:9" ht="18" customHeight="1" x14ac:dyDescent="0.2">
      <c r="C141" s="108"/>
      <c r="F141" s="112"/>
      <c r="H141" s="108"/>
      <c r="I141" s="108"/>
    </row>
    <row r="142" spans="3:9" ht="18" customHeight="1" x14ac:dyDescent="0.2">
      <c r="C142" s="108"/>
      <c r="F142" s="112"/>
      <c r="H142" s="108"/>
      <c r="I142" s="108"/>
    </row>
    <row r="143" spans="3:9" ht="18" customHeight="1" x14ac:dyDescent="0.2">
      <c r="C143" s="108"/>
      <c r="F143" s="112"/>
      <c r="H143" s="108"/>
      <c r="I143" s="108"/>
    </row>
    <row r="144" spans="3:9" ht="18" customHeight="1" x14ac:dyDescent="0.2">
      <c r="C144" s="108"/>
      <c r="F144" s="112"/>
      <c r="H144" s="108"/>
      <c r="I144" s="108"/>
    </row>
    <row r="145" spans="3:9" ht="18" customHeight="1" x14ac:dyDescent="0.2">
      <c r="C145" s="108"/>
      <c r="F145" s="112"/>
      <c r="H145" s="108"/>
      <c r="I145" s="108"/>
    </row>
    <row r="146" spans="3:9" ht="18" customHeight="1" x14ac:dyDescent="0.2">
      <c r="C146" s="108"/>
      <c r="F146" s="112"/>
      <c r="H146" s="108"/>
      <c r="I146" s="108"/>
    </row>
    <row r="147" spans="3:9" ht="18" customHeight="1" x14ac:dyDescent="0.2">
      <c r="C147" s="108"/>
      <c r="F147" s="112"/>
      <c r="H147" s="108"/>
      <c r="I147" s="108"/>
    </row>
    <row r="148" spans="3:9" ht="18" customHeight="1" x14ac:dyDescent="0.2">
      <c r="C148" s="108"/>
      <c r="F148" s="112"/>
      <c r="H148" s="108"/>
      <c r="I148" s="108"/>
    </row>
    <row r="149" spans="3:9" ht="18" customHeight="1" x14ac:dyDescent="0.2">
      <c r="C149" s="108"/>
      <c r="F149" s="112"/>
      <c r="H149" s="108"/>
      <c r="I149" s="108"/>
    </row>
    <row r="150" spans="3:9" ht="18" customHeight="1" x14ac:dyDescent="0.2">
      <c r="C150" s="108"/>
      <c r="F150" s="112"/>
      <c r="H150" s="108"/>
      <c r="I150" s="108"/>
    </row>
    <row r="151" spans="3:9" ht="18" customHeight="1" x14ac:dyDescent="0.2">
      <c r="C151" s="108"/>
      <c r="F151" s="112"/>
      <c r="H151" s="108"/>
      <c r="I151" s="108"/>
    </row>
    <row r="152" spans="3:9" ht="18" customHeight="1" x14ac:dyDescent="0.2">
      <c r="C152" s="108"/>
      <c r="F152" s="112"/>
      <c r="H152" s="108"/>
      <c r="I152" s="108"/>
    </row>
    <row r="153" spans="3:9" ht="18" customHeight="1" x14ac:dyDescent="0.2">
      <c r="C153" s="108"/>
      <c r="F153" s="112"/>
      <c r="H153" s="108"/>
      <c r="I153" s="108"/>
    </row>
    <row r="154" spans="3:9" ht="18" customHeight="1" x14ac:dyDescent="0.2">
      <c r="C154" s="108"/>
      <c r="F154" s="112"/>
      <c r="H154" s="108"/>
      <c r="I154" s="108"/>
    </row>
    <row r="155" spans="3:9" ht="18" customHeight="1" x14ac:dyDescent="0.2">
      <c r="C155" s="108"/>
      <c r="F155" s="112"/>
      <c r="H155" s="108"/>
      <c r="I155" s="108"/>
    </row>
    <row r="156" spans="3:9" ht="18" customHeight="1" x14ac:dyDescent="0.2">
      <c r="C156" s="108"/>
      <c r="F156" s="112"/>
      <c r="H156" s="108"/>
      <c r="I156" s="108"/>
    </row>
    <row r="157" spans="3:9" ht="18" customHeight="1" x14ac:dyDescent="0.2">
      <c r="C157" s="108"/>
      <c r="F157" s="112"/>
      <c r="H157" s="108"/>
      <c r="I157" s="108"/>
    </row>
    <row r="158" spans="3:9" ht="18" customHeight="1" x14ac:dyDescent="0.2">
      <c r="C158" s="108"/>
      <c r="F158" s="112"/>
      <c r="H158" s="108"/>
      <c r="I158" s="108"/>
    </row>
    <row r="159" spans="3:9" ht="18" customHeight="1" x14ac:dyDescent="0.2">
      <c r="C159" s="108"/>
      <c r="F159" s="112"/>
      <c r="H159" s="108"/>
      <c r="I159" s="108"/>
    </row>
    <row r="160" spans="3:9" ht="18" customHeight="1" x14ac:dyDescent="0.2">
      <c r="C160" s="108"/>
      <c r="F160" s="112"/>
      <c r="H160" s="108"/>
      <c r="I160" s="108"/>
    </row>
    <row r="161" spans="3:9" ht="18" customHeight="1" x14ac:dyDescent="0.2">
      <c r="C161" s="108"/>
      <c r="F161" s="112"/>
      <c r="H161" s="108"/>
      <c r="I161" s="108"/>
    </row>
    <row r="162" spans="3:9" ht="18" customHeight="1" x14ac:dyDescent="0.2">
      <c r="C162" s="108"/>
      <c r="F162" s="112"/>
      <c r="H162" s="108"/>
      <c r="I162" s="108"/>
    </row>
    <row r="163" spans="3:9" ht="18" customHeight="1" x14ac:dyDescent="0.2">
      <c r="C163" s="108"/>
      <c r="F163" s="112"/>
      <c r="H163" s="108"/>
      <c r="I163" s="108"/>
    </row>
    <row r="164" spans="3:9" ht="18" customHeight="1" x14ac:dyDescent="0.2">
      <c r="C164" s="108"/>
      <c r="F164" s="112"/>
      <c r="H164" s="108"/>
      <c r="I164" s="108"/>
    </row>
    <row r="165" spans="3:9" ht="18" customHeight="1" x14ac:dyDescent="0.2">
      <c r="C165" s="108"/>
      <c r="F165" s="112"/>
      <c r="H165" s="108"/>
      <c r="I165" s="108"/>
    </row>
    <row r="166" spans="3:9" ht="18" customHeight="1" x14ac:dyDescent="0.2">
      <c r="C166" s="108"/>
      <c r="F166" s="112"/>
      <c r="H166" s="108"/>
      <c r="I166" s="108"/>
    </row>
    <row r="167" spans="3:9" ht="18" customHeight="1" x14ac:dyDescent="0.2">
      <c r="C167" s="108"/>
      <c r="F167" s="112"/>
      <c r="H167" s="108"/>
      <c r="I167" s="108"/>
    </row>
    <row r="168" spans="3:9" ht="18" customHeight="1" x14ac:dyDescent="0.2">
      <c r="C168" s="108"/>
      <c r="F168" s="112"/>
      <c r="H168" s="108"/>
      <c r="I168" s="108"/>
    </row>
    <row r="169" spans="3:9" ht="18" customHeight="1" x14ac:dyDescent="0.2">
      <c r="C169" s="108"/>
      <c r="F169" s="112"/>
      <c r="H169" s="108"/>
      <c r="I169" s="108"/>
    </row>
    <row r="170" spans="3:9" ht="18" customHeight="1" x14ac:dyDescent="0.2">
      <c r="C170" s="108"/>
      <c r="F170" s="112"/>
      <c r="H170" s="108"/>
      <c r="I170" s="108"/>
    </row>
    <row r="171" spans="3:9" ht="18" customHeight="1" x14ac:dyDescent="0.2">
      <c r="C171" s="108"/>
      <c r="F171" s="112"/>
      <c r="H171" s="108"/>
      <c r="I171" s="108"/>
    </row>
    <row r="172" spans="3:9" ht="18" customHeight="1" x14ac:dyDescent="0.2">
      <c r="C172" s="108"/>
      <c r="F172" s="112"/>
      <c r="H172" s="108"/>
      <c r="I172" s="108"/>
    </row>
    <row r="173" spans="3:9" ht="18" customHeight="1" x14ac:dyDescent="0.2">
      <c r="C173" s="108"/>
      <c r="F173" s="112"/>
      <c r="H173" s="108"/>
      <c r="I173" s="108"/>
    </row>
    <row r="174" spans="3:9" ht="18" customHeight="1" x14ac:dyDescent="0.2">
      <c r="C174" s="108"/>
      <c r="F174" s="112"/>
      <c r="H174" s="108"/>
      <c r="I174" s="108"/>
    </row>
    <row r="175" spans="3:9" ht="18" customHeight="1" x14ac:dyDescent="0.2">
      <c r="C175" s="108"/>
      <c r="F175" s="112"/>
      <c r="H175" s="108"/>
      <c r="I175" s="108"/>
    </row>
    <row r="176" spans="3:9" ht="18" customHeight="1" x14ac:dyDescent="0.2">
      <c r="C176" s="108"/>
      <c r="F176" s="112"/>
      <c r="H176" s="108"/>
      <c r="I176" s="108"/>
    </row>
    <row r="177" spans="3:9" ht="18" customHeight="1" x14ac:dyDescent="0.2">
      <c r="C177" s="108"/>
      <c r="F177" s="112"/>
      <c r="H177" s="108"/>
      <c r="I177" s="108"/>
    </row>
    <row r="178" spans="3:9" ht="18" customHeight="1" x14ac:dyDescent="0.2">
      <c r="C178" s="108"/>
      <c r="F178" s="112"/>
      <c r="H178" s="108"/>
      <c r="I178" s="108"/>
    </row>
    <row r="179" spans="3:9" ht="18" customHeight="1" x14ac:dyDescent="0.2">
      <c r="C179" s="108"/>
      <c r="F179" s="112"/>
      <c r="H179" s="108"/>
      <c r="I179" s="108"/>
    </row>
    <row r="180" spans="3:9" ht="18" customHeight="1" x14ac:dyDescent="0.2">
      <c r="C180" s="108"/>
      <c r="F180" s="112"/>
      <c r="H180" s="108"/>
      <c r="I180" s="108"/>
    </row>
    <row r="181" spans="3:9" ht="18" customHeight="1" x14ac:dyDescent="0.2">
      <c r="C181" s="108"/>
      <c r="F181" s="112"/>
      <c r="H181" s="108"/>
      <c r="I181" s="108"/>
    </row>
    <row r="182" spans="3:9" ht="18" customHeight="1" x14ac:dyDescent="0.2">
      <c r="C182" s="108"/>
      <c r="F182" s="112"/>
      <c r="H182" s="108"/>
      <c r="I182" s="108"/>
    </row>
    <row r="183" spans="3:9" ht="18" customHeight="1" x14ac:dyDescent="0.2">
      <c r="C183" s="108"/>
      <c r="F183" s="112"/>
      <c r="H183" s="108"/>
      <c r="I183" s="108"/>
    </row>
    <row r="184" spans="3:9" ht="18" customHeight="1" x14ac:dyDescent="0.2">
      <c r="C184" s="108"/>
      <c r="F184" s="112"/>
      <c r="H184" s="108"/>
      <c r="I184" s="108"/>
    </row>
    <row r="185" spans="3:9" ht="18" customHeight="1" x14ac:dyDescent="0.2">
      <c r="C185" s="108"/>
      <c r="F185" s="112"/>
      <c r="H185" s="108"/>
      <c r="I185" s="108"/>
    </row>
    <row r="186" spans="3:9" ht="18" customHeight="1" x14ac:dyDescent="0.2">
      <c r="C186" s="108"/>
      <c r="F186" s="112"/>
      <c r="H186" s="108"/>
      <c r="I186" s="108"/>
    </row>
    <row r="187" spans="3:9" ht="18" customHeight="1" x14ac:dyDescent="0.2">
      <c r="C187" s="108"/>
      <c r="F187" s="112"/>
      <c r="H187" s="108"/>
      <c r="I187" s="108"/>
    </row>
    <row r="188" spans="3:9" ht="18" customHeight="1" x14ac:dyDescent="0.2">
      <c r="C188" s="108"/>
      <c r="F188" s="112"/>
      <c r="H188" s="108"/>
      <c r="I188" s="108"/>
    </row>
    <row r="189" spans="3:9" ht="18" customHeight="1" x14ac:dyDescent="0.2">
      <c r="C189" s="108"/>
      <c r="F189" s="112"/>
      <c r="H189" s="108"/>
      <c r="I189" s="108"/>
    </row>
    <row r="190" spans="3:9" ht="18" customHeight="1" x14ac:dyDescent="0.2">
      <c r="C190" s="108"/>
      <c r="F190" s="112"/>
      <c r="H190" s="108"/>
      <c r="I190" s="108"/>
    </row>
    <row r="191" spans="3:9" ht="18" customHeight="1" x14ac:dyDescent="0.2">
      <c r="C191" s="108"/>
      <c r="F191" s="112"/>
      <c r="H191" s="108"/>
      <c r="I191" s="108"/>
    </row>
    <row r="192" spans="3:9" ht="18" customHeight="1" x14ac:dyDescent="0.2">
      <c r="C192" s="108"/>
      <c r="F192" s="112"/>
      <c r="H192" s="108"/>
      <c r="I192" s="108"/>
    </row>
    <row r="193" spans="3:9" ht="18" customHeight="1" x14ac:dyDescent="0.2">
      <c r="C193" s="108"/>
      <c r="F193" s="112"/>
      <c r="H193" s="108"/>
      <c r="I193" s="108"/>
    </row>
    <row r="194" spans="3:9" ht="18" customHeight="1" x14ac:dyDescent="0.2">
      <c r="C194" s="108"/>
      <c r="F194" s="112"/>
      <c r="H194" s="108"/>
      <c r="I194" s="108"/>
    </row>
    <row r="195" spans="3:9" ht="18" customHeight="1" x14ac:dyDescent="0.2">
      <c r="C195" s="108"/>
      <c r="F195" s="112"/>
      <c r="H195" s="108"/>
      <c r="I195" s="108"/>
    </row>
    <row r="196" spans="3:9" ht="18" customHeight="1" x14ac:dyDescent="0.2">
      <c r="C196" s="108"/>
      <c r="F196" s="112"/>
      <c r="H196" s="108"/>
      <c r="I196" s="108"/>
    </row>
    <row r="197" spans="3:9" ht="18" customHeight="1" x14ac:dyDescent="0.2">
      <c r="C197" s="108"/>
      <c r="F197" s="112"/>
      <c r="H197" s="108"/>
      <c r="I197" s="108"/>
    </row>
    <row r="198" spans="3:9" ht="18" customHeight="1" x14ac:dyDescent="0.2">
      <c r="C198" s="108"/>
      <c r="F198" s="112"/>
      <c r="H198" s="108"/>
      <c r="I198" s="108"/>
    </row>
    <row r="199" spans="3:9" ht="18" customHeight="1" x14ac:dyDescent="0.2">
      <c r="C199" s="108"/>
      <c r="F199" s="112"/>
      <c r="H199" s="108"/>
      <c r="I199" s="108"/>
    </row>
    <row r="200" spans="3:9" ht="18" customHeight="1" x14ac:dyDescent="0.2">
      <c r="C200" s="108"/>
      <c r="F200" s="112"/>
      <c r="H200" s="108"/>
      <c r="I200" s="108"/>
    </row>
    <row r="201" spans="3:9" ht="18" customHeight="1" x14ac:dyDescent="0.2">
      <c r="C201" s="108"/>
      <c r="F201" s="112"/>
      <c r="H201" s="108"/>
      <c r="I201" s="108"/>
    </row>
    <row r="202" spans="3:9" ht="18" customHeight="1" x14ac:dyDescent="0.2">
      <c r="C202" s="108"/>
      <c r="F202" s="112"/>
      <c r="H202" s="108"/>
      <c r="I202" s="108"/>
    </row>
    <row r="203" spans="3:9" ht="18" customHeight="1" x14ac:dyDescent="0.2">
      <c r="C203" s="108"/>
      <c r="F203" s="112"/>
      <c r="H203" s="108"/>
      <c r="I203" s="108"/>
    </row>
    <row r="204" spans="3:9" ht="18" customHeight="1" x14ac:dyDescent="0.2">
      <c r="C204" s="108"/>
      <c r="F204" s="112"/>
      <c r="H204" s="108"/>
      <c r="I204" s="108"/>
    </row>
    <row r="205" spans="3:9" ht="18" customHeight="1" x14ac:dyDescent="0.2">
      <c r="C205" s="108"/>
      <c r="F205" s="112"/>
      <c r="H205" s="108"/>
      <c r="I205" s="108"/>
    </row>
    <row r="206" spans="3:9" ht="18" customHeight="1" x14ac:dyDescent="0.2">
      <c r="C206" s="108"/>
      <c r="F206" s="112"/>
      <c r="H206" s="108"/>
      <c r="I206" s="108"/>
    </row>
    <row r="207" spans="3:9" ht="18" customHeight="1" x14ac:dyDescent="0.2">
      <c r="C207" s="108"/>
      <c r="F207" s="112"/>
      <c r="H207" s="108"/>
      <c r="I207" s="108"/>
    </row>
    <row r="208" spans="3:9" ht="18" customHeight="1" x14ac:dyDescent="0.2">
      <c r="C208" s="108"/>
      <c r="F208" s="112"/>
      <c r="H208" s="108"/>
      <c r="I208" s="108"/>
    </row>
    <row r="209" spans="3:9" ht="18" customHeight="1" x14ac:dyDescent="0.2">
      <c r="C209" s="108"/>
      <c r="F209" s="112"/>
      <c r="H209" s="108"/>
      <c r="I209" s="108"/>
    </row>
    <row r="210" spans="3:9" ht="18" customHeight="1" x14ac:dyDescent="0.2">
      <c r="C210" s="108"/>
      <c r="F210" s="112"/>
      <c r="H210" s="108"/>
      <c r="I210" s="108"/>
    </row>
    <row r="211" spans="3:9" ht="18" customHeight="1" x14ac:dyDescent="0.2">
      <c r="C211" s="108"/>
      <c r="F211" s="112"/>
      <c r="H211" s="108"/>
      <c r="I211" s="108"/>
    </row>
    <row r="212" spans="3:9" ht="18" customHeight="1" x14ac:dyDescent="0.2">
      <c r="C212" s="108"/>
      <c r="F212" s="112"/>
      <c r="H212" s="108"/>
      <c r="I212" s="108"/>
    </row>
    <row r="213" spans="3:9" ht="18" customHeight="1" x14ac:dyDescent="0.2">
      <c r="C213" s="108"/>
      <c r="F213" s="112"/>
      <c r="H213" s="108"/>
      <c r="I213" s="108"/>
    </row>
    <row r="214" spans="3:9" ht="18" customHeight="1" x14ac:dyDescent="0.2">
      <c r="C214" s="108"/>
      <c r="F214" s="112"/>
      <c r="H214" s="108"/>
      <c r="I214" s="108"/>
    </row>
    <row r="215" spans="3:9" ht="18" customHeight="1" x14ac:dyDescent="0.2">
      <c r="C215" s="108"/>
      <c r="F215" s="112"/>
      <c r="H215" s="108"/>
      <c r="I215" s="108"/>
    </row>
    <row r="216" spans="3:9" ht="18" customHeight="1" x14ac:dyDescent="0.2">
      <c r="C216" s="108"/>
      <c r="F216" s="112"/>
      <c r="H216" s="108"/>
      <c r="I216" s="108"/>
    </row>
    <row r="217" spans="3:9" ht="18" customHeight="1" x14ac:dyDescent="0.2">
      <c r="C217" s="108"/>
      <c r="F217" s="112"/>
      <c r="H217" s="108"/>
      <c r="I217" s="108"/>
    </row>
    <row r="218" spans="3:9" ht="18" customHeight="1" x14ac:dyDescent="0.2">
      <c r="C218" s="108"/>
      <c r="F218" s="112"/>
      <c r="H218" s="108"/>
      <c r="I218" s="108"/>
    </row>
    <row r="219" spans="3:9" ht="18" customHeight="1" x14ac:dyDescent="0.2">
      <c r="C219" s="108"/>
      <c r="F219" s="112"/>
      <c r="H219" s="108"/>
      <c r="I219" s="108"/>
    </row>
    <row r="220" spans="3:9" ht="18" customHeight="1" x14ac:dyDescent="0.2">
      <c r="C220" s="108"/>
      <c r="F220" s="112"/>
      <c r="H220" s="108"/>
      <c r="I220" s="108"/>
    </row>
    <row r="221" spans="3:9" ht="18" customHeight="1" x14ac:dyDescent="0.2">
      <c r="C221" s="108"/>
      <c r="F221" s="112"/>
      <c r="H221" s="108"/>
      <c r="I221" s="108"/>
    </row>
    <row r="222" spans="3:9" ht="18" customHeight="1" x14ac:dyDescent="0.2">
      <c r="C222" s="108"/>
      <c r="F222" s="112"/>
      <c r="H222" s="108"/>
      <c r="I222" s="108"/>
    </row>
    <row r="223" spans="3:9" ht="18" customHeight="1" x14ac:dyDescent="0.2">
      <c r="C223" s="108"/>
      <c r="F223" s="112"/>
      <c r="H223" s="108"/>
      <c r="I223" s="108"/>
    </row>
    <row r="224" spans="3:9" ht="18" customHeight="1" x14ac:dyDescent="0.2">
      <c r="C224" s="108"/>
      <c r="F224" s="112"/>
      <c r="H224" s="108"/>
      <c r="I224" s="108"/>
    </row>
    <row r="225" spans="3:9" ht="18" customHeight="1" x14ac:dyDescent="0.2">
      <c r="C225" s="108"/>
      <c r="F225" s="112"/>
      <c r="H225" s="108"/>
      <c r="I225" s="108"/>
    </row>
    <row r="226" spans="3:9" ht="18" customHeight="1" x14ac:dyDescent="0.2">
      <c r="C226" s="108"/>
      <c r="F226" s="112"/>
      <c r="H226" s="108"/>
      <c r="I226" s="108"/>
    </row>
    <row r="227" spans="3:9" ht="18" customHeight="1" x14ac:dyDescent="0.2">
      <c r="C227" s="108"/>
      <c r="F227" s="112"/>
      <c r="H227" s="108"/>
      <c r="I227" s="108"/>
    </row>
    <row r="228" spans="3:9" ht="18" customHeight="1" x14ac:dyDescent="0.2">
      <c r="C228" s="108"/>
      <c r="F228" s="112"/>
      <c r="H228" s="108"/>
      <c r="I228" s="108"/>
    </row>
    <row r="229" spans="3:9" ht="15.6" x14ac:dyDescent="0.2">
      <c r="C229" s="108"/>
      <c r="F229" s="112"/>
      <c r="H229" s="108"/>
      <c r="I229" s="108"/>
    </row>
    <row r="230" spans="3:9" ht="15.6" x14ac:dyDescent="0.2">
      <c r="C230" s="108"/>
      <c r="F230" s="112"/>
      <c r="H230" s="108"/>
      <c r="I230" s="108"/>
    </row>
    <row r="231" spans="3:9" ht="15.6" x14ac:dyDescent="0.2">
      <c r="C231" s="108"/>
      <c r="F231" s="112"/>
      <c r="H231" s="108"/>
      <c r="I231" s="108"/>
    </row>
    <row r="232" spans="3:9" ht="15.6" x14ac:dyDescent="0.2">
      <c r="C232" s="108"/>
      <c r="F232" s="112"/>
      <c r="H232" s="108"/>
      <c r="I232" s="108"/>
    </row>
    <row r="233" spans="3:9" ht="15.6" x14ac:dyDescent="0.2">
      <c r="C233" s="108"/>
      <c r="F233" s="112"/>
      <c r="H233" s="108"/>
      <c r="I233" s="108"/>
    </row>
    <row r="234" spans="3:9" ht="15.6" x14ac:dyDescent="0.2">
      <c r="C234" s="108"/>
      <c r="H234" s="108"/>
      <c r="I234" s="108"/>
    </row>
    <row r="235" spans="3:9" ht="15.6" x14ac:dyDescent="0.2">
      <c r="C235" s="108"/>
      <c r="H235" s="108"/>
      <c r="I235" s="108"/>
    </row>
    <row r="236" spans="3:9" ht="15.6" x14ac:dyDescent="0.2">
      <c r="C236" s="108"/>
      <c r="H236" s="108"/>
      <c r="I236" s="108"/>
    </row>
    <row r="237" spans="3:9" ht="15.6" x14ac:dyDescent="0.2">
      <c r="C237" s="108"/>
      <c r="H237" s="108"/>
      <c r="I237" s="108"/>
    </row>
    <row r="238" spans="3:9" ht="15.6" x14ac:dyDescent="0.2">
      <c r="C238" s="108"/>
      <c r="H238" s="108"/>
      <c r="I238" s="108"/>
    </row>
    <row r="239" spans="3:9" ht="15.6" x14ac:dyDescent="0.2">
      <c r="C239" s="108"/>
      <c r="H239" s="108"/>
      <c r="I239" s="108"/>
    </row>
    <row r="240" spans="3:9" ht="15.6" x14ac:dyDescent="0.2">
      <c r="C240" s="108"/>
      <c r="H240" s="108"/>
      <c r="I240" s="108"/>
    </row>
    <row r="241" spans="3:9" ht="15.6" x14ac:dyDescent="0.2">
      <c r="C241" s="108"/>
      <c r="H241" s="108"/>
      <c r="I241" s="108"/>
    </row>
    <row r="242" spans="3:9" ht="15.6" x14ac:dyDescent="0.2">
      <c r="C242" s="108"/>
      <c r="H242" s="108"/>
      <c r="I242" s="108"/>
    </row>
    <row r="243" spans="3:9" ht="15.6" x14ac:dyDescent="0.2">
      <c r="C243" s="108"/>
      <c r="H243" s="108"/>
      <c r="I243" s="108"/>
    </row>
    <row r="244" spans="3:9" ht="15.6" x14ac:dyDescent="0.2">
      <c r="C244" s="108"/>
      <c r="H244" s="108"/>
      <c r="I244" s="108"/>
    </row>
    <row r="245" spans="3:9" ht="15.6" x14ac:dyDescent="0.2">
      <c r="C245" s="108"/>
      <c r="H245" s="108"/>
      <c r="I245" s="108"/>
    </row>
    <row r="246" spans="3:9" ht="15.6" x14ac:dyDescent="0.2">
      <c r="C246" s="108"/>
      <c r="H246" s="108"/>
      <c r="I246" s="108"/>
    </row>
    <row r="247" spans="3:9" ht="15.6" x14ac:dyDescent="0.2">
      <c r="C247" s="108"/>
      <c r="H247" s="108"/>
      <c r="I247" s="108"/>
    </row>
    <row r="248" spans="3:9" ht="15.6" x14ac:dyDescent="0.2">
      <c r="C248" s="108"/>
      <c r="H248" s="108"/>
      <c r="I248" s="108"/>
    </row>
    <row r="249" spans="3:9" ht="15.6" x14ac:dyDescent="0.2">
      <c r="C249" s="108"/>
      <c r="H249" s="108"/>
      <c r="I249" s="108"/>
    </row>
    <row r="250" spans="3:9" ht="15.6" x14ac:dyDescent="0.2">
      <c r="C250" s="108"/>
      <c r="H250" s="108"/>
      <c r="I250" s="108"/>
    </row>
    <row r="251" spans="3:9" ht="15.6" x14ac:dyDescent="0.2">
      <c r="C251" s="113"/>
      <c r="H251" s="113"/>
      <c r="I251" s="113"/>
    </row>
    <row r="252" spans="3:9" ht="15.6" x14ac:dyDescent="0.2">
      <c r="C252" s="113"/>
      <c r="H252" s="113"/>
      <c r="I252" s="113"/>
    </row>
    <row r="253" spans="3:9" ht="15.6" x14ac:dyDescent="0.2">
      <c r="C253" s="113"/>
      <c r="H253" s="113"/>
      <c r="I253" s="113"/>
    </row>
    <row r="254" spans="3:9" ht="15.6" x14ac:dyDescent="0.2">
      <c r="C254" s="113"/>
      <c r="H254" s="113"/>
      <c r="I254" s="113"/>
    </row>
    <row r="255" spans="3:9" ht="15.6" x14ac:dyDescent="0.2">
      <c r="C255" s="113"/>
      <c r="H255" s="113"/>
      <c r="I255" s="113"/>
    </row>
    <row r="256" spans="3:9" ht="15.6" x14ac:dyDescent="0.2">
      <c r="C256" s="113"/>
      <c r="H256" s="113"/>
      <c r="I256" s="113"/>
    </row>
    <row r="257" spans="3:9" ht="15.6" x14ac:dyDescent="0.2">
      <c r="C257" s="113"/>
      <c r="H257" s="113"/>
      <c r="I257" s="113"/>
    </row>
    <row r="258" spans="3:9" ht="15.6" x14ac:dyDescent="0.2">
      <c r="C258" s="113"/>
      <c r="H258" s="113"/>
      <c r="I258" s="113"/>
    </row>
    <row r="259" spans="3:9" ht="15.6" x14ac:dyDescent="0.2">
      <c r="C259" s="113"/>
      <c r="H259" s="113"/>
      <c r="I259" s="113"/>
    </row>
    <row r="260" spans="3:9" ht="15.6" x14ac:dyDescent="0.2">
      <c r="C260" s="113"/>
      <c r="H260" s="113"/>
      <c r="I260" s="113"/>
    </row>
    <row r="261" spans="3:9" ht="15.6" x14ac:dyDescent="0.2">
      <c r="C261" s="113"/>
      <c r="H261" s="113"/>
      <c r="I261" s="113"/>
    </row>
    <row r="262" spans="3:9" ht="15.6" x14ac:dyDescent="0.2">
      <c r="C262" s="113"/>
      <c r="H262" s="113"/>
      <c r="I262" s="113"/>
    </row>
    <row r="263" spans="3:9" ht="15.6" x14ac:dyDescent="0.2">
      <c r="C263" s="113"/>
      <c r="H263" s="113"/>
      <c r="I263" s="113"/>
    </row>
    <row r="264" spans="3:9" ht="15.6" x14ac:dyDescent="0.2">
      <c r="C264" s="113"/>
      <c r="H264" s="113"/>
      <c r="I264" s="113"/>
    </row>
    <row r="265" spans="3:9" ht="15.6" x14ac:dyDescent="0.2">
      <c r="C265" s="113"/>
      <c r="H265" s="113"/>
      <c r="I265" s="113"/>
    </row>
    <row r="266" spans="3:9" ht="15.6" x14ac:dyDescent="0.2">
      <c r="C266" s="113"/>
      <c r="H266" s="113"/>
      <c r="I266" s="113"/>
    </row>
    <row r="267" spans="3:9" ht="15.6" x14ac:dyDescent="0.2">
      <c r="C267" s="113"/>
      <c r="H267" s="113"/>
      <c r="I267" s="113"/>
    </row>
    <row r="268" spans="3:9" ht="15.6" x14ac:dyDescent="0.2">
      <c r="C268" s="113"/>
      <c r="H268" s="113"/>
      <c r="I268" s="113"/>
    </row>
    <row r="269" spans="3:9" ht="15.6" x14ac:dyDescent="0.2">
      <c r="C269" s="113"/>
      <c r="H269" s="113"/>
      <c r="I269" s="113"/>
    </row>
    <row r="270" spans="3:9" ht="15.6" x14ac:dyDescent="0.2">
      <c r="C270" s="113"/>
      <c r="H270" s="113"/>
      <c r="I270" s="113"/>
    </row>
    <row r="271" spans="3:9" ht="15.6" x14ac:dyDescent="0.2">
      <c r="C271" s="113"/>
      <c r="H271" s="113"/>
      <c r="I271" s="113"/>
    </row>
    <row r="272" spans="3:9" ht="15.6" x14ac:dyDescent="0.2">
      <c r="C272" s="113"/>
      <c r="H272" s="113"/>
      <c r="I272" s="113"/>
    </row>
    <row r="273" spans="3:9" ht="15.6" x14ac:dyDescent="0.2">
      <c r="C273" s="113"/>
      <c r="H273" s="113"/>
      <c r="I273" s="113"/>
    </row>
    <row r="274" spans="3:9" ht="15.6" x14ac:dyDescent="0.2">
      <c r="C274" s="113"/>
      <c r="H274" s="113"/>
      <c r="I274" s="113"/>
    </row>
    <row r="275" spans="3:9" ht="15.6" x14ac:dyDescent="0.2">
      <c r="C275" s="113"/>
      <c r="H275" s="113"/>
      <c r="I275" s="113"/>
    </row>
    <row r="276" spans="3:9" ht="15.6" x14ac:dyDescent="0.2">
      <c r="C276" s="113"/>
      <c r="H276" s="113"/>
      <c r="I276" s="113"/>
    </row>
    <row r="277" spans="3:9" ht="15.6" x14ac:dyDescent="0.2">
      <c r="C277" s="113"/>
      <c r="H277" s="113"/>
      <c r="I277" s="113"/>
    </row>
    <row r="278" spans="3:9" ht="15.6" x14ac:dyDescent="0.2">
      <c r="C278" s="113"/>
      <c r="H278" s="113"/>
      <c r="I278" s="113"/>
    </row>
    <row r="279" spans="3:9" ht="15.6" x14ac:dyDescent="0.2">
      <c r="C279" s="113"/>
      <c r="H279" s="113"/>
      <c r="I279" s="113"/>
    </row>
    <row r="280" spans="3:9" ht="15.6" x14ac:dyDescent="0.2">
      <c r="C280" s="113"/>
      <c r="H280" s="113"/>
      <c r="I280" s="113"/>
    </row>
    <row r="281" spans="3:9" ht="15.6" x14ac:dyDescent="0.2">
      <c r="C281" s="113"/>
      <c r="H281" s="113"/>
      <c r="I281" s="113"/>
    </row>
    <row r="282" spans="3:9" ht="15.6" x14ac:dyDescent="0.2">
      <c r="C282" s="113"/>
      <c r="H282" s="113"/>
      <c r="I282" s="113"/>
    </row>
    <row r="283" spans="3:9" ht="15.6" x14ac:dyDescent="0.2">
      <c r="C283" s="113"/>
      <c r="H283" s="113"/>
      <c r="I283" s="113"/>
    </row>
    <row r="284" spans="3:9" ht="15.6" x14ac:dyDescent="0.2">
      <c r="C284" s="113"/>
      <c r="H284" s="113"/>
      <c r="I284" s="113"/>
    </row>
    <row r="285" spans="3:9" ht="15.6" x14ac:dyDescent="0.2">
      <c r="C285" s="113"/>
      <c r="H285" s="113"/>
      <c r="I285" s="113"/>
    </row>
    <row r="286" spans="3:9" ht="15.6" x14ac:dyDescent="0.2">
      <c r="C286" s="113"/>
      <c r="H286" s="113"/>
      <c r="I286" s="113"/>
    </row>
    <row r="287" spans="3:9" ht="15.6" x14ac:dyDescent="0.2">
      <c r="C287" s="113"/>
      <c r="H287" s="113"/>
      <c r="I287" s="113"/>
    </row>
    <row r="288" spans="3:9" ht="15.6" x14ac:dyDescent="0.2">
      <c r="C288" s="113"/>
      <c r="H288" s="113"/>
      <c r="I288" s="113"/>
    </row>
    <row r="289" spans="3:9" ht="15.6" x14ac:dyDescent="0.2">
      <c r="C289" s="113"/>
      <c r="H289" s="113"/>
      <c r="I289" s="113"/>
    </row>
    <row r="290" spans="3:9" ht="15.6" x14ac:dyDescent="0.2">
      <c r="C290" s="113"/>
      <c r="H290" s="113"/>
      <c r="I290" s="113"/>
    </row>
    <row r="291" spans="3:9" ht="15.6" x14ac:dyDescent="0.2">
      <c r="C291" s="113"/>
      <c r="H291" s="113"/>
      <c r="I291" s="113"/>
    </row>
    <row r="292" spans="3:9" ht="15.6" x14ac:dyDescent="0.2">
      <c r="C292" s="113"/>
      <c r="H292" s="113"/>
      <c r="I292" s="113"/>
    </row>
    <row r="293" spans="3:9" ht="15.6" x14ac:dyDescent="0.2">
      <c r="C293" s="113"/>
      <c r="H293" s="113"/>
      <c r="I293" s="113"/>
    </row>
    <row r="294" spans="3:9" ht="15.6" x14ac:dyDescent="0.2">
      <c r="C294" s="113"/>
      <c r="H294" s="113"/>
      <c r="I294" s="113"/>
    </row>
    <row r="295" spans="3:9" ht="15.6" x14ac:dyDescent="0.2">
      <c r="C295" s="113"/>
      <c r="H295" s="113"/>
      <c r="I295" s="113"/>
    </row>
    <row r="296" spans="3:9" ht="15.6" x14ac:dyDescent="0.2">
      <c r="C296" s="113"/>
      <c r="H296" s="113"/>
      <c r="I296" s="113"/>
    </row>
    <row r="297" spans="3:9" ht="15.6" x14ac:dyDescent="0.2">
      <c r="C297" s="113"/>
      <c r="H297" s="113"/>
      <c r="I297" s="113"/>
    </row>
    <row r="298" spans="3:9" ht="15.6" x14ac:dyDescent="0.2">
      <c r="C298" s="113"/>
      <c r="H298" s="113"/>
      <c r="I298" s="113"/>
    </row>
    <row r="299" spans="3:9" ht="15.6" x14ac:dyDescent="0.2">
      <c r="C299" s="113"/>
      <c r="H299" s="113"/>
      <c r="I299" s="113"/>
    </row>
    <row r="300" spans="3:9" ht="15.6" x14ac:dyDescent="0.2">
      <c r="C300" s="113"/>
      <c r="H300" s="113"/>
      <c r="I300" s="113"/>
    </row>
    <row r="301" spans="3:9" ht="15.6" x14ac:dyDescent="0.2">
      <c r="C301" s="113"/>
      <c r="H301" s="113"/>
      <c r="I301" s="113"/>
    </row>
    <row r="302" spans="3:9" ht="15.6" x14ac:dyDescent="0.2">
      <c r="C302" s="113"/>
      <c r="H302" s="113"/>
      <c r="I302" s="113"/>
    </row>
    <row r="303" spans="3:9" ht="15.6" x14ac:dyDescent="0.2">
      <c r="C303" s="113"/>
      <c r="H303" s="113"/>
      <c r="I303" s="113"/>
    </row>
    <row r="304" spans="3:9" ht="15.6" x14ac:dyDescent="0.2">
      <c r="C304" s="113"/>
      <c r="H304" s="113"/>
      <c r="I304" s="113"/>
    </row>
    <row r="305" spans="3:9" ht="15.6" x14ac:dyDescent="0.2">
      <c r="C305" s="113"/>
      <c r="H305" s="113"/>
      <c r="I305" s="113"/>
    </row>
    <row r="306" spans="3:9" ht="15.6" x14ac:dyDescent="0.2">
      <c r="C306" s="113"/>
      <c r="H306" s="113"/>
      <c r="I306" s="113"/>
    </row>
    <row r="307" spans="3:9" ht="15.6" x14ac:dyDescent="0.2">
      <c r="C307" s="113"/>
      <c r="H307" s="113"/>
      <c r="I307" s="113"/>
    </row>
    <row r="308" spans="3:9" ht="15.6" x14ac:dyDescent="0.2">
      <c r="C308" s="113"/>
      <c r="H308" s="113"/>
      <c r="I308" s="113"/>
    </row>
    <row r="309" spans="3:9" ht="15.6" x14ac:dyDescent="0.2">
      <c r="C309" s="113"/>
      <c r="H309" s="113"/>
      <c r="I309" s="113"/>
    </row>
    <row r="310" spans="3:9" ht="15.6" x14ac:dyDescent="0.2">
      <c r="C310" s="113"/>
      <c r="H310" s="113"/>
      <c r="I310" s="113"/>
    </row>
    <row r="311" spans="3:9" ht="15.6" x14ac:dyDescent="0.2">
      <c r="C311" s="113"/>
      <c r="H311" s="113"/>
      <c r="I311" s="113"/>
    </row>
    <row r="312" spans="3:9" ht="15.6" x14ac:dyDescent="0.2">
      <c r="C312" s="113"/>
      <c r="H312" s="113"/>
      <c r="I312" s="113"/>
    </row>
    <row r="313" spans="3:9" ht="15.6" x14ac:dyDescent="0.2">
      <c r="C313" s="113"/>
      <c r="H313" s="113"/>
      <c r="I313" s="113"/>
    </row>
    <row r="314" spans="3:9" ht="15.6" x14ac:dyDescent="0.2">
      <c r="C314" s="113"/>
      <c r="H314" s="113"/>
      <c r="I314" s="113"/>
    </row>
    <row r="315" spans="3:9" ht="15.6" x14ac:dyDescent="0.2">
      <c r="C315" s="113"/>
      <c r="H315" s="113"/>
      <c r="I315" s="113"/>
    </row>
    <row r="316" spans="3:9" ht="15.6" x14ac:dyDescent="0.2">
      <c r="C316" s="113"/>
      <c r="H316" s="113"/>
      <c r="I316" s="113"/>
    </row>
    <row r="317" spans="3:9" ht="15.6" x14ac:dyDescent="0.2">
      <c r="C317" s="113"/>
      <c r="H317" s="113"/>
      <c r="I317" s="113"/>
    </row>
    <row r="318" spans="3:9" ht="15.6" x14ac:dyDescent="0.2">
      <c r="C318" s="113"/>
      <c r="H318" s="113"/>
      <c r="I318" s="113"/>
    </row>
    <row r="319" spans="3:9" ht="15.6" x14ac:dyDescent="0.2">
      <c r="C319" s="113"/>
      <c r="H319" s="113"/>
      <c r="I319" s="113"/>
    </row>
    <row r="320" spans="3:9" ht="15.6" x14ac:dyDescent="0.2">
      <c r="C320" s="113"/>
      <c r="H320" s="113"/>
      <c r="I320" s="113"/>
    </row>
    <row r="321" spans="3:9" ht="15.6" x14ac:dyDescent="0.2">
      <c r="C321" s="113"/>
      <c r="H321" s="113"/>
      <c r="I321" s="113"/>
    </row>
    <row r="322" spans="3:9" ht="15.6" x14ac:dyDescent="0.2">
      <c r="C322" s="113"/>
      <c r="H322" s="113"/>
      <c r="I322" s="113"/>
    </row>
    <row r="323" spans="3:9" ht="15.6" x14ac:dyDescent="0.2">
      <c r="C323" s="113"/>
      <c r="H323" s="113"/>
      <c r="I323" s="113"/>
    </row>
    <row r="324" spans="3:9" ht="15.6" x14ac:dyDescent="0.2">
      <c r="C324" s="113"/>
      <c r="H324" s="113"/>
      <c r="I324" s="113"/>
    </row>
    <row r="325" spans="3:9" ht="15.6" x14ac:dyDescent="0.2">
      <c r="C325" s="113"/>
      <c r="H325" s="113"/>
      <c r="I325" s="113"/>
    </row>
    <row r="326" spans="3:9" ht="15.6" x14ac:dyDescent="0.2">
      <c r="C326" s="113"/>
      <c r="H326" s="113"/>
      <c r="I326" s="113"/>
    </row>
    <row r="327" spans="3:9" ht="15.6" x14ac:dyDescent="0.2">
      <c r="C327" s="113"/>
      <c r="H327" s="113"/>
      <c r="I327" s="113"/>
    </row>
    <row r="328" spans="3:9" ht="15.6" x14ac:dyDescent="0.2">
      <c r="C328" s="113"/>
      <c r="H328" s="113"/>
      <c r="I328" s="113"/>
    </row>
    <row r="329" spans="3:9" ht="15.6" x14ac:dyDescent="0.2">
      <c r="C329" s="113"/>
      <c r="H329" s="113"/>
      <c r="I329" s="113"/>
    </row>
    <row r="330" spans="3:9" ht="15.6" x14ac:dyDescent="0.2">
      <c r="C330" s="113"/>
      <c r="H330" s="113"/>
      <c r="I330" s="113"/>
    </row>
    <row r="331" spans="3:9" ht="15.6" x14ac:dyDescent="0.2">
      <c r="C331" s="113"/>
      <c r="H331" s="113"/>
      <c r="I331" s="113"/>
    </row>
    <row r="332" spans="3:9" ht="15.6" x14ac:dyDescent="0.2">
      <c r="C332" s="113"/>
      <c r="H332" s="113"/>
      <c r="I332" s="113"/>
    </row>
    <row r="333" spans="3:9" ht="15.6" x14ac:dyDescent="0.2">
      <c r="C333" s="113"/>
      <c r="H333" s="113"/>
      <c r="I333" s="113"/>
    </row>
    <row r="334" spans="3:9" ht="15.6" x14ac:dyDescent="0.2">
      <c r="C334" s="113"/>
      <c r="H334" s="113"/>
      <c r="I334" s="113"/>
    </row>
    <row r="335" spans="3:9" ht="15.6" x14ac:dyDescent="0.2">
      <c r="C335" s="113"/>
      <c r="H335" s="113"/>
      <c r="I335" s="113"/>
    </row>
    <row r="336" spans="3:9" ht="15.6" x14ac:dyDescent="0.2">
      <c r="C336" s="113"/>
      <c r="H336" s="113"/>
      <c r="I336" s="113"/>
    </row>
    <row r="337" spans="3:9" ht="15.6" x14ac:dyDescent="0.2">
      <c r="C337" s="113"/>
      <c r="H337" s="113"/>
      <c r="I337" s="113"/>
    </row>
    <row r="338" spans="3:9" ht="15.6" x14ac:dyDescent="0.2">
      <c r="C338" s="113"/>
      <c r="H338" s="113"/>
      <c r="I338" s="113"/>
    </row>
    <row r="339" spans="3:9" ht="15.6" x14ac:dyDescent="0.2">
      <c r="C339" s="113"/>
      <c r="H339" s="113"/>
      <c r="I339" s="113"/>
    </row>
    <row r="340" spans="3:9" ht="15.6" x14ac:dyDescent="0.2">
      <c r="C340" s="113"/>
      <c r="H340" s="113"/>
      <c r="I340" s="113"/>
    </row>
    <row r="341" spans="3:9" ht="15.6" x14ac:dyDescent="0.2">
      <c r="C341" s="113"/>
      <c r="H341" s="113"/>
      <c r="I341" s="113"/>
    </row>
    <row r="342" spans="3:9" ht="15.6" x14ac:dyDescent="0.2">
      <c r="C342" s="113"/>
      <c r="H342" s="113"/>
      <c r="I342" s="113"/>
    </row>
    <row r="343" spans="3:9" ht="15.6" x14ac:dyDescent="0.2">
      <c r="C343" s="113"/>
      <c r="H343" s="113"/>
      <c r="I343" s="113"/>
    </row>
    <row r="344" spans="3:9" ht="15.6" x14ac:dyDescent="0.2">
      <c r="C344" s="113"/>
      <c r="H344" s="113"/>
      <c r="I344" s="113"/>
    </row>
    <row r="345" spans="3:9" ht="15.6" x14ac:dyDescent="0.2">
      <c r="C345" s="113"/>
      <c r="H345" s="113"/>
      <c r="I345" s="113"/>
    </row>
    <row r="346" spans="3:9" ht="15.6" x14ac:dyDescent="0.2">
      <c r="C346" s="113"/>
      <c r="H346" s="113"/>
      <c r="I346" s="113"/>
    </row>
    <row r="347" spans="3:9" ht="15.6" x14ac:dyDescent="0.2">
      <c r="C347" s="113"/>
      <c r="H347" s="113"/>
      <c r="I347" s="113"/>
    </row>
    <row r="348" spans="3:9" ht="15.6" x14ac:dyDescent="0.2">
      <c r="C348" s="113"/>
      <c r="H348" s="113"/>
      <c r="I348" s="113"/>
    </row>
    <row r="349" spans="3:9" ht="15.6" x14ac:dyDescent="0.2">
      <c r="C349" s="113"/>
      <c r="H349" s="113"/>
      <c r="I349" s="113"/>
    </row>
    <row r="350" spans="3:9" ht="15.6" x14ac:dyDescent="0.2">
      <c r="C350" s="113"/>
      <c r="H350" s="113"/>
      <c r="I350" s="113"/>
    </row>
    <row r="351" spans="3:9" ht="15.6" x14ac:dyDescent="0.2">
      <c r="C351" s="113"/>
      <c r="H351" s="113"/>
      <c r="I351" s="113"/>
    </row>
    <row r="352" spans="3:9" ht="15.6" x14ac:dyDescent="0.2">
      <c r="C352" s="113"/>
      <c r="H352" s="113"/>
      <c r="I352" s="113"/>
    </row>
    <row r="353" spans="3:9" ht="15.6" x14ac:dyDescent="0.2">
      <c r="C353" s="113"/>
      <c r="H353" s="113"/>
      <c r="I353" s="113"/>
    </row>
    <row r="354" spans="3:9" ht="15.6" x14ac:dyDescent="0.2">
      <c r="C354" s="113"/>
      <c r="H354" s="113"/>
      <c r="I354" s="113"/>
    </row>
    <row r="355" spans="3:9" ht="15.6" x14ac:dyDescent="0.2">
      <c r="C355" s="113"/>
      <c r="H355" s="113"/>
      <c r="I355" s="113"/>
    </row>
    <row r="356" spans="3:9" ht="15.6" x14ac:dyDescent="0.2">
      <c r="C356" s="113"/>
      <c r="H356" s="113"/>
      <c r="I356" s="113"/>
    </row>
    <row r="357" spans="3:9" ht="15.6" x14ac:dyDescent="0.2">
      <c r="C357" s="113"/>
      <c r="H357" s="113"/>
      <c r="I357" s="113"/>
    </row>
    <row r="358" spans="3:9" ht="15.6" x14ac:dyDescent="0.2">
      <c r="C358" s="113"/>
      <c r="H358" s="113"/>
      <c r="I358" s="113"/>
    </row>
    <row r="359" spans="3:9" ht="15.6" x14ac:dyDescent="0.2">
      <c r="C359" s="113"/>
      <c r="H359" s="113"/>
      <c r="I359" s="113"/>
    </row>
    <row r="360" spans="3:9" ht="15.6" x14ac:dyDescent="0.2">
      <c r="C360" s="113"/>
      <c r="H360" s="113"/>
      <c r="I360" s="113"/>
    </row>
    <row r="361" spans="3:9" ht="15.6" x14ac:dyDescent="0.2">
      <c r="C361" s="113"/>
      <c r="H361" s="113"/>
      <c r="I361" s="113"/>
    </row>
    <row r="362" spans="3:9" ht="15.6" x14ac:dyDescent="0.2">
      <c r="C362" s="113"/>
      <c r="H362" s="113"/>
      <c r="I362" s="113"/>
    </row>
    <row r="363" spans="3:9" ht="15.6" x14ac:dyDescent="0.2">
      <c r="C363" s="113"/>
      <c r="H363" s="113"/>
      <c r="I363" s="113"/>
    </row>
    <row r="364" spans="3:9" ht="15.6" x14ac:dyDescent="0.2">
      <c r="C364" s="113"/>
      <c r="H364" s="113"/>
      <c r="I364" s="113"/>
    </row>
    <row r="365" spans="3:9" ht="15.6" x14ac:dyDescent="0.2">
      <c r="C365" s="113"/>
      <c r="H365" s="113"/>
      <c r="I365" s="113"/>
    </row>
    <row r="366" spans="3:9" ht="15.6" x14ac:dyDescent="0.2">
      <c r="C366" s="113"/>
      <c r="H366" s="113"/>
      <c r="I366" s="113"/>
    </row>
    <row r="367" spans="3:9" ht="15.6" x14ac:dyDescent="0.2">
      <c r="C367" s="113"/>
      <c r="H367" s="113"/>
      <c r="I367" s="113"/>
    </row>
    <row r="368" spans="3:9" ht="15.6" x14ac:dyDescent="0.2">
      <c r="C368" s="113"/>
      <c r="H368" s="113"/>
      <c r="I368" s="113"/>
    </row>
    <row r="369" spans="3:9" ht="15.6" x14ac:dyDescent="0.2">
      <c r="C369" s="113"/>
      <c r="H369" s="113"/>
      <c r="I369" s="113"/>
    </row>
    <row r="370" spans="3:9" ht="15.6" x14ac:dyDescent="0.2">
      <c r="C370" s="113"/>
      <c r="H370" s="113"/>
      <c r="I370" s="113"/>
    </row>
    <row r="371" spans="3:9" ht="15.6" x14ac:dyDescent="0.2">
      <c r="C371" s="113"/>
      <c r="H371" s="113"/>
      <c r="I371" s="113"/>
    </row>
    <row r="372" spans="3:9" ht="15.6" x14ac:dyDescent="0.2">
      <c r="C372" s="113"/>
      <c r="H372" s="113"/>
      <c r="I372" s="113"/>
    </row>
    <row r="373" spans="3:9" ht="15.6" x14ac:dyDescent="0.2">
      <c r="C373" s="113"/>
      <c r="H373" s="113"/>
      <c r="I373" s="113"/>
    </row>
    <row r="374" spans="3:9" ht="15.6" x14ac:dyDescent="0.2">
      <c r="C374" s="113"/>
      <c r="H374" s="113"/>
      <c r="I374" s="113"/>
    </row>
    <row r="375" spans="3:9" ht="15.6" x14ac:dyDescent="0.2">
      <c r="C375" s="113"/>
      <c r="H375" s="113"/>
      <c r="I375" s="113"/>
    </row>
    <row r="376" spans="3:9" ht="15.6" x14ac:dyDescent="0.2">
      <c r="C376" s="113"/>
      <c r="H376" s="113"/>
      <c r="I376" s="113"/>
    </row>
    <row r="377" spans="3:9" ht="15.6" x14ac:dyDescent="0.2">
      <c r="C377" s="113"/>
      <c r="H377" s="113"/>
      <c r="I377" s="113"/>
    </row>
    <row r="378" spans="3:9" ht="15.6" x14ac:dyDescent="0.2">
      <c r="C378" s="113"/>
      <c r="H378" s="113"/>
      <c r="I378" s="113"/>
    </row>
    <row r="379" spans="3:9" ht="15.6" x14ac:dyDescent="0.2">
      <c r="C379" s="113"/>
      <c r="H379" s="113"/>
      <c r="I379" s="113"/>
    </row>
    <row r="380" spans="3:9" ht="15.6" x14ac:dyDescent="0.2">
      <c r="C380" s="113"/>
      <c r="H380" s="113"/>
      <c r="I380" s="113"/>
    </row>
    <row r="381" spans="3:9" ht="15.6" x14ac:dyDescent="0.2">
      <c r="C381" s="113"/>
      <c r="H381" s="113"/>
      <c r="I381" s="113"/>
    </row>
    <row r="382" spans="3:9" ht="15.6" x14ac:dyDescent="0.2">
      <c r="C382" s="113"/>
      <c r="H382" s="113"/>
      <c r="I382" s="113"/>
    </row>
    <row r="383" spans="3:9" ht="15.6" x14ac:dyDescent="0.2">
      <c r="C383" s="113"/>
      <c r="H383" s="113"/>
      <c r="I383" s="113"/>
    </row>
    <row r="384" spans="3:9" ht="15.6" x14ac:dyDescent="0.2">
      <c r="C384" s="113"/>
      <c r="H384" s="113"/>
      <c r="I384" s="113"/>
    </row>
    <row r="385" spans="3:9" ht="15.6" x14ac:dyDescent="0.2">
      <c r="C385" s="113"/>
      <c r="H385" s="113"/>
      <c r="I385" s="113"/>
    </row>
    <row r="386" spans="3:9" ht="15.6" x14ac:dyDescent="0.2">
      <c r="C386" s="113"/>
      <c r="H386" s="113"/>
      <c r="I386" s="113"/>
    </row>
    <row r="387" spans="3:9" ht="15.6" x14ac:dyDescent="0.2">
      <c r="C387" s="113"/>
      <c r="H387" s="113"/>
      <c r="I387" s="113"/>
    </row>
    <row r="388" spans="3:9" ht="15.6" x14ac:dyDescent="0.2">
      <c r="C388" s="113"/>
      <c r="H388" s="113"/>
      <c r="I388" s="113"/>
    </row>
    <row r="389" spans="3:9" ht="15.6" x14ac:dyDescent="0.2">
      <c r="C389" s="113"/>
      <c r="H389" s="113"/>
      <c r="I389" s="113"/>
    </row>
    <row r="390" spans="3:9" ht="15.6" x14ac:dyDescent="0.2">
      <c r="C390" s="113"/>
      <c r="H390" s="113"/>
      <c r="I390" s="113"/>
    </row>
    <row r="391" spans="3:9" ht="15.6" x14ac:dyDescent="0.2">
      <c r="C391" s="113"/>
      <c r="H391" s="113"/>
      <c r="I391" s="113"/>
    </row>
    <row r="392" spans="3:9" ht="15.6" x14ac:dyDescent="0.2">
      <c r="C392" s="113"/>
      <c r="H392" s="113"/>
      <c r="I392" s="113"/>
    </row>
    <row r="393" spans="3:9" ht="15.6" x14ac:dyDescent="0.2">
      <c r="C393" s="113"/>
      <c r="H393" s="113"/>
      <c r="I393" s="113"/>
    </row>
    <row r="394" spans="3:9" ht="15.6" x14ac:dyDescent="0.2">
      <c r="C394" s="113"/>
      <c r="H394" s="113"/>
      <c r="I394" s="113"/>
    </row>
    <row r="395" spans="3:9" ht="15.6" x14ac:dyDescent="0.2">
      <c r="C395" s="113"/>
      <c r="H395" s="113"/>
      <c r="I395" s="113"/>
    </row>
    <row r="396" spans="3:9" ht="15.6" x14ac:dyDescent="0.2">
      <c r="C396" s="113"/>
      <c r="H396" s="113"/>
      <c r="I396" s="113"/>
    </row>
    <row r="397" spans="3:9" ht="15.6" x14ac:dyDescent="0.2">
      <c r="C397" s="113"/>
      <c r="H397" s="113"/>
      <c r="I397" s="113"/>
    </row>
    <row r="398" spans="3:9" ht="15.6" x14ac:dyDescent="0.2">
      <c r="C398" s="113"/>
      <c r="H398" s="113"/>
      <c r="I398" s="113"/>
    </row>
    <row r="399" spans="3:9" ht="15.6" x14ac:dyDescent="0.2">
      <c r="C399" s="113"/>
      <c r="H399" s="113"/>
      <c r="I399" s="113"/>
    </row>
    <row r="400" spans="3:9" ht="15.6" x14ac:dyDescent="0.2">
      <c r="C400" s="113"/>
      <c r="H400" s="113"/>
      <c r="I400" s="113"/>
    </row>
    <row r="401" spans="3:9" ht="15.6" x14ac:dyDescent="0.2">
      <c r="C401" s="113"/>
      <c r="H401" s="113"/>
      <c r="I401" s="113"/>
    </row>
    <row r="402" spans="3:9" ht="15.6" x14ac:dyDescent="0.2">
      <c r="C402" s="113"/>
      <c r="H402" s="113"/>
      <c r="I402" s="113"/>
    </row>
    <row r="403" spans="3:9" ht="15.6" x14ac:dyDescent="0.2">
      <c r="C403" s="113"/>
      <c r="H403" s="113"/>
      <c r="I403" s="113"/>
    </row>
    <row r="404" spans="3:9" ht="15.6" x14ac:dyDescent="0.2">
      <c r="C404" s="113"/>
      <c r="H404" s="113"/>
      <c r="I404" s="113"/>
    </row>
    <row r="405" spans="3:9" ht="15.6" x14ac:dyDescent="0.2">
      <c r="C405" s="113"/>
      <c r="H405" s="113"/>
      <c r="I405" s="113"/>
    </row>
    <row r="406" spans="3:9" ht="15.6" x14ac:dyDescent="0.2">
      <c r="C406" s="113"/>
      <c r="H406" s="113"/>
      <c r="I406" s="113"/>
    </row>
    <row r="407" spans="3:9" ht="15.6" x14ac:dyDescent="0.2">
      <c r="C407" s="113"/>
      <c r="H407" s="113"/>
      <c r="I407" s="113"/>
    </row>
    <row r="408" spans="3:9" ht="15.6" x14ac:dyDescent="0.2">
      <c r="C408" s="113"/>
      <c r="H408" s="113"/>
      <c r="I408" s="113"/>
    </row>
    <row r="409" spans="3:9" ht="15.6" x14ac:dyDescent="0.2">
      <c r="C409" s="113"/>
      <c r="H409" s="113"/>
      <c r="I409" s="113"/>
    </row>
    <row r="410" spans="3:9" ht="15.6" x14ac:dyDescent="0.2">
      <c r="C410" s="113"/>
      <c r="H410" s="113"/>
      <c r="I410" s="113"/>
    </row>
    <row r="411" spans="3:9" ht="15.6" x14ac:dyDescent="0.2">
      <c r="C411" s="113"/>
      <c r="H411" s="113"/>
      <c r="I411" s="113"/>
    </row>
    <row r="412" spans="3:9" ht="15.6" x14ac:dyDescent="0.2">
      <c r="C412" s="113"/>
      <c r="H412" s="113"/>
      <c r="I412" s="113"/>
    </row>
    <row r="413" spans="3:9" ht="15.6" x14ac:dyDescent="0.2">
      <c r="C413" s="113"/>
      <c r="H413" s="113"/>
      <c r="I413" s="113"/>
    </row>
    <row r="414" spans="3:9" ht="15.6" x14ac:dyDescent="0.2">
      <c r="C414" s="113"/>
      <c r="H414" s="113"/>
      <c r="I414" s="113"/>
    </row>
    <row r="415" spans="3:9" ht="15.6" x14ac:dyDescent="0.2">
      <c r="C415" s="113"/>
      <c r="H415" s="113"/>
      <c r="I415" s="113"/>
    </row>
    <row r="416" spans="3:9" ht="15.6" x14ac:dyDescent="0.2">
      <c r="C416" s="113"/>
      <c r="H416" s="113"/>
      <c r="I416" s="113"/>
    </row>
    <row r="417" spans="3:9" ht="15.6" x14ac:dyDescent="0.2">
      <c r="C417" s="113"/>
      <c r="H417" s="113"/>
      <c r="I417" s="113"/>
    </row>
    <row r="418" spans="3:9" ht="15.6" x14ac:dyDescent="0.2">
      <c r="C418" s="113"/>
      <c r="H418" s="113"/>
      <c r="I418" s="113"/>
    </row>
    <row r="419" spans="3:9" ht="15.6" x14ac:dyDescent="0.2">
      <c r="C419" s="113"/>
      <c r="H419" s="113"/>
      <c r="I419" s="113"/>
    </row>
    <row r="420" spans="3:9" ht="15.6" x14ac:dyDescent="0.2">
      <c r="C420" s="113"/>
      <c r="H420" s="113"/>
      <c r="I420" s="113"/>
    </row>
    <row r="421" spans="3:9" ht="15.6" x14ac:dyDescent="0.2">
      <c r="C421" s="113"/>
      <c r="H421" s="113"/>
      <c r="I421" s="113"/>
    </row>
    <row r="422" spans="3:9" ht="15.6" x14ac:dyDescent="0.2">
      <c r="C422" s="113"/>
      <c r="H422" s="113"/>
      <c r="I422" s="113"/>
    </row>
    <row r="423" spans="3:9" ht="15.6" x14ac:dyDescent="0.2">
      <c r="C423" s="113"/>
      <c r="H423" s="113"/>
      <c r="I423" s="113"/>
    </row>
    <row r="424" spans="3:9" ht="15.6" x14ac:dyDescent="0.2">
      <c r="C424" s="113"/>
      <c r="H424" s="113"/>
      <c r="I424" s="113"/>
    </row>
    <row r="425" spans="3:9" ht="15.6" x14ac:dyDescent="0.2">
      <c r="C425" s="113"/>
      <c r="H425" s="113"/>
      <c r="I425" s="113"/>
    </row>
    <row r="426" spans="3:9" ht="15.6" x14ac:dyDescent="0.2">
      <c r="C426" s="113"/>
      <c r="H426" s="113"/>
      <c r="I426" s="113"/>
    </row>
    <row r="427" spans="3:9" ht="15.6" x14ac:dyDescent="0.2">
      <c r="C427" s="113"/>
      <c r="H427" s="113"/>
      <c r="I427" s="113"/>
    </row>
    <row r="428" spans="3:9" ht="15.6" x14ac:dyDescent="0.2">
      <c r="C428" s="113"/>
      <c r="H428" s="113"/>
      <c r="I428" s="113"/>
    </row>
    <row r="429" spans="3:9" ht="15.6" x14ac:dyDescent="0.2">
      <c r="C429" s="113"/>
      <c r="H429" s="113"/>
      <c r="I429" s="113"/>
    </row>
    <row r="430" spans="3:9" ht="15.6" x14ac:dyDescent="0.2">
      <c r="C430" s="113"/>
      <c r="H430" s="113"/>
      <c r="I430" s="113"/>
    </row>
    <row r="431" spans="3:9" ht="15.6" x14ac:dyDescent="0.2">
      <c r="C431" s="113"/>
      <c r="H431" s="113"/>
      <c r="I431" s="113"/>
    </row>
    <row r="432" spans="3:9" ht="15.6" x14ac:dyDescent="0.2">
      <c r="C432" s="113"/>
      <c r="H432" s="113"/>
      <c r="I432" s="113"/>
    </row>
    <row r="433" spans="3:9" ht="15.6" x14ac:dyDescent="0.2">
      <c r="C433" s="113"/>
      <c r="H433" s="113"/>
      <c r="I433" s="113"/>
    </row>
    <row r="434" spans="3:9" ht="15.6" x14ac:dyDescent="0.2">
      <c r="C434" s="113"/>
      <c r="H434" s="113"/>
      <c r="I434" s="113"/>
    </row>
    <row r="435" spans="3:9" ht="15.6" x14ac:dyDescent="0.2">
      <c r="C435" s="113"/>
      <c r="H435" s="113"/>
      <c r="I435" s="113"/>
    </row>
    <row r="436" spans="3:9" ht="15.6" x14ac:dyDescent="0.2">
      <c r="C436" s="113"/>
      <c r="H436" s="113"/>
      <c r="I436" s="113"/>
    </row>
    <row r="437" spans="3:9" ht="15.6" x14ac:dyDescent="0.2">
      <c r="C437" s="113"/>
      <c r="H437" s="113"/>
      <c r="I437" s="113"/>
    </row>
    <row r="438" spans="3:9" ht="15.6" x14ac:dyDescent="0.2">
      <c r="C438" s="113"/>
      <c r="H438" s="113"/>
      <c r="I438" s="113"/>
    </row>
    <row r="439" spans="3:9" ht="15.6" x14ac:dyDescent="0.2">
      <c r="C439" s="113"/>
      <c r="H439" s="113"/>
      <c r="I439" s="113"/>
    </row>
    <row r="440" spans="3:9" ht="15.6" x14ac:dyDescent="0.2">
      <c r="C440" s="113"/>
      <c r="H440" s="113"/>
      <c r="I440" s="113"/>
    </row>
    <row r="441" spans="3:9" ht="15.6" x14ac:dyDescent="0.2">
      <c r="C441" s="113"/>
      <c r="H441" s="113"/>
      <c r="I441" s="113"/>
    </row>
    <row r="442" spans="3:9" ht="15.6" x14ac:dyDescent="0.2">
      <c r="C442" s="113"/>
      <c r="H442" s="113"/>
      <c r="I442" s="113"/>
    </row>
    <row r="443" spans="3:9" ht="15.6" x14ac:dyDescent="0.2">
      <c r="C443" s="113"/>
      <c r="H443" s="113"/>
      <c r="I443" s="113"/>
    </row>
    <row r="444" spans="3:9" ht="15.6" x14ac:dyDescent="0.2">
      <c r="C444" s="113"/>
      <c r="H444" s="113"/>
      <c r="I444" s="113"/>
    </row>
    <row r="445" spans="3:9" ht="15.6" x14ac:dyDescent="0.2">
      <c r="C445" s="113"/>
      <c r="H445" s="113"/>
      <c r="I445" s="113"/>
    </row>
    <row r="446" spans="3:9" ht="15.6" x14ac:dyDescent="0.2">
      <c r="C446" s="113"/>
      <c r="H446" s="113"/>
      <c r="I446" s="113"/>
    </row>
    <row r="447" spans="3:9" ht="15.6" x14ac:dyDescent="0.2">
      <c r="C447" s="113"/>
      <c r="H447" s="113"/>
      <c r="I447" s="113"/>
    </row>
    <row r="448" spans="3:9" ht="15.6" x14ac:dyDescent="0.2">
      <c r="C448" s="113"/>
      <c r="H448" s="113"/>
      <c r="I448" s="113"/>
    </row>
    <row r="449" spans="3:9" ht="15.6" x14ac:dyDescent="0.2">
      <c r="C449" s="113"/>
      <c r="H449" s="113"/>
      <c r="I449" s="113"/>
    </row>
    <row r="450" spans="3:9" ht="15.6" x14ac:dyDescent="0.2">
      <c r="C450" s="113"/>
      <c r="H450" s="113"/>
      <c r="I450" s="113"/>
    </row>
    <row r="451" spans="3:9" ht="15.6" x14ac:dyDescent="0.2">
      <c r="C451" s="113"/>
      <c r="H451" s="113"/>
      <c r="I451" s="113"/>
    </row>
    <row r="452" spans="3:9" ht="15.6" x14ac:dyDescent="0.2">
      <c r="C452" s="113"/>
      <c r="H452" s="113"/>
      <c r="I452" s="113"/>
    </row>
    <row r="453" spans="3:9" ht="15.6" x14ac:dyDescent="0.2">
      <c r="C453" s="113"/>
      <c r="H453" s="113"/>
      <c r="I453" s="113"/>
    </row>
    <row r="454" spans="3:9" ht="15.6" x14ac:dyDescent="0.2">
      <c r="C454" s="113"/>
      <c r="H454" s="113"/>
      <c r="I454" s="113"/>
    </row>
    <row r="455" spans="3:9" ht="15.6" x14ac:dyDescent="0.2">
      <c r="C455" s="113"/>
      <c r="H455" s="113"/>
      <c r="I455" s="113"/>
    </row>
    <row r="456" spans="3:9" ht="15.6" x14ac:dyDescent="0.2">
      <c r="C456" s="113"/>
      <c r="H456" s="113"/>
      <c r="I456" s="113"/>
    </row>
    <row r="457" spans="3:9" ht="15.6" x14ac:dyDescent="0.2">
      <c r="C457" s="113"/>
      <c r="H457" s="113"/>
      <c r="I457" s="113"/>
    </row>
    <row r="458" spans="3:9" ht="15.6" x14ac:dyDescent="0.2">
      <c r="C458" s="113"/>
      <c r="H458" s="113"/>
      <c r="I458" s="113"/>
    </row>
    <row r="459" spans="3:9" ht="15.6" x14ac:dyDescent="0.2">
      <c r="C459" s="113"/>
      <c r="H459" s="113"/>
      <c r="I459" s="113"/>
    </row>
    <row r="460" spans="3:9" ht="15.6" x14ac:dyDescent="0.2">
      <c r="C460" s="113"/>
      <c r="H460" s="113"/>
      <c r="I460" s="113"/>
    </row>
    <row r="461" spans="3:9" ht="15.6" x14ac:dyDescent="0.2">
      <c r="C461" s="113"/>
      <c r="H461" s="113"/>
      <c r="I461" s="113"/>
    </row>
    <row r="462" spans="3:9" ht="15.6" x14ac:dyDescent="0.2">
      <c r="C462" s="113"/>
      <c r="H462" s="113"/>
      <c r="I462" s="113"/>
    </row>
    <row r="463" spans="3:9" ht="15.6" x14ac:dyDescent="0.2">
      <c r="C463" s="113"/>
      <c r="H463" s="113"/>
      <c r="I463" s="113"/>
    </row>
    <row r="464" spans="3:9" ht="15.6" x14ac:dyDescent="0.2">
      <c r="C464" s="113"/>
      <c r="H464" s="113"/>
      <c r="I464" s="113"/>
    </row>
    <row r="465" spans="3:9" ht="15.6" x14ac:dyDescent="0.2">
      <c r="C465" s="113"/>
      <c r="H465" s="113"/>
      <c r="I465" s="113"/>
    </row>
    <row r="466" spans="3:9" ht="15.6" x14ac:dyDescent="0.2">
      <c r="C466" s="113"/>
      <c r="H466" s="113"/>
      <c r="I466" s="113"/>
    </row>
    <row r="467" spans="3:9" ht="15.6" x14ac:dyDescent="0.2">
      <c r="C467" s="113"/>
      <c r="H467" s="113"/>
      <c r="I467" s="113"/>
    </row>
    <row r="468" spans="3:9" ht="15.6" x14ac:dyDescent="0.2">
      <c r="C468" s="113"/>
      <c r="H468" s="113"/>
      <c r="I468" s="113"/>
    </row>
    <row r="469" spans="3:9" ht="15.6" x14ac:dyDescent="0.2">
      <c r="C469" s="113"/>
      <c r="H469" s="113"/>
      <c r="I469" s="113"/>
    </row>
    <row r="470" spans="3:9" ht="15.6" x14ac:dyDescent="0.2">
      <c r="C470" s="113"/>
      <c r="H470" s="113"/>
      <c r="I470" s="113"/>
    </row>
    <row r="471" spans="3:9" ht="15.6" x14ac:dyDescent="0.2">
      <c r="C471" s="113"/>
      <c r="H471" s="113"/>
      <c r="I471" s="113"/>
    </row>
    <row r="472" spans="3:9" ht="15.6" x14ac:dyDescent="0.2">
      <c r="C472" s="113"/>
      <c r="H472" s="113"/>
      <c r="I472" s="113"/>
    </row>
    <row r="473" spans="3:9" ht="15.6" x14ac:dyDescent="0.2">
      <c r="C473" s="113"/>
      <c r="H473" s="113"/>
      <c r="I473" s="113"/>
    </row>
    <row r="474" spans="3:9" ht="15.6" x14ac:dyDescent="0.2">
      <c r="C474" s="113"/>
      <c r="H474" s="113"/>
      <c r="I474" s="113"/>
    </row>
    <row r="475" spans="3:9" ht="15.6" x14ac:dyDescent="0.2">
      <c r="C475" s="113"/>
      <c r="H475" s="113"/>
      <c r="I475" s="113"/>
    </row>
    <row r="476" spans="3:9" ht="15.6" x14ac:dyDescent="0.2">
      <c r="C476" s="113"/>
      <c r="H476" s="113"/>
      <c r="I476" s="113"/>
    </row>
    <row r="477" spans="3:9" ht="15.6" x14ac:dyDescent="0.2">
      <c r="C477" s="113"/>
      <c r="H477" s="113"/>
      <c r="I477" s="113"/>
    </row>
    <row r="478" spans="3:9" ht="15.6" x14ac:dyDescent="0.2">
      <c r="C478" s="113"/>
      <c r="H478" s="113"/>
      <c r="I478" s="113"/>
    </row>
    <row r="479" spans="3:9" ht="15.6" x14ac:dyDescent="0.2">
      <c r="C479" s="113"/>
      <c r="H479" s="113"/>
      <c r="I479" s="113"/>
    </row>
    <row r="480" spans="3:9" ht="15.6" x14ac:dyDescent="0.2">
      <c r="C480" s="113"/>
      <c r="H480" s="113"/>
      <c r="I480" s="113"/>
    </row>
    <row r="481" spans="3:9" ht="15.6" x14ac:dyDescent="0.2">
      <c r="C481" s="113"/>
      <c r="H481" s="113"/>
      <c r="I481" s="113"/>
    </row>
    <row r="482" spans="3:9" ht="15.6" x14ac:dyDescent="0.2">
      <c r="C482" s="113"/>
      <c r="H482" s="113"/>
      <c r="I482" s="113"/>
    </row>
    <row r="483" spans="3:9" ht="15.6" x14ac:dyDescent="0.2">
      <c r="C483" s="113"/>
      <c r="H483" s="113"/>
      <c r="I483" s="113"/>
    </row>
    <row r="484" spans="3:9" ht="15.6" x14ac:dyDescent="0.2">
      <c r="C484" s="113"/>
      <c r="H484" s="113"/>
      <c r="I484" s="113"/>
    </row>
    <row r="485" spans="3:9" ht="15.6" x14ac:dyDescent="0.2">
      <c r="C485" s="113"/>
      <c r="H485" s="113"/>
      <c r="I485" s="113"/>
    </row>
    <row r="486" spans="3:9" ht="15.6" x14ac:dyDescent="0.2">
      <c r="C486" s="113"/>
      <c r="H486" s="113"/>
      <c r="I486" s="113"/>
    </row>
    <row r="487" spans="3:9" ht="15.6" x14ac:dyDescent="0.2">
      <c r="C487" s="113"/>
      <c r="H487" s="113"/>
      <c r="I487" s="113"/>
    </row>
    <row r="488" spans="3:9" ht="15.6" x14ac:dyDescent="0.2">
      <c r="C488" s="113"/>
      <c r="H488" s="113"/>
      <c r="I488" s="113"/>
    </row>
    <row r="489" spans="3:9" ht="15.6" x14ac:dyDescent="0.2">
      <c r="C489" s="113"/>
      <c r="H489" s="113"/>
      <c r="I489" s="113"/>
    </row>
    <row r="490" spans="3:9" ht="15.6" x14ac:dyDescent="0.2">
      <c r="C490" s="113"/>
      <c r="H490" s="113"/>
      <c r="I490" s="113"/>
    </row>
    <row r="491" spans="3:9" ht="15.6" x14ac:dyDescent="0.2">
      <c r="C491" s="113"/>
      <c r="H491" s="113"/>
      <c r="I491" s="113"/>
    </row>
    <row r="492" spans="3:9" ht="15.6" x14ac:dyDescent="0.2">
      <c r="C492" s="113"/>
      <c r="H492" s="113"/>
      <c r="I492" s="113"/>
    </row>
    <row r="493" spans="3:9" ht="15.6" x14ac:dyDescent="0.2">
      <c r="C493" s="113"/>
      <c r="H493" s="113"/>
      <c r="I493" s="113"/>
    </row>
    <row r="494" spans="3:9" ht="15.6" x14ac:dyDescent="0.2">
      <c r="C494" s="113"/>
      <c r="H494" s="113"/>
      <c r="I494" s="113"/>
    </row>
    <row r="495" spans="3:9" ht="16.2" x14ac:dyDescent="0.2">
      <c r="C495" s="114"/>
      <c r="H495" s="114"/>
      <c r="I495" s="114"/>
    </row>
    <row r="496" spans="3:9" ht="16.2" x14ac:dyDescent="0.2">
      <c r="C496" s="114"/>
      <c r="H496" s="114"/>
      <c r="I496" s="114"/>
    </row>
    <row r="497" spans="3:9" ht="16.2" x14ac:dyDescent="0.2">
      <c r="C497" s="114"/>
      <c r="H497" s="114"/>
      <c r="I497" s="114"/>
    </row>
    <row r="498" spans="3:9" ht="16.2" x14ac:dyDescent="0.2">
      <c r="C498" s="114"/>
      <c r="H498" s="114"/>
      <c r="I498" s="114"/>
    </row>
    <row r="499" spans="3:9" ht="16.2" x14ac:dyDescent="0.2">
      <c r="C499" s="114"/>
      <c r="H499" s="114"/>
      <c r="I499" s="114"/>
    </row>
    <row r="500" spans="3:9" ht="16.2" x14ac:dyDescent="0.2">
      <c r="C500" s="114"/>
      <c r="H500" s="114"/>
      <c r="I500" s="114"/>
    </row>
    <row r="501" spans="3:9" ht="16.2" x14ac:dyDescent="0.2">
      <c r="C501" s="114"/>
      <c r="H501" s="114"/>
      <c r="I501" s="114"/>
    </row>
    <row r="502" spans="3:9" ht="16.2" x14ac:dyDescent="0.2">
      <c r="C502" s="114"/>
      <c r="H502" s="114"/>
      <c r="I502" s="114"/>
    </row>
    <row r="503" spans="3:9" ht="16.2" x14ac:dyDescent="0.2">
      <c r="C503" s="114"/>
      <c r="H503" s="114"/>
      <c r="I503" s="114"/>
    </row>
    <row r="504" spans="3:9" ht="16.2" x14ac:dyDescent="0.2">
      <c r="C504" s="114"/>
      <c r="H504" s="114"/>
      <c r="I504" s="114"/>
    </row>
    <row r="505" spans="3:9" ht="16.2" x14ac:dyDescent="0.2">
      <c r="C505" s="114"/>
      <c r="H505" s="114"/>
      <c r="I505" s="114"/>
    </row>
    <row r="506" spans="3:9" ht="16.2" x14ac:dyDescent="0.2">
      <c r="C506" s="114"/>
      <c r="H506" s="114"/>
      <c r="I506" s="114"/>
    </row>
    <row r="507" spans="3:9" ht="16.2" x14ac:dyDescent="0.2">
      <c r="C507" s="114"/>
      <c r="H507" s="114"/>
      <c r="I507" s="114"/>
    </row>
    <row r="508" spans="3:9" ht="16.2" x14ac:dyDescent="0.2">
      <c r="C508" s="114"/>
      <c r="H508" s="114"/>
      <c r="I508" s="114"/>
    </row>
    <row r="509" spans="3:9" ht="16.2" x14ac:dyDescent="0.2">
      <c r="C509" s="114"/>
      <c r="H509" s="114"/>
      <c r="I509" s="114"/>
    </row>
    <row r="510" spans="3:9" ht="16.2" x14ac:dyDescent="0.2">
      <c r="C510" s="114"/>
      <c r="H510" s="114"/>
      <c r="I510" s="114"/>
    </row>
    <row r="511" spans="3:9" ht="16.2" x14ac:dyDescent="0.2">
      <c r="C511" s="114"/>
      <c r="H511" s="114"/>
      <c r="I511" s="114"/>
    </row>
    <row r="512" spans="3:9" ht="16.2" x14ac:dyDescent="0.2">
      <c r="C512" s="114"/>
      <c r="H512" s="114"/>
      <c r="I512" s="114"/>
    </row>
    <row r="513" spans="3:9" ht="16.2" x14ac:dyDescent="0.2">
      <c r="C513" s="114"/>
      <c r="H513" s="114"/>
      <c r="I513" s="114"/>
    </row>
    <row r="514" spans="3:9" ht="16.2" x14ac:dyDescent="0.2">
      <c r="C514" s="114"/>
      <c r="H514" s="114"/>
      <c r="I514" s="114"/>
    </row>
    <row r="515" spans="3:9" ht="16.2" x14ac:dyDescent="0.2">
      <c r="C515" s="114"/>
      <c r="H515" s="114"/>
      <c r="I515" s="114"/>
    </row>
    <row r="516" spans="3:9" ht="16.2" x14ac:dyDescent="0.2">
      <c r="C516" s="114"/>
      <c r="H516" s="114"/>
      <c r="I516" s="114"/>
    </row>
    <row r="517" spans="3:9" ht="16.2" x14ac:dyDescent="0.2">
      <c r="C517" s="114"/>
      <c r="H517" s="114"/>
      <c r="I517" s="114"/>
    </row>
    <row r="518" spans="3:9" ht="16.2" x14ac:dyDescent="0.2">
      <c r="C518" s="114"/>
      <c r="H518" s="114"/>
      <c r="I518" s="114"/>
    </row>
    <row r="519" spans="3:9" ht="16.2" x14ac:dyDescent="0.2">
      <c r="C519" s="114"/>
      <c r="H519" s="114"/>
      <c r="I519" s="114"/>
    </row>
    <row r="520" spans="3:9" ht="16.2" x14ac:dyDescent="0.2">
      <c r="C520" s="114"/>
      <c r="H520" s="114"/>
      <c r="I520" s="114"/>
    </row>
    <row r="521" spans="3:9" ht="16.2" x14ac:dyDescent="0.2">
      <c r="C521" s="114"/>
      <c r="H521" s="114"/>
      <c r="I521" s="114"/>
    </row>
    <row r="522" spans="3:9" ht="16.2" x14ac:dyDescent="0.2">
      <c r="C522" s="114"/>
      <c r="H522" s="114"/>
      <c r="I522" s="114"/>
    </row>
    <row r="523" spans="3:9" ht="16.2" x14ac:dyDescent="0.2">
      <c r="C523" s="114"/>
      <c r="H523" s="114"/>
      <c r="I523" s="114"/>
    </row>
    <row r="524" spans="3:9" ht="16.2" x14ac:dyDescent="0.2">
      <c r="C524" s="114"/>
      <c r="H524" s="114"/>
      <c r="I524" s="114"/>
    </row>
    <row r="525" spans="3:9" ht="16.2" x14ac:dyDescent="0.2">
      <c r="C525" s="114"/>
      <c r="H525" s="114"/>
      <c r="I525" s="114"/>
    </row>
    <row r="526" spans="3:9" ht="16.2" x14ac:dyDescent="0.2">
      <c r="C526" s="114"/>
      <c r="H526" s="114"/>
      <c r="I526" s="114"/>
    </row>
    <row r="527" spans="3:9" ht="16.2" x14ac:dyDescent="0.2">
      <c r="C527" s="114"/>
      <c r="H527" s="114"/>
      <c r="I527" s="114"/>
    </row>
    <row r="528" spans="3:9" ht="16.2" x14ac:dyDescent="0.2">
      <c r="C528" s="114"/>
      <c r="H528" s="114"/>
      <c r="I528" s="114"/>
    </row>
    <row r="529" spans="3:9" ht="16.2" x14ac:dyDescent="0.2">
      <c r="C529" s="114"/>
      <c r="H529" s="114"/>
      <c r="I529" s="114"/>
    </row>
    <row r="530" spans="3:9" ht="16.2" x14ac:dyDescent="0.2">
      <c r="C530" s="114"/>
      <c r="H530" s="114"/>
      <c r="I530" s="114"/>
    </row>
    <row r="531" spans="3:9" ht="16.2" x14ac:dyDescent="0.2">
      <c r="C531" s="114"/>
      <c r="H531" s="114"/>
      <c r="I531" s="114"/>
    </row>
    <row r="532" spans="3:9" ht="16.2" x14ac:dyDescent="0.2">
      <c r="C532" s="114"/>
      <c r="H532" s="114"/>
      <c r="I532" s="114"/>
    </row>
    <row r="533" spans="3:9" ht="16.2" x14ac:dyDescent="0.2">
      <c r="C533" s="114"/>
      <c r="H533" s="114"/>
      <c r="I533" s="114"/>
    </row>
    <row r="534" spans="3:9" ht="16.2" x14ac:dyDescent="0.2">
      <c r="C534" s="114"/>
      <c r="H534" s="114"/>
      <c r="I534" s="114"/>
    </row>
    <row r="535" spans="3:9" ht="16.2" x14ac:dyDescent="0.2">
      <c r="C535" s="114"/>
      <c r="H535" s="114"/>
      <c r="I535" s="114"/>
    </row>
    <row r="536" spans="3:9" ht="16.2" x14ac:dyDescent="0.2">
      <c r="C536" s="114"/>
      <c r="H536" s="114"/>
      <c r="I536" s="114"/>
    </row>
    <row r="537" spans="3:9" ht="16.2" x14ac:dyDescent="0.2">
      <c r="C537" s="114"/>
      <c r="H537" s="114"/>
      <c r="I537" s="114"/>
    </row>
    <row r="538" spans="3:9" ht="16.2" x14ac:dyDescent="0.2">
      <c r="C538" s="114"/>
      <c r="H538" s="114"/>
      <c r="I538" s="114"/>
    </row>
    <row r="539" spans="3:9" ht="16.2" x14ac:dyDescent="0.2">
      <c r="C539" s="114"/>
      <c r="H539" s="114"/>
      <c r="I539" s="114"/>
    </row>
    <row r="540" spans="3:9" ht="16.2" x14ac:dyDescent="0.2">
      <c r="C540" s="114"/>
      <c r="H540" s="114"/>
      <c r="I540" s="114"/>
    </row>
    <row r="541" spans="3:9" ht="16.2" x14ac:dyDescent="0.2">
      <c r="C541" s="114"/>
      <c r="H541" s="114"/>
      <c r="I541" s="114"/>
    </row>
    <row r="542" spans="3:9" ht="16.2" x14ac:dyDescent="0.2">
      <c r="C542" s="114"/>
      <c r="H542" s="114"/>
      <c r="I542" s="114"/>
    </row>
    <row r="543" spans="3:9" ht="16.2" x14ac:dyDescent="0.2">
      <c r="C543" s="114"/>
      <c r="H543" s="114"/>
      <c r="I543" s="114"/>
    </row>
    <row r="544" spans="3:9" ht="16.2" x14ac:dyDescent="0.2">
      <c r="C544" s="114"/>
      <c r="H544" s="114"/>
      <c r="I544" s="114"/>
    </row>
    <row r="545" spans="3:9" ht="16.2" x14ac:dyDescent="0.2">
      <c r="C545" s="114"/>
      <c r="H545" s="114"/>
      <c r="I545" s="114"/>
    </row>
    <row r="546" spans="3:9" ht="16.2" x14ac:dyDescent="0.2">
      <c r="C546" s="114"/>
      <c r="H546" s="114"/>
      <c r="I546" s="114"/>
    </row>
    <row r="547" spans="3:9" ht="16.2" x14ac:dyDescent="0.2">
      <c r="C547" s="114"/>
      <c r="H547" s="114"/>
      <c r="I547" s="114"/>
    </row>
    <row r="548" spans="3:9" ht="16.2" x14ac:dyDescent="0.2">
      <c r="C548" s="114"/>
      <c r="H548" s="114"/>
      <c r="I548" s="114"/>
    </row>
    <row r="549" spans="3:9" ht="16.2" x14ac:dyDescent="0.2">
      <c r="C549" s="114"/>
      <c r="H549" s="114"/>
      <c r="I549" s="114"/>
    </row>
    <row r="550" spans="3:9" ht="16.2" x14ac:dyDescent="0.2">
      <c r="C550" s="114"/>
      <c r="H550" s="114"/>
      <c r="I550" s="114"/>
    </row>
    <row r="551" spans="3:9" ht="16.2" x14ac:dyDescent="0.2">
      <c r="C551" s="114"/>
      <c r="H551" s="114"/>
      <c r="I551" s="114"/>
    </row>
    <row r="552" spans="3:9" ht="16.2" x14ac:dyDescent="0.2">
      <c r="C552" s="114"/>
      <c r="H552" s="114"/>
      <c r="I552" s="114"/>
    </row>
    <row r="553" spans="3:9" ht="16.2" x14ac:dyDescent="0.2">
      <c r="C553" s="114"/>
      <c r="H553" s="114"/>
      <c r="I553" s="114"/>
    </row>
    <row r="554" spans="3:9" ht="16.2" x14ac:dyDescent="0.2">
      <c r="C554" s="114"/>
      <c r="H554" s="114"/>
      <c r="I554" s="114"/>
    </row>
    <row r="555" spans="3:9" ht="16.2" x14ac:dyDescent="0.2">
      <c r="C555" s="114"/>
      <c r="H555" s="114"/>
      <c r="I555" s="114"/>
    </row>
    <row r="556" spans="3:9" ht="16.2" x14ac:dyDescent="0.2">
      <c r="C556" s="114"/>
      <c r="H556" s="114"/>
      <c r="I556" s="114"/>
    </row>
    <row r="557" spans="3:9" ht="16.2" x14ac:dyDescent="0.2">
      <c r="C557" s="114"/>
      <c r="H557" s="114"/>
      <c r="I557" s="114"/>
    </row>
    <row r="558" spans="3:9" ht="16.2" x14ac:dyDescent="0.2">
      <c r="C558" s="114"/>
      <c r="H558" s="114"/>
      <c r="I558" s="114"/>
    </row>
    <row r="559" spans="3:9" ht="16.2" x14ac:dyDescent="0.2">
      <c r="C559" s="114"/>
      <c r="H559" s="114"/>
      <c r="I559" s="114"/>
    </row>
    <row r="560" spans="3:9" ht="16.2" x14ac:dyDescent="0.2">
      <c r="C560" s="114"/>
      <c r="H560" s="114"/>
      <c r="I560" s="114"/>
    </row>
    <row r="561" spans="3:9" ht="16.2" x14ac:dyDescent="0.2">
      <c r="C561" s="114"/>
      <c r="H561" s="114"/>
      <c r="I561" s="114"/>
    </row>
    <row r="562" spans="3:9" ht="16.2" x14ac:dyDescent="0.2">
      <c r="C562" s="114"/>
      <c r="H562" s="114"/>
      <c r="I562" s="114"/>
    </row>
    <row r="563" spans="3:9" ht="16.2" x14ac:dyDescent="0.2">
      <c r="C563" s="114"/>
      <c r="H563" s="114"/>
      <c r="I563" s="114"/>
    </row>
  </sheetData>
  <mergeCells count="37">
    <mergeCell ref="A3:I3"/>
    <mergeCell ref="A4:B4"/>
    <mergeCell ref="B6:B7"/>
    <mergeCell ref="C6:C7"/>
    <mergeCell ref="D6:D7"/>
    <mergeCell ref="E6:F7"/>
    <mergeCell ref="G6:G7"/>
    <mergeCell ref="H6:H7"/>
    <mergeCell ref="I6:I7"/>
    <mergeCell ref="I8:I15"/>
    <mergeCell ref="A16:A23"/>
    <mergeCell ref="B16:B23"/>
    <mergeCell ref="C16:C23"/>
    <mergeCell ref="D16:D23"/>
    <mergeCell ref="G16:G23"/>
    <mergeCell ref="H16:H23"/>
    <mergeCell ref="I16:I23"/>
    <mergeCell ref="A8:A15"/>
    <mergeCell ref="B8:B15"/>
    <mergeCell ref="C8:C15"/>
    <mergeCell ref="D8:D15"/>
    <mergeCell ref="G8:G15"/>
    <mergeCell ref="H8:H15"/>
    <mergeCell ref="A24:A31"/>
    <mergeCell ref="B24:B31"/>
    <mergeCell ref="C24:C31"/>
    <mergeCell ref="D24:D31"/>
    <mergeCell ref="G24:G31"/>
    <mergeCell ref="B37:F37"/>
    <mergeCell ref="I24:I31"/>
    <mergeCell ref="B32:B36"/>
    <mergeCell ref="C32:C36"/>
    <mergeCell ref="D32:D36"/>
    <mergeCell ref="G32:G36"/>
    <mergeCell ref="H32:H36"/>
    <mergeCell ref="I32:I36"/>
    <mergeCell ref="H24:H31"/>
  </mergeCells>
  <phoneticPr fontId="2"/>
  <printOptions horizontalCentered="1"/>
  <pageMargins left="0.51181102362204722" right="0.51181102362204722" top="0.74803149606299213" bottom="0.55118110236220474" header="0.31496062992125984" footer="0.31496062992125984"/>
  <pageSetup paperSize="9" scale="8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63"/>
  <sheetViews>
    <sheetView zoomScale="75" zoomScaleNormal="75" workbookViewId="0">
      <pane ySplit="4" topLeftCell="A5" activePane="bottomLeft" state="frozen"/>
      <selection activeCell="D29" sqref="D29"/>
      <selection pane="bottomLeft" activeCell="B3" sqref="B3:D3"/>
    </sheetView>
  </sheetViews>
  <sheetFormatPr defaultColWidth="9" defaultRowHeight="13.2" x14ac:dyDescent="0.2"/>
  <cols>
    <col min="1" max="1" width="9" style="1"/>
    <col min="2" max="2" width="28.109375" style="1" customWidth="1"/>
    <col min="3" max="3" width="13.21875" style="1" bestFit="1" customWidth="1"/>
    <col min="4" max="4" width="13.21875" style="1" customWidth="1"/>
    <col min="5" max="5" width="35.6640625" style="1" customWidth="1"/>
    <col min="6" max="8" width="10.6640625" style="1" customWidth="1"/>
    <col min="9" max="9" width="33.6640625" style="1" customWidth="1"/>
    <col min="10" max="16384" width="9" style="1"/>
  </cols>
  <sheetData>
    <row r="1" spans="1:9" ht="35.25" customHeight="1" x14ac:dyDescent="0.2">
      <c r="A1" s="155" t="s">
        <v>66</v>
      </c>
      <c r="B1" s="155"/>
      <c r="C1" s="155"/>
      <c r="D1" s="155"/>
      <c r="E1" s="155"/>
      <c r="F1" s="155"/>
      <c r="G1" s="155"/>
      <c r="H1" s="155"/>
      <c r="I1" s="155"/>
    </row>
    <row r="2" spans="1:9" ht="35.25" customHeight="1" x14ac:dyDescent="0.2">
      <c r="A2" s="10"/>
      <c r="B2" s="10"/>
      <c r="C2" s="10"/>
      <c r="D2" s="10"/>
      <c r="E2" s="10"/>
      <c r="F2" s="10"/>
      <c r="G2" s="10"/>
      <c r="H2" s="10"/>
      <c r="I2" s="10"/>
    </row>
    <row r="3" spans="1:9" ht="35.25" customHeight="1" x14ac:dyDescent="0.2">
      <c r="B3" s="263" t="s">
        <v>67</v>
      </c>
      <c r="C3" s="263"/>
      <c r="D3" s="263"/>
    </row>
    <row r="4" spans="1:9" ht="35.25" customHeight="1" x14ac:dyDescent="0.2">
      <c r="A4" s="2"/>
      <c r="B4" s="3" t="s">
        <v>68</v>
      </c>
      <c r="C4" s="3" t="s">
        <v>55</v>
      </c>
      <c r="D4" s="3" t="s">
        <v>69</v>
      </c>
      <c r="E4" s="3" t="s">
        <v>70</v>
      </c>
      <c r="F4" s="3" t="s">
        <v>56</v>
      </c>
      <c r="G4" s="3" t="s">
        <v>57</v>
      </c>
      <c r="H4" s="11" t="s">
        <v>71</v>
      </c>
      <c r="I4" s="4" t="s">
        <v>8</v>
      </c>
    </row>
    <row r="5" spans="1:9" ht="35.25" customHeight="1" x14ac:dyDescent="0.2">
      <c r="A5" s="2">
        <v>1</v>
      </c>
      <c r="B5" s="5"/>
      <c r="C5" s="11"/>
      <c r="D5" s="12"/>
      <c r="E5" s="5"/>
      <c r="F5" s="13"/>
      <c r="G5" s="13"/>
      <c r="H5" s="14">
        <f>F5*G5</f>
        <v>0</v>
      </c>
      <c r="I5" s="15"/>
    </row>
    <row r="6" spans="1:9" ht="35.25" customHeight="1" x14ac:dyDescent="0.2">
      <c r="A6" s="2">
        <v>2</v>
      </c>
      <c r="B6" s="5"/>
      <c r="C6" s="11"/>
      <c r="D6" s="12"/>
      <c r="E6" s="5"/>
      <c r="F6" s="13"/>
      <c r="G6" s="13"/>
      <c r="H6" s="14">
        <f t="shared" ref="H6:H24" si="0">F6*G6</f>
        <v>0</v>
      </c>
      <c r="I6" s="15"/>
    </row>
    <row r="7" spans="1:9" ht="35.25" customHeight="1" x14ac:dyDescent="0.2">
      <c r="A7" s="2">
        <v>3</v>
      </c>
      <c r="B7" s="5"/>
      <c r="C7" s="11"/>
      <c r="D7" s="12"/>
      <c r="E7" s="5"/>
      <c r="F7" s="14"/>
      <c r="G7" s="14"/>
      <c r="H7" s="14">
        <f t="shared" si="0"/>
        <v>0</v>
      </c>
      <c r="I7" s="2"/>
    </row>
    <row r="8" spans="1:9" ht="35.25" customHeight="1" x14ac:dyDescent="0.2">
      <c r="A8" s="2">
        <v>4</v>
      </c>
      <c r="B8" s="5"/>
      <c r="C8" s="11"/>
      <c r="D8" s="12"/>
      <c r="E8" s="5"/>
      <c r="F8" s="14"/>
      <c r="G8" s="14"/>
      <c r="H8" s="14">
        <f t="shared" si="0"/>
        <v>0</v>
      </c>
      <c r="I8" s="2"/>
    </row>
    <row r="9" spans="1:9" ht="35.25" customHeight="1" x14ac:dyDescent="0.2">
      <c r="A9" s="2">
        <v>5</v>
      </c>
      <c r="B9" s="5"/>
      <c r="C9" s="11"/>
      <c r="D9" s="16"/>
      <c r="E9" s="5"/>
      <c r="F9" s="14"/>
      <c r="G9" s="14"/>
      <c r="H9" s="14">
        <f t="shared" si="0"/>
        <v>0</v>
      </c>
      <c r="I9" s="2"/>
    </row>
    <row r="10" spans="1:9" ht="35.25" customHeight="1" x14ac:dyDescent="0.2">
      <c r="A10" s="2">
        <v>6</v>
      </c>
      <c r="B10" s="5"/>
      <c r="C10" s="11"/>
      <c r="D10" s="16"/>
      <c r="E10" s="5"/>
      <c r="F10" s="14"/>
      <c r="G10" s="14"/>
      <c r="H10" s="14">
        <f t="shared" si="0"/>
        <v>0</v>
      </c>
      <c r="I10" s="2"/>
    </row>
    <row r="11" spans="1:9" ht="35.25" customHeight="1" x14ac:dyDescent="0.2">
      <c r="A11" s="2">
        <v>7</v>
      </c>
      <c r="B11" s="5"/>
      <c r="C11" s="11"/>
      <c r="D11" s="16"/>
      <c r="E11" s="5"/>
      <c r="F11" s="14"/>
      <c r="G11" s="14"/>
      <c r="H11" s="14">
        <f t="shared" si="0"/>
        <v>0</v>
      </c>
      <c r="I11" s="2"/>
    </row>
    <row r="12" spans="1:9" ht="35.25" customHeight="1" x14ac:dyDescent="0.2">
      <c r="A12" s="2">
        <v>8</v>
      </c>
      <c r="B12" s="5"/>
      <c r="C12" s="11"/>
      <c r="D12" s="16"/>
      <c r="E12" s="5"/>
      <c r="F12" s="14"/>
      <c r="G12" s="14"/>
      <c r="H12" s="14">
        <f t="shared" si="0"/>
        <v>0</v>
      </c>
      <c r="I12" s="2"/>
    </row>
    <row r="13" spans="1:9" ht="35.25" customHeight="1" x14ac:dyDescent="0.2">
      <c r="A13" s="2">
        <v>9</v>
      </c>
      <c r="B13" s="5"/>
      <c r="C13" s="11"/>
      <c r="D13" s="16"/>
      <c r="E13" s="5"/>
      <c r="F13" s="14"/>
      <c r="G13" s="14"/>
      <c r="H13" s="14">
        <f t="shared" si="0"/>
        <v>0</v>
      </c>
      <c r="I13" s="2"/>
    </row>
    <row r="14" spans="1:9" ht="35.25" customHeight="1" x14ac:dyDescent="0.2">
      <c r="A14" s="2">
        <v>10</v>
      </c>
      <c r="B14" s="5"/>
      <c r="C14" s="11"/>
      <c r="D14" s="16"/>
      <c r="E14" s="5"/>
      <c r="F14" s="14"/>
      <c r="G14" s="14"/>
      <c r="H14" s="14">
        <f t="shared" si="0"/>
        <v>0</v>
      </c>
      <c r="I14" s="2"/>
    </row>
    <row r="15" spans="1:9" ht="35.25" customHeight="1" x14ac:dyDescent="0.2">
      <c r="A15" s="2">
        <v>11</v>
      </c>
      <c r="B15" s="5"/>
      <c r="C15" s="11"/>
      <c r="D15" s="16"/>
      <c r="E15" s="5"/>
      <c r="F15" s="14"/>
      <c r="G15" s="14"/>
      <c r="H15" s="14">
        <f t="shared" si="0"/>
        <v>0</v>
      </c>
      <c r="I15" s="2"/>
    </row>
    <row r="16" spans="1:9" ht="35.25" customHeight="1" x14ac:dyDescent="0.2">
      <c r="A16" s="2">
        <v>12</v>
      </c>
      <c r="B16" s="5"/>
      <c r="C16" s="11"/>
      <c r="D16" s="16"/>
      <c r="E16" s="5"/>
      <c r="F16" s="14"/>
      <c r="G16" s="14"/>
      <c r="H16" s="14">
        <f t="shared" si="0"/>
        <v>0</v>
      </c>
      <c r="I16" s="2"/>
    </row>
    <row r="17" spans="1:9" ht="35.25" customHeight="1" x14ac:dyDescent="0.2">
      <c r="A17" s="2">
        <v>13</v>
      </c>
      <c r="B17" s="5"/>
      <c r="C17" s="11"/>
      <c r="D17" s="16"/>
      <c r="E17" s="5"/>
      <c r="F17" s="14"/>
      <c r="G17" s="14"/>
      <c r="H17" s="14">
        <f t="shared" si="0"/>
        <v>0</v>
      </c>
      <c r="I17" s="2"/>
    </row>
    <row r="18" spans="1:9" ht="35.25" customHeight="1" x14ac:dyDescent="0.2">
      <c r="A18" s="2">
        <v>14</v>
      </c>
      <c r="B18" s="5"/>
      <c r="C18" s="11"/>
      <c r="D18" s="16"/>
      <c r="E18" s="5"/>
      <c r="F18" s="14"/>
      <c r="G18" s="14"/>
      <c r="H18" s="14">
        <f t="shared" si="0"/>
        <v>0</v>
      </c>
      <c r="I18" s="2"/>
    </row>
    <row r="19" spans="1:9" ht="35.25" customHeight="1" x14ac:dyDescent="0.2">
      <c r="A19" s="2">
        <v>15</v>
      </c>
      <c r="B19" s="5"/>
      <c r="C19" s="11"/>
      <c r="D19" s="16"/>
      <c r="E19" s="5"/>
      <c r="F19" s="14"/>
      <c r="G19" s="14"/>
      <c r="H19" s="14">
        <f t="shared" si="0"/>
        <v>0</v>
      </c>
      <c r="I19" s="2"/>
    </row>
    <row r="20" spans="1:9" ht="35.25" customHeight="1" x14ac:dyDescent="0.2">
      <c r="A20" s="2">
        <v>16</v>
      </c>
      <c r="B20" s="5"/>
      <c r="C20" s="11"/>
      <c r="D20" s="12"/>
      <c r="E20" s="5"/>
      <c r="F20" s="14"/>
      <c r="G20" s="14"/>
      <c r="H20" s="14">
        <f t="shared" si="0"/>
        <v>0</v>
      </c>
      <c r="I20" s="2"/>
    </row>
    <row r="21" spans="1:9" ht="35.25" customHeight="1" x14ac:dyDescent="0.2">
      <c r="A21" s="2">
        <v>17</v>
      </c>
      <c r="B21" s="5"/>
      <c r="C21" s="11"/>
      <c r="D21" s="16"/>
      <c r="E21" s="5"/>
      <c r="F21" s="14"/>
      <c r="G21" s="14"/>
      <c r="H21" s="14">
        <f t="shared" si="0"/>
        <v>0</v>
      </c>
      <c r="I21" s="2"/>
    </row>
    <row r="22" spans="1:9" ht="35.25" customHeight="1" x14ac:dyDescent="0.2">
      <c r="A22" s="2">
        <v>18</v>
      </c>
      <c r="B22" s="5"/>
      <c r="C22" s="11"/>
      <c r="D22" s="16"/>
      <c r="E22" s="5"/>
      <c r="F22" s="14"/>
      <c r="G22" s="14"/>
      <c r="H22" s="14">
        <f t="shared" si="0"/>
        <v>0</v>
      </c>
      <c r="I22" s="2"/>
    </row>
    <row r="23" spans="1:9" ht="35.25" customHeight="1" x14ac:dyDescent="0.2">
      <c r="A23" s="2">
        <v>19</v>
      </c>
      <c r="B23" s="5"/>
      <c r="C23" s="11"/>
      <c r="D23" s="16"/>
      <c r="E23" s="5"/>
      <c r="F23" s="14"/>
      <c r="G23" s="14"/>
      <c r="H23" s="14">
        <f t="shared" si="0"/>
        <v>0</v>
      </c>
      <c r="I23" s="2"/>
    </row>
    <row r="24" spans="1:9" ht="35.25" customHeight="1" thickBot="1" x14ac:dyDescent="0.25">
      <c r="A24" s="2">
        <v>20</v>
      </c>
      <c r="B24" s="5"/>
      <c r="C24" s="11"/>
      <c r="D24" s="16"/>
      <c r="E24" s="5"/>
      <c r="F24" s="14"/>
      <c r="G24" s="14"/>
      <c r="H24" s="14">
        <f t="shared" si="0"/>
        <v>0</v>
      </c>
      <c r="I24" s="2"/>
    </row>
    <row r="25" spans="1:9" ht="35.25" customHeight="1" thickTop="1" x14ac:dyDescent="0.2">
      <c r="A25" s="17"/>
      <c r="B25" s="18" t="s">
        <v>72</v>
      </c>
      <c r="C25" s="19"/>
      <c r="D25" s="20"/>
      <c r="E25" s="17"/>
      <c r="F25" s="21"/>
      <c r="G25" s="21"/>
      <c r="H25" s="21">
        <f>SUM(H5:H24)</f>
        <v>0</v>
      </c>
      <c r="I25" s="22"/>
    </row>
    <row r="26" spans="1:9" ht="35.25" customHeight="1" x14ac:dyDescent="0.2">
      <c r="B26" s="23" t="s">
        <v>102</v>
      </c>
      <c r="C26" s="24"/>
      <c r="D26" s="25"/>
      <c r="E26" s="26"/>
      <c r="F26" s="27"/>
      <c r="G26" s="27"/>
      <c r="H26" s="28"/>
      <c r="I26" s="42" t="s">
        <v>103</v>
      </c>
    </row>
    <row r="27" spans="1:9" ht="35.25" customHeight="1" x14ac:dyDescent="0.2">
      <c r="B27" s="23" t="s">
        <v>73</v>
      </c>
      <c r="C27" s="24"/>
      <c r="D27" s="25"/>
      <c r="E27" s="26"/>
      <c r="F27" s="27"/>
      <c r="G27" s="27"/>
      <c r="H27" s="29"/>
      <c r="I27" s="43" t="s">
        <v>91</v>
      </c>
    </row>
    <row r="28" spans="1:9" ht="35.25" customHeight="1" x14ac:dyDescent="0.2">
      <c r="B28" s="30" t="s">
        <v>74</v>
      </c>
      <c r="C28" s="31"/>
      <c r="D28" s="32"/>
      <c r="E28" s="33"/>
      <c r="F28" s="34"/>
      <c r="G28" s="34"/>
      <c r="H28" s="34">
        <f>IF(H25=0, 0,IF(H25&lt;H27,IF(H25&gt;H26,H26, ROUNDDOWN(H25,-3)),IF(ROUNDDOWN((H25-H27)/2,-3)+H27&gt;H26,H26,ROUNDDOWN((H25-H27)/2,-3)+H27)))</f>
        <v>0</v>
      </c>
      <c r="I28" s="44" t="s">
        <v>104</v>
      </c>
    </row>
    <row r="29" spans="1:9" ht="35.25" customHeight="1" x14ac:dyDescent="0.2">
      <c r="B29" s="9"/>
      <c r="C29" s="9"/>
      <c r="D29" s="35"/>
      <c r="F29" s="36"/>
      <c r="G29" s="36"/>
      <c r="H29" s="36"/>
    </row>
    <row r="30" spans="1:9" ht="35.25" customHeight="1" x14ac:dyDescent="0.2">
      <c r="B30" s="9"/>
      <c r="C30" s="9"/>
      <c r="D30" s="35"/>
      <c r="F30" s="36"/>
      <c r="G30" s="36"/>
      <c r="H30" s="36"/>
    </row>
    <row r="31" spans="1:9" ht="35.25" customHeight="1" x14ac:dyDescent="0.2">
      <c r="B31" s="9"/>
      <c r="C31" s="9"/>
      <c r="D31" s="35"/>
      <c r="F31" s="36"/>
      <c r="G31" s="36"/>
      <c r="H31" s="36"/>
    </row>
    <row r="32" spans="1:9" ht="35.25" customHeight="1" x14ac:dyDescent="0.2">
      <c r="B32" s="9"/>
      <c r="C32" s="9"/>
      <c r="D32" s="35"/>
      <c r="F32" s="36"/>
      <c r="G32" s="36"/>
      <c r="H32" s="36"/>
    </row>
    <row r="33" spans="2:8" ht="35.25" customHeight="1" x14ac:dyDescent="0.2">
      <c r="B33" s="9"/>
      <c r="C33" s="9"/>
      <c r="D33" s="35"/>
      <c r="F33" s="36"/>
      <c r="G33" s="36"/>
      <c r="H33" s="36"/>
    </row>
    <row r="34" spans="2:8" ht="35.25" customHeight="1" x14ac:dyDescent="0.2">
      <c r="B34" s="9"/>
      <c r="C34" s="9"/>
      <c r="D34" s="35"/>
      <c r="F34" s="36"/>
      <c r="G34" s="36"/>
      <c r="H34" s="36"/>
    </row>
    <row r="35" spans="2:8" ht="35.25" customHeight="1" x14ac:dyDescent="0.2">
      <c r="B35" s="9"/>
      <c r="C35" s="9"/>
      <c r="D35" s="35"/>
      <c r="F35" s="36"/>
      <c r="G35" s="36"/>
      <c r="H35" s="36"/>
    </row>
    <row r="36" spans="2:8" ht="35.25" customHeight="1" x14ac:dyDescent="0.2">
      <c r="B36" s="9"/>
      <c r="C36" s="9"/>
      <c r="D36" s="35"/>
      <c r="F36" s="36"/>
      <c r="G36" s="36"/>
      <c r="H36" s="36"/>
    </row>
    <row r="37" spans="2:8" ht="35.25" customHeight="1" x14ac:dyDescent="0.2">
      <c r="B37" s="9"/>
      <c r="C37" s="9"/>
      <c r="D37" s="35"/>
      <c r="F37" s="36"/>
      <c r="G37" s="36"/>
      <c r="H37" s="36"/>
    </row>
    <row r="38" spans="2:8" ht="35.25" customHeight="1" x14ac:dyDescent="0.2">
      <c r="B38" s="9"/>
      <c r="C38" s="9"/>
      <c r="D38" s="35"/>
      <c r="F38" s="36"/>
      <c r="G38" s="36"/>
      <c r="H38" s="36"/>
    </row>
    <row r="39" spans="2:8" ht="35.25" customHeight="1" x14ac:dyDescent="0.2">
      <c r="B39" s="9"/>
      <c r="C39" s="9"/>
      <c r="D39" s="35"/>
      <c r="F39" s="36"/>
      <c r="G39" s="36"/>
      <c r="H39" s="36"/>
    </row>
    <row r="40" spans="2:8" ht="35.25" customHeight="1" x14ac:dyDescent="0.2">
      <c r="B40" s="9"/>
      <c r="C40" s="9"/>
      <c r="D40" s="35"/>
      <c r="F40" s="36"/>
      <c r="G40" s="36"/>
      <c r="H40" s="36"/>
    </row>
    <row r="41" spans="2:8" ht="35.25" customHeight="1" x14ac:dyDescent="0.2">
      <c r="B41" s="9"/>
      <c r="C41" s="9"/>
      <c r="D41" s="35"/>
      <c r="F41" s="36"/>
      <c r="G41" s="36"/>
      <c r="H41" s="36"/>
    </row>
    <row r="42" spans="2:8" ht="35.25" customHeight="1" x14ac:dyDescent="0.2">
      <c r="B42" s="9"/>
      <c r="C42" s="9"/>
      <c r="D42" s="35"/>
      <c r="F42" s="36"/>
      <c r="G42" s="36"/>
      <c r="H42" s="36"/>
    </row>
    <row r="43" spans="2:8" ht="35.25" customHeight="1" x14ac:dyDescent="0.2">
      <c r="B43" s="9"/>
      <c r="C43" s="9"/>
      <c r="D43" s="35"/>
      <c r="F43" s="36"/>
      <c r="G43" s="36"/>
      <c r="H43" s="36"/>
    </row>
    <row r="44" spans="2:8" ht="35.25" customHeight="1" x14ac:dyDescent="0.2">
      <c r="B44" s="9"/>
      <c r="C44" s="9"/>
      <c r="D44" s="35"/>
      <c r="F44" s="36"/>
      <c r="G44" s="36"/>
      <c r="H44" s="36"/>
    </row>
    <row r="45" spans="2:8" ht="35.25" customHeight="1" x14ac:dyDescent="0.2">
      <c r="B45" s="9"/>
      <c r="C45" s="9"/>
      <c r="D45" s="35"/>
      <c r="F45" s="36"/>
      <c r="G45" s="36"/>
      <c r="H45" s="36"/>
    </row>
    <row r="46" spans="2:8" ht="35.25" customHeight="1" x14ac:dyDescent="0.2">
      <c r="B46" s="9"/>
      <c r="C46" s="9"/>
      <c r="D46" s="35"/>
      <c r="F46" s="36"/>
      <c r="G46" s="36"/>
      <c r="H46" s="36"/>
    </row>
    <row r="47" spans="2:8" ht="35.25" customHeight="1" x14ac:dyDescent="0.2">
      <c r="B47" s="9"/>
      <c r="C47" s="9"/>
      <c r="D47" s="35"/>
      <c r="F47" s="36"/>
      <c r="G47" s="36"/>
      <c r="H47" s="36"/>
    </row>
    <row r="48" spans="2:8" ht="35.25" customHeight="1" x14ac:dyDescent="0.2">
      <c r="B48" s="9"/>
      <c r="C48" s="9"/>
      <c r="D48" s="35"/>
      <c r="F48" s="36"/>
      <c r="G48" s="36"/>
      <c r="H48" s="36"/>
    </row>
    <row r="49" spans="2:8" ht="35.25" customHeight="1" x14ac:dyDescent="0.2">
      <c r="B49" s="9"/>
      <c r="C49" s="9"/>
      <c r="D49" s="35"/>
      <c r="F49" s="36"/>
      <c r="G49" s="36"/>
      <c r="H49" s="36"/>
    </row>
    <row r="50" spans="2:8" ht="35.25" customHeight="1" x14ac:dyDescent="0.2">
      <c r="B50" s="9"/>
      <c r="C50" s="9"/>
      <c r="D50" s="35"/>
      <c r="F50" s="36"/>
      <c r="G50" s="36"/>
      <c r="H50" s="36"/>
    </row>
    <row r="51" spans="2:8" ht="35.25" customHeight="1" x14ac:dyDescent="0.2">
      <c r="B51" s="9"/>
      <c r="C51" s="9"/>
      <c r="D51" s="35"/>
      <c r="F51" s="36"/>
      <c r="G51" s="36"/>
      <c r="H51" s="36"/>
    </row>
    <row r="52" spans="2:8" ht="35.25" customHeight="1" x14ac:dyDescent="0.2">
      <c r="B52" s="9"/>
      <c r="C52" s="9"/>
      <c r="D52" s="35"/>
      <c r="F52" s="36"/>
      <c r="G52" s="36"/>
      <c r="H52" s="36"/>
    </row>
    <row r="53" spans="2:8" ht="35.25" customHeight="1" x14ac:dyDescent="0.2">
      <c r="B53" s="9"/>
      <c r="C53" s="9"/>
      <c r="D53" s="35"/>
      <c r="F53" s="36"/>
      <c r="G53" s="36"/>
      <c r="H53" s="36"/>
    </row>
    <row r="54" spans="2:8" ht="35.25" customHeight="1" x14ac:dyDescent="0.2">
      <c r="B54" s="9"/>
      <c r="C54" s="9"/>
      <c r="D54" s="35"/>
      <c r="F54" s="36"/>
      <c r="G54" s="36"/>
      <c r="H54" s="36"/>
    </row>
    <row r="55" spans="2:8" ht="35.25" customHeight="1" x14ac:dyDescent="0.2">
      <c r="B55" s="9"/>
      <c r="C55" s="9"/>
      <c r="D55" s="35"/>
      <c r="F55" s="36"/>
      <c r="G55" s="36"/>
      <c r="H55" s="36"/>
    </row>
    <row r="56" spans="2:8" ht="35.25" customHeight="1" x14ac:dyDescent="0.2">
      <c r="B56" s="9"/>
      <c r="C56" s="9"/>
      <c r="D56" s="35"/>
      <c r="F56" s="36"/>
      <c r="G56" s="36"/>
      <c r="H56" s="36"/>
    </row>
    <row r="57" spans="2:8" ht="35.25" customHeight="1" x14ac:dyDescent="0.2">
      <c r="B57" s="9"/>
      <c r="C57" s="9"/>
      <c r="D57" s="35"/>
      <c r="F57" s="36"/>
      <c r="G57" s="36"/>
      <c r="H57" s="36"/>
    </row>
    <row r="58" spans="2:8" ht="35.25" customHeight="1" x14ac:dyDescent="0.2">
      <c r="B58" s="9"/>
      <c r="C58" s="9"/>
      <c r="D58" s="35"/>
      <c r="F58" s="36"/>
      <c r="G58" s="36"/>
      <c r="H58" s="36"/>
    </row>
    <row r="59" spans="2:8" ht="35.25" customHeight="1" x14ac:dyDescent="0.2">
      <c r="B59" s="9"/>
      <c r="C59" s="9"/>
      <c r="D59" s="35"/>
      <c r="F59" s="36"/>
      <c r="G59" s="36"/>
      <c r="H59" s="36"/>
    </row>
    <row r="60" spans="2:8" ht="35.25" customHeight="1" x14ac:dyDescent="0.2">
      <c r="B60" s="9"/>
      <c r="C60" s="9"/>
      <c r="D60" s="35"/>
      <c r="F60" s="36"/>
      <c r="G60" s="36"/>
      <c r="H60" s="36"/>
    </row>
    <row r="61" spans="2:8" ht="35.25" customHeight="1" x14ac:dyDescent="0.2">
      <c r="B61" s="9"/>
      <c r="C61" s="9"/>
      <c r="D61" s="35"/>
      <c r="F61" s="36"/>
      <c r="G61" s="36"/>
      <c r="H61" s="36"/>
    </row>
    <row r="62" spans="2:8" ht="35.25" customHeight="1" x14ac:dyDescent="0.2">
      <c r="B62" s="9"/>
      <c r="C62" s="9"/>
      <c r="D62" s="35"/>
      <c r="F62" s="36"/>
      <c r="G62" s="36"/>
      <c r="H62" s="36"/>
    </row>
    <row r="63" spans="2:8" ht="35.25" customHeight="1" x14ac:dyDescent="0.2">
      <c r="B63" s="9"/>
      <c r="C63" s="9"/>
      <c r="D63" s="35"/>
      <c r="F63" s="36"/>
      <c r="G63" s="36"/>
      <c r="H63" s="36"/>
    </row>
  </sheetData>
  <mergeCells count="2">
    <mergeCell ref="A1:I1"/>
    <mergeCell ref="B3:D3"/>
  </mergeCells>
  <phoneticPr fontId="2"/>
  <printOptions horizontalCentered="1"/>
  <pageMargins left="0.31496062992125984" right="0.31496062992125984" top="0.35433070866141736" bottom="0.35433070866141736" header="0.31496062992125984" footer="0.31496062992125984"/>
  <pageSetup paperSize="9" scale="5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63"/>
  <sheetViews>
    <sheetView zoomScale="75" zoomScaleNormal="75" workbookViewId="0">
      <pane ySplit="4" topLeftCell="A5" activePane="bottomLeft" state="frozen"/>
      <selection activeCell="D29" sqref="D29"/>
      <selection pane="bottomLeft" activeCell="J15" sqref="J15"/>
    </sheetView>
  </sheetViews>
  <sheetFormatPr defaultColWidth="9" defaultRowHeight="13.2" x14ac:dyDescent="0.2"/>
  <cols>
    <col min="1" max="1" width="9" style="1"/>
    <col min="2" max="2" width="28.109375" style="1" customWidth="1"/>
    <col min="3" max="3" width="13.21875" style="1" bestFit="1" customWidth="1"/>
    <col min="4" max="4" width="13.21875" style="1" customWidth="1"/>
    <col min="5" max="5" width="35.6640625" style="1" customWidth="1"/>
    <col min="6" max="8" width="10.6640625" style="1" customWidth="1"/>
    <col min="9" max="9" width="33.6640625" style="1" customWidth="1"/>
    <col min="10" max="16384" width="9" style="1"/>
  </cols>
  <sheetData>
    <row r="1" spans="1:9" ht="35.25" customHeight="1" x14ac:dyDescent="0.2">
      <c r="A1" s="155" t="s">
        <v>66</v>
      </c>
      <c r="B1" s="155"/>
      <c r="C1" s="155"/>
      <c r="D1" s="155"/>
      <c r="E1" s="155"/>
      <c r="F1" s="155"/>
      <c r="G1" s="155"/>
      <c r="H1" s="155"/>
      <c r="I1" s="155"/>
    </row>
    <row r="2" spans="1:9" ht="35.25" customHeight="1" x14ac:dyDescent="0.2">
      <c r="A2" s="10"/>
    </row>
    <row r="3" spans="1:9" ht="35.25" customHeight="1" x14ac:dyDescent="0.2">
      <c r="B3" s="263" t="s">
        <v>118</v>
      </c>
      <c r="C3" s="263"/>
      <c r="D3" s="263"/>
    </row>
    <row r="4" spans="1:9" ht="35.25" customHeight="1" x14ac:dyDescent="0.2">
      <c r="A4" s="2"/>
      <c r="B4" s="3" t="s">
        <v>68</v>
      </c>
      <c r="C4" s="3" t="s">
        <v>55</v>
      </c>
      <c r="D4" s="3" t="s">
        <v>69</v>
      </c>
      <c r="E4" s="3" t="s">
        <v>70</v>
      </c>
      <c r="F4" s="3" t="s">
        <v>56</v>
      </c>
      <c r="G4" s="3" t="s">
        <v>57</v>
      </c>
      <c r="H4" s="11" t="s">
        <v>71</v>
      </c>
      <c r="I4" s="4" t="s">
        <v>8</v>
      </c>
    </row>
    <row r="5" spans="1:9" ht="35.25" customHeight="1" x14ac:dyDescent="0.2">
      <c r="A5" s="4" t="s">
        <v>75</v>
      </c>
      <c r="B5" s="37" t="s">
        <v>76</v>
      </c>
      <c r="C5" s="38" t="s">
        <v>77</v>
      </c>
      <c r="D5" s="39">
        <v>44291</v>
      </c>
      <c r="E5" s="37" t="s">
        <v>58</v>
      </c>
      <c r="F5" s="40">
        <v>150000</v>
      </c>
      <c r="G5" s="40">
        <v>10</v>
      </c>
      <c r="H5" s="14">
        <f>F5*G5</f>
        <v>1500000</v>
      </c>
      <c r="I5" s="41" t="s">
        <v>78</v>
      </c>
    </row>
    <row r="6" spans="1:9" ht="35.25" customHeight="1" x14ac:dyDescent="0.2">
      <c r="A6" s="4" t="s">
        <v>79</v>
      </c>
      <c r="B6" s="37" t="s">
        <v>80</v>
      </c>
      <c r="C6" s="38" t="s">
        <v>81</v>
      </c>
      <c r="D6" s="39">
        <v>44348</v>
      </c>
      <c r="E6" s="37" t="s">
        <v>82</v>
      </c>
      <c r="F6" s="40">
        <v>75000</v>
      </c>
      <c r="G6" s="40">
        <v>1</v>
      </c>
      <c r="H6" s="14">
        <f t="shared" ref="H6:H24" si="0">F6*G6</f>
        <v>75000</v>
      </c>
      <c r="I6" s="41"/>
    </row>
    <row r="7" spans="1:9" ht="35.25" customHeight="1" x14ac:dyDescent="0.2">
      <c r="A7" s="4" t="s">
        <v>83</v>
      </c>
      <c r="B7" s="5"/>
      <c r="C7" s="11"/>
      <c r="D7" s="12"/>
      <c r="E7" s="5"/>
      <c r="F7" s="14"/>
      <c r="G7" s="14"/>
      <c r="H7" s="14">
        <f t="shared" si="0"/>
        <v>0</v>
      </c>
      <c r="I7" s="2"/>
    </row>
    <row r="8" spans="1:9" ht="35.25" customHeight="1" x14ac:dyDescent="0.2">
      <c r="A8" s="4" t="s">
        <v>84</v>
      </c>
      <c r="B8" s="5"/>
      <c r="C8" s="11"/>
      <c r="D8" s="12"/>
      <c r="E8" s="5"/>
      <c r="F8" s="14"/>
      <c r="G8" s="14"/>
      <c r="H8" s="14">
        <f t="shared" si="0"/>
        <v>0</v>
      </c>
      <c r="I8" s="2"/>
    </row>
    <row r="9" spans="1:9" ht="35.25" customHeight="1" x14ac:dyDescent="0.2">
      <c r="A9" s="4" t="s">
        <v>85</v>
      </c>
      <c r="B9" s="5"/>
      <c r="C9" s="11"/>
      <c r="D9" s="16"/>
      <c r="E9" s="5"/>
      <c r="F9" s="14"/>
      <c r="G9" s="14"/>
      <c r="H9" s="14">
        <f t="shared" si="0"/>
        <v>0</v>
      </c>
      <c r="I9" s="2"/>
    </row>
    <row r="10" spans="1:9" ht="35.25" customHeight="1" x14ac:dyDescent="0.2">
      <c r="A10" s="4" t="s">
        <v>86</v>
      </c>
      <c r="B10" s="5"/>
      <c r="C10" s="11"/>
      <c r="D10" s="16"/>
      <c r="E10" s="5"/>
      <c r="F10" s="14"/>
      <c r="G10" s="14"/>
      <c r="H10" s="14">
        <f t="shared" si="0"/>
        <v>0</v>
      </c>
      <c r="I10" s="2"/>
    </row>
    <row r="11" spans="1:9" ht="35.25" customHeight="1" x14ac:dyDescent="0.2">
      <c r="A11" s="4" t="s">
        <v>87</v>
      </c>
      <c r="B11" s="5"/>
      <c r="C11" s="11"/>
      <c r="D11" s="16"/>
      <c r="E11" s="5"/>
      <c r="F11" s="14"/>
      <c r="G11" s="14"/>
      <c r="H11" s="14">
        <f t="shared" si="0"/>
        <v>0</v>
      </c>
      <c r="I11" s="2"/>
    </row>
    <row r="12" spans="1:9" ht="35.25" customHeight="1" x14ac:dyDescent="0.2">
      <c r="A12" s="4" t="s">
        <v>88</v>
      </c>
      <c r="B12" s="5"/>
      <c r="C12" s="11"/>
      <c r="D12" s="16"/>
      <c r="E12" s="5"/>
      <c r="F12" s="14"/>
      <c r="G12" s="14"/>
      <c r="H12" s="14">
        <f t="shared" si="0"/>
        <v>0</v>
      </c>
      <c r="I12" s="2"/>
    </row>
    <row r="13" spans="1:9" ht="35.25" customHeight="1" x14ac:dyDescent="0.2">
      <c r="A13" s="4" t="s">
        <v>89</v>
      </c>
      <c r="B13" s="5"/>
      <c r="C13" s="11"/>
      <c r="D13" s="16"/>
      <c r="E13" s="5"/>
      <c r="F13" s="14"/>
      <c r="G13" s="14"/>
      <c r="H13" s="14">
        <f t="shared" si="0"/>
        <v>0</v>
      </c>
      <c r="I13" s="2"/>
    </row>
    <row r="14" spans="1:9" ht="35.25" customHeight="1" x14ac:dyDescent="0.2">
      <c r="A14" s="4" t="s">
        <v>90</v>
      </c>
      <c r="B14" s="5"/>
      <c r="C14" s="11"/>
      <c r="D14" s="16"/>
      <c r="E14" s="5"/>
      <c r="F14" s="14"/>
      <c r="G14" s="14"/>
      <c r="H14" s="14">
        <f t="shared" si="0"/>
        <v>0</v>
      </c>
      <c r="I14" s="2"/>
    </row>
    <row r="15" spans="1:9" ht="35.25" customHeight="1" x14ac:dyDescent="0.2">
      <c r="A15" s="4" t="s">
        <v>92</v>
      </c>
      <c r="B15" s="37"/>
      <c r="C15" s="38"/>
      <c r="D15" s="39"/>
      <c r="E15" s="37"/>
      <c r="F15" s="40"/>
      <c r="G15" s="40"/>
      <c r="H15" s="14">
        <f t="shared" si="0"/>
        <v>0</v>
      </c>
      <c r="I15" s="2"/>
    </row>
    <row r="16" spans="1:9" ht="35.25" customHeight="1" x14ac:dyDescent="0.2">
      <c r="A16" s="4" t="s">
        <v>93</v>
      </c>
      <c r="B16" s="5"/>
      <c r="C16" s="11"/>
      <c r="D16" s="16"/>
      <c r="E16" s="5"/>
      <c r="F16" s="14"/>
      <c r="G16" s="14"/>
      <c r="H16" s="14">
        <f t="shared" si="0"/>
        <v>0</v>
      </c>
      <c r="I16" s="2"/>
    </row>
    <row r="17" spans="1:9" ht="35.25" customHeight="1" x14ac:dyDescent="0.2">
      <c r="A17" s="4" t="s">
        <v>94</v>
      </c>
      <c r="B17" s="5"/>
      <c r="C17" s="11"/>
      <c r="D17" s="16"/>
      <c r="E17" s="5"/>
      <c r="F17" s="14"/>
      <c r="G17" s="14"/>
      <c r="H17" s="14">
        <f t="shared" si="0"/>
        <v>0</v>
      </c>
      <c r="I17" s="2"/>
    </row>
    <row r="18" spans="1:9" ht="35.25" customHeight="1" x14ac:dyDescent="0.2">
      <c r="A18" s="4" t="s">
        <v>95</v>
      </c>
      <c r="B18" s="5"/>
      <c r="C18" s="11"/>
      <c r="D18" s="16"/>
      <c r="E18" s="5"/>
      <c r="F18" s="14"/>
      <c r="G18" s="14"/>
      <c r="H18" s="14">
        <f t="shared" si="0"/>
        <v>0</v>
      </c>
      <c r="I18" s="2"/>
    </row>
    <row r="19" spans="1:9" ht="35.25" customHeight="1" x14ac:dyDescent="0.2">
      <c r="A19" s="4" t="s">
        <v>96</v>
      </c>
      <c r="B19" s="5"/>
      <c r="C19" s="11"/>
      <c r="D19" s="16"/>
      <c r="E19" s="5"/>
      <c r="F19" s="14"/>
      <c r="G19" s="14"/>
      <c r="H19" s="14">
        <f t="shared" si="0"/>
        <v>0</v>
      </c>
      <c r="I19" s="2"/>
    </row>
    <row r="20" spans="1:9" ht="35.25" customHeight="1" x14ac:dyDescent="0.2">
      <c r="A20" s="4" t="s">
        <v>97</v>
      </c>
      <c r="B20" s="5"/>
      <c r="C20" s="11"/>
      <c r="D20" s="12"/>
      <c r="E20" s="5"/>
      <c r="F20" s="14"/>
      <c r="G20" s="14"/>
      <c r="H20" s="14">
        <f t="shared" si="0"/>
        <v>0</v>
      </c>
      <c r="I20" s="2"/>
    </row>
    <row r="21" spans="1:9" ht="35.25" customHeight="1" x14ac:dyDescent="0.2">
      <c r="A21" s="4" t="s">
        <v>98</v>
      </c>
      <c r="B21" s="5"/>
      <c r="C21" s="11"/>
      <c r="D21" s="16"/>
      <c r="E21" s="5"/>
      <c r="F21" s="14"/>
      <c r="G21" s="14"/>
      <c r="H21" s="14">
        <f t="shared" si="0"/>
        <v>0</v>
      </c>
      <c r="I21" s="2"/>
    </row>
    <row r="22" spans="1:9" ht="35.25" customHeight="1" x14ac:dyDescent="0.2">
      <c r="A22" s="4" t="s">
        <v>99</v>
      </c>
      <c r="B22" s="5"/>
      <c r="C22" s="11"/>
      <c r="D22" s="16"/>
      <c r="E22" s="5"/>
      <c r="F22" s="14"/>
      <c r="G22" s="14"/>
      <c r="H22" s="14">
        <f t="shared" si="0"/>
        <v>0</v>
      </c>
      <c r="I22" s="2"/>
    </row>
    <row r="23" spans="1:9" ht="35.25" customHeight="1" x14ac:dyDescent="0.2">
      <c r="A23" s="4" t="s">
        <v>100</v>
      </c>
      <c r="B23" s="5"/>
      <c r="C23" s="11"/>
      <c r="D23" s="16"/>
      <c r="E23" s="5"/>
      <c r="F23" s="14"/>
      <c r="G23" s="14"/>
      <c r="H23" s="14">
        <f t="shared" si="0"/>
        <v>0</v>
      </c>
      <c r="I23" s="2"/>
    </row>
    <row r="24" spans="1:9" ht="35.25" customHeight="1" thickBot="1" x14ac:dyDescent="0.25">
      <c r="A24" s="4" t="s">
        <v>101</v>
      </c>
      <c r="B24" s="5"/>
      <c r="C24" s="11"/>
      <c r="D24" s="16"/>
      <c r="E24" s="5"/>
      <c r="F24" s="14"/>
      <c r="G24" s="14"/>
      <c r="H24" s="14">
        <f t="shared" si="0"/>
        <v>0</v>
      </c>
      <c r="I24" s="2"/>
    </row>
    <row r="25" spans="1:9" ht="35.25" customHeight="1" thickTop="1" x14ac:dyDescent="0.2">
      <c r="A25" s="17"/>
      <c r="B25" s="18" t="s">
        <v>72</v>
      </c>
      <c r="C25" s="19"/>
      <c r="D25" s="20"/>
      <c r="E25" s="17"/>
      <c r="F25" s="21"/>
      <c r="G25" s="21"/>
      <c r="H25" s="21">
        <f>SUM(H5:H24)</f>
        <v>1575000</v>
      </c>
      <c r="I25" s="22"/>
    </row>
    <row r="26" spans="1:9" ht="35.25" customHeight="1" x14ac:dyDescent="0.2">
      <c r="B26" s="23" t="s">
        <v>102</v>
      </c>
      <c r="C26" s="24"/>
      <c r="D26" s="25"/>
      <c r="E26" s="26"/>
      <c r="F26" s="27"/>
      <c r="G26" s="27"/>
      <c r="H26" s="28">
        <v>1500000</v>
      </c>
      <c r="I26" s="42" t="s">
        <v>103</v>
      </c>
    </row>
    <row r="27" spans="1:9" ht="35.25" customHeight="1" x14ac:dyDescent="0.2">
      <c r="B27" s="23" t="s">
        <v>73</v>
      </c>
      <c r="C27" s="24"/>
      <c r="D27" s="25"/>
      <c r="E27" s="26"/>
      <c r="F27" s="27"/>
      <c r="G27" s="27"/>
      <c r="H27" s="29">
        <v>750000</v>
      </c>
      <c r="I27" s="43" t="s">
        <v>91</v>
      </c>
    </row>
    <row r="28" spans="1:9" ht="35.25" customHeight="1" x14ac:dyDescent="0.2">
      <c r="B28" s="30" t="s">
        <v>74</v>
      </c>
      <c r="C28" s="31"/>
      <c r="D28" s="32"/>
      <c r="E28" s="33"/>
      <c r="F28" s="34"/>
      <c r="G28" s="34"/>
      <c r="H28" s="34">
        <f>IF(H25=0, 0,IF(H25&lt;H27,IF(H25&gt;H26,H26, ROUNDDOWN(H25,-3)),IF(ROUNDDOWN((H25-H27)/2,-3)+H27&gt;H26,H26,ROUNDDOWN((H25-H27)/2,-3)+H27)))</f>
        <v>1162000</v>
      </c>
      <c r="I28" s="44" t="s">
        <v>104</v>
      </c>
    </row>
    <row r="29" spans="1:9" ht="35.25" customHeight="1" x14ac:dyDescent="0.2">
      <c r="B29" s="9"/>
      <c r="C29" s="9"/>
      <c r="D29" s="35"/>
      <c r="F29" s="36"/>
      <c r="G29" s="36"/>
      <c r="H29" s="36"/>
    </row>
    <row r="30" spans="1:9" ht="35.25" customHeight="1" x14ac:dyDescent="0.2">
      <c r="B30" s="9"/>
      <c r="C30" s="9"/>
      <c r="D30" s="35"/>
      <c r="F30" s="36"/>
      <c r="G30" s="36"/>
      <c r="H30" s="36"/>
    </row>
    <row r="31" spans="1:9" ht="35.25" customHeight="1" x14ac:dyDescent="0.2">
      <c r="B31" s="9"/>
      <c r="C31" s="9"/>
      <c r="D31" s="35"/>
      <c r="F31" s="36"/>
      <c r="G31" s="36"/>
      <c r="H31" s="36"/>
    </row>
    <row r="32" spans="1:9" ht="35.25" customHeight="1" x14ac:dyDescent="0.2">
      <c r="B32" s="9"/>
      <c r="C32" s="9"/>
      <c r="D32" s="35"/>
      <c r="F32" s="36"/>
      <c r="G32" s="36"/>
      <c r="H32" s="36"/>
    </row>
    <row r="33" spans="2:8" ht="35.25" customHeight="1" x14ac:dyDescent="0.2">
      <c r="B33" s="9"/>
      <c r="C33" s="9"/>
      <c r="D33" s="35"/>
      <c r="F33" s="36"/>
      <c r="G33" s="36"/>
      <c r="H33" s="36"/>
    </row>
    <row r="34" spans="2:8" ht="35.25" customHeight="1" x14ac:dyDescent="0.2">
      <c r="B34" s="9"/>
      <c r="C34" s="9"/>
      <c r="D34" s="35"/>
      <c r="F34" s="36"/>
      <c r="G34" s="36"/>
      <c r="H34" s="36"/>
    </row>
    <row r="35" spans="2:8" ht="35.25" customHeight="1" x14ac:dyDescent="0.2">
      <c r="B35" s="9"/>
      <c r="C35" s="9"/>
      <c r="D35" s="35"/>
      <c r="F35" s="36"/>
      <c r="G35" s="36"/>
      <c r="H35" s="36"/>
    </row>
    <row r="36" spans="2:8" ht="35.25" customHeight="1" x14ac:dyDescent="0.2">
      <c r="B36" s="9"/>
      <c r="C36" s="9"/>
      <c r="D36" s="35"/>
      <c r="F36" s="36"/>
      <c r="G36" s="36"/>
      <c r="H36" s="36"/>
    </row>
    <row r="37" spans="2:8" ht="35.25" customHeight="1" x14ac:dyDescent="0.2">
      <c r="B37" s="9"/>
      <c r="C37" s="9"/>
      <c r="D37" s="35"/>
      <c r="F37" s="36"/>
      <c r="G37" s="36"/>
      <c r="H37" s="36"/>
    </row>
    <row r="38" spans="2:8" ht="35.25" customHeight="1" x14ac:dyDescent="0.2">
      <c r="B38" s="9"/>
      <c r="C38" s="9"/>
      <c r="D38" s="35"/>
      <c r="F38" s="36"/>
      <c r="G38" s="36"/>
      <c r="H38" s="36"/>
    </row>
    <row r="39" spans="2:8" ht="35.25" customHeight="1" x14ac:dyDescent="0.2">
      <c r="B39" s="9"/>
      <c r="C39" s="9"/>
      <c r="D39" s="35"/>
      <c r="F39" s="36"/>
      <c r="G39" s="36"/>
      <c r="H39" s="36"/>
    </row>
    <row r="40" spans="2:8" ht="35.25" customHeight="1" x14ac:dyDescent="0.2">
      <c r="B40" s="9"/>
      <c r="C40" s="9"/>
      <c r="D40" s="35"/>
      <c r="F40" s="36"/>
      <c r="G40" s="36"/>
      <c r="H40" s="36"/>
    </row>
    <row r="41" spans="2:8" ht="35.25" customHeight="1" x14ac:dyDescent="0.2">
      <c r="B41" s="9"/>
      <c r="C41" s="9"/>
      <c r="D41" s="35"/>
      <c r="F41" s="36"/>
      <c r="G41" s="36"/>
      <c r="H41" s="36"/>
    </row>
    <row r="42" spans="2:8" ht="35.25" customHeight="1" x14ac:dyDescent="0.2">
      <c r="B42" s="9"/>
      <c r="C42" s="9"/>
      <c r="D42" s="35"/>
      <c r="F42" s="36"/>
      <c r="G42" s="36"/>
      <c r="H42" s="36"/>
    </row>
    <row r="43" spans="2:8" ht="35.25" customHeight="1" x14ac:dyDescent="0.2">
      <c r="B43" s="9"/>
      <c r="C43" s="9"/>
      <c r="D43" s="35"/>
      <c r="F43" s="36"/>
      <c r="G43" s="36"/>
      <c r="H43" s="36"/>
    </row>
    <row r="44" spans="2:8" ht="35.25" customHeight="1" x14ac:dyDescent="0.2">
      <c r="B44" s="9"/>
      <c r="C44" s="9"/>
      <c r="D44" s="35"/>
      <c r="F44" s="36"/>
      <c r="G44" s="36"/>
      <c r="H44" s="36"/>
    </row>
    <row r="45" spans="2:8" ht="35.25" customHeight="1" x14ac:dyDescent="0.2">
      <c r="B45" s="9"/>
      <c r="C45" s="9"/>
      <c r="D45" s="35"/>
      <c r="F45" s="36"/>
      <c r="G45" s="36"/>
      <c r="H45" s="36"/>
    </row>
    <row r="46" spans="2:8" ht="35.25" customHeight="1" x14ac:dyDescent="0.2">
      <c r="B46" s="9"/>
      <c r="C46" s="9"/>
      <c r="D46" s="35"/>
      <c r="F46" s="36"/>
      <c r="G46" s="36"/>
      <c r="H46" s="36"/>
    </row>
    <row r="47" spans="2:8" ht="35.25" customHeight="1" x14ac:dyDescent="0.2">
      <c r="B47" s="9"/>
      <c r="C47" s="9"/>
      <c r="D47" s="35"/>
      <c r="F47" s="36"/>
      <c r="G47" s="36"/>
      <c r="H47" s="36"/>
    </row>
    <row r="48" spans="2:8" ht="35.25" customHeight="1" x14ac:dyDescent="0.2">
      <c r="B48" s="9"/>
      <c r="C48" s="9"/>
      <c r="D48" s="35"/>
      <c r="F48" s="36"/>
      <c r="G48" s="36"/>
      <c r="H48" s="36"/>
    </row>
    <row r="49" spans="2:8" ht="35.25" customHeight="1" x14ac:dyDescent="0.2">
      <c r="B49" s="9"/>
      <c r="C49" s="9"/>
      <c r="D49" s="35"/>
      <c r="F49" s="36"/>
      <c r="G49" s="36"/>
      <c r="H49" s="36"/>
    </row>
    <row r="50" spans="2:8" ht="35.25" customHeight="1" x14ac:dyDescent="0.2">
      <c r="B50" s="9"/>
      <c r="C50" s="9"/>
      <c r="D50" s="35"/>
      <c r="F50" s="36"/>
      <c r="G50" s="36"/>
      <c r="H50" s="36"/>
    </row>
    <row r="51" spans="2:8" ht="35.25" customHeight="1" x14ac:dyDescent="0.2">
      <c r="B51" s="9"/>
      <c r="C51" s="9"/>
      <c r="D51" s="35"/>
      <c r="F51" s="36"/>
      <c r="G51" s="36"/>
      <c r="H51" s="36"/>
    </row>
    <row r="52" spans="2:8" ht="35.25" customHeight="1" x14ac:dyDescent="0.2">
      <c r="B52" s="9"/>
      <c r="C52" s="9"/>
      <c r="D52" s="35"/>
      <c r="F52" s="36"/>
      <c r="G52" s="36"/>
      <c r="H52" s="36"/>
    </row>
    <row r="53" spans="2:8" ht="35.25" customHeight="1" x14ac:dyDescent="0.2">
      <c r="B53" s="9"/>
      <c r="C53" s="9"/>
      <c r="D53" s="35"/>
      <c r="F53" s="36"/>
      <c r="G53" s="36"/>
      <c r="H53" s="36"/>
    </row>
    <row r="54" spans="2:8" ht="35.25" customHeight="1" x14ac:dyDescent="0.2">
      <c r="B54" s="9"/>
      <c r="C54" s="9"/>
      <c r="D54" s="35"/>
      <c r="F54" s="36"/>
      <c r="G54" s="36"/>
      <c r="H54" s="36"/>
    </row>
    <row r="55" spans="2:8" ht="35.25" customHeight="1" x14ac:dyDescent="0.2">
      <c r="B55" s="9"/>
      <c r="C55" s="9"/>
      <c r="D55" s="35"/>
      <c r="F55" s="36"/>
      <c r="G55" s="36"/>
      <c r="H55" s="36"/>
    </row>
    <row r="56" spans="2:8" ht="35.25" customHeight="1" x14ac:dyDescent="0.2">
      <c r="B56" s="9"/>
      <c r="C56" s="9"/>
      <c r="D56" s="35"/>
      <c r="F56" s="36"/>
      <c r="G56" s="36"/>
      <c r="H56" s="36"/>
    </row>
    <row r="57" spans="2:8" ht="35.25" customHeight="1" x14ac:dyDescent="0.2">
      <c r="B57" s="9"/>
      <c r="C57" s="9"/>
      <c r="D57" s="35"/>
      <c r="F57" s="36"/>
      <c r="G57" s="36"/>
      <c r="H57" s="36"/>
    </row>
    <row r="58" spans="2:8" ht="35.25" customHeight="1" x14ac:dyDescent="0.2">
      <c r="B58" s="9"/>
      <c r="C58" s="9"/>
      <c r="D58" s="35"/>
      <c r="F58" s="36"/>
      <c r="G58" s="36"/>
      <c r="H58" s="36"/>
    </row>
    <row r="59" spans="2:8" ht="35.25" customHeight="1" x14ac:dyDescent="0.2">
      <c r="B59" s="9"/>
      <c r="C59" s="9"/>
      <c r="D59" s="35"/>
      <c r="F59" s="36"/>
      <c r="G59" s="36"/>
      <c r="H59" s="36"/>
    </row>
    <row r="60" spans="2:8" ht="35.25" customHeight="1" x14ac:dyDescent="0.2">
      <c r="B60" s="9"/>
      <c r="C60" s="9"/>
      <c r="D60" s="35"/>
      <c r="F60" s="36"/>
      <c r="G60" s="36"/>
      <c r="H60" s="36"/>
    </row>
    <row r="61" spans="2:8" ht="35.25" customHeight="1" x14ac:dyDescent="0.2">
      <c r="B61" s="9"/>
      <c r="C61" s="9"/>
      <c r="D61" s="35"/>
      <c r="F61" s="36"/>
      <c r="G61" s="36"/>
      <c r="H61" s="36"/>
    </row>
    <row r="62" spans="2:8" ht="35.25" customHeight="1" x14ac:dyDescent="0.2">
      <c r="B62" s="9"/>
      <c r="C62" s="9"/>
      <c r="D62" s="35"/>
      <c r="F62" s="36"/>
      <c r="G62" s="36"/>
      <c r="H62" s="36"/>
    </row>
    <row r="63" spans="2:8" ht="35.25" customHeight="1" x14ac:dyDescent="0.2">
      <c r="B63" s="9"/>
      <c r="C63" s="9"/>
      <c r="D63" s="35"/>
      <c r="F63" s="36"/>
      <c r="G63" s="36"/>
      <c r="H63" s="36"/>
    </row>
  </sheetData>
  <mergeCells count="2">
    <mergeCell ref="A1:I1"/>
    <mergeCell ref="B3:D3"/>
  </mergeCells>
  <phoneticPr fontId="2"/>
  <printOptions horizontalCentered="1"/>
  <pageMargins left="0.31496062992125984" right="0.31496062992125984" top="0.35433070866141736" bottom="0.35433070866141736" header="0.31496062992125984" footer="0.31496062992125984"/>
  <pageSetup paperSize="9" scale="5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B4189-CE50-4E1B-B622-F64AAB64D8F1}">
  <sheetPr>
    <tabColor rgb="FF92D050"/>
  </sheetPr>
  <dimension ref="A1:AY34"/>
  <sheetViews>
    <sheetView zoomScale="85" zoomScaleNormal="85" workbookViewId="0">
      <selection activeCell="BA18" sqref="BA18"/>
    </sheetView>
  </sheetViews>
  <sheetFormatPr defaultColWidth="3.6640625" defaultRowHeight="20.100000000000001" customHeight="1" x14ac:dyDescent="0.2"/>
  <cols>
    <col min="1" max="16384" width="3.6640625" style="1"/>
  </cols>
  <sheetData>
    <row r="1" spans="1:49" ht="20.100000000000001" customHeight="1" x14ac:dyDescent="0.2">
      <c r="AU1" s="264" t="s">
        <v>108</v>
      </c>
      <c r="AV1" s="264"/>
      <c r="AW1" s="264"/>
    </row>
    <row r="3" spans="1:49" ht="20.100000000000001" customHeight="1" x14ac:dyDescent="0.2">
      <c r="A3" s="289" t="s">
        <v>35</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row>
    <row r="4" spans="1:49" ht="9.9" customHeight="1" x14ac:dyDescent="0.2">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row>
    <row r="5" spans="1:49" ht="23.1" customHeight="1" x14ac:dyDescent="0.2">
      <c r="A5" s="290" t="s">
        <v>24</v>
      </c>
      <c r="B5" s="291"/>
      <c r="C5" s="291"/>
      <c r="D5" s="291"/>
      <c r="E5" s="291"/>
      <c r="F5" s="291"/>
      <c r="G5" s="291"/>
      <c r="H5" s="292"/>
      <c r="I5" s="292"/>
      <c r="J5" s="292"/>
      <c r="K5" s="292"/>
      <c r="L5" s="292"/>
      <c r="M5" s="292"/>
      <c r="N5" s="292"/>
    </row>
    <row r="6" spans="1:49" ht="23.1" customHeight="1" x14ac:dyDescent="0.2">
      <c r="A6" s="51" t="s">
        <v>36</v>
      </c>
      <c r="B6" s="293" t="s">
        <v>109</v>
      </c>
      <c r="C6" s="293"/>
      <c r="D6" s="293"/>
      <c r="E6" s="293"/>
      <c r="F6" s="51" t="s">
        <v>37</v>
      </c>
      <c r="G6" s="294"/>
      <c r="H6" s="294"/>
      <c r="I6" s="293" t="s">
        <v>38</v>
      </c>
      <c r="J6" s="293"/>
      <c r="K6" s="295" t="s">
        <v>39</v>
      </c>
      <c r="L6" s="295"/>
      <c r="M6" s="295"/>
      <c r="N6" s="295"/>
      <c r="O6" s="296"/>
      <c r="P6" s="296"/>
      <c r="Q6" s="297" t="s">
        <v>40</v>
      </c>
      <c r="R6" s="297"/>
      <c r="S6" s="297"/>
      <c r="T6" s="297"/>
      <c r="U6" s="297"/>
      <c r="V6" s="297"/>
      <c r="W6" s="296"/>
      <c r="X6" s="296"/>
      <c r="Y6" s="149"/>
      <c r="Z6" s="298" t="s">
        <v>41</v>
      </c>
      <c r="AA6" s="298"/>
    </row>
    <row r="7" spans="1:49" ht="23.1" customHeight="1" x14ac:dyDescent="0.2">
      <c r="A7" s="51" t="s">
        <v>36</v>
      </c>
      <c r="B7" s="311" t="s">
        <v>42</v>
      </c>
      <c r="C7" s="311"/>
      <c r="D7" s="311"/>
      <c r="E7" s="311"/>
      <c r="AT7" s="264" t="s">
        <v>54</v>
      </c>
      <c r="AU7" s="264"/>
      <c r="AV7" s="264"/>
      <c r="AW7" s="264"/>
    </row>
    <row r="8" spans="1:49" ht="20.100000000000001" customHeight="1" x14ac:dyDescent="0.2">
      <c r="A8" s="265" t="s">
        <v>43</v>
      </c>
      <c r="B8" s="266" t="s">
        <v>44</v>
      </c>
      <c r="C8" s="267"/>
      <c r="D8" s="267"/>
      <c r="E8" s="267"/>
      <c r="F8" s="268"/>
      <c r="G8" s="275" t="s">
        <v>215</v>
      </c>
      <c r="H8" s="276"/>
      <c r="I8" s="276"/>
      <c r="J8" s="276"/>
      <c r="K8" s="277"/>
      <c r="L8" s="284" t="s">
        <v>110</v>
      </c>
      <c r="M8" s="285"/>
      <c r="N8" s="285"/>
      <c r="O8" s="285"/>
      <c r="P8" s="285"/>
      <c r="Q8" s="286" t="s">
        <v>45</v>
      </c>
      <c r="R8" s="287"/>
      <c r="S8" s="287"/>
      <c r="T8" s="287"/>
      <c r="U8" s="287"/>
      <c r="V8" s="287"/>
      <c r="W8" s="287"/>
      <c r="X8" s="287"/>
      <c r="Y8" s="287"/>
      <c r="Z8" s="287"/>
      <c r="AA8" s="287"/>
      <c r="AB8" s="287"/>
      <c r="AC8" s="287"/>
      <c r="AD8" s="287"/>
      <c r="AE8" s="288"/>
      <c r="AF8" s="275" t="s">
        <v>216</v>
      </c>
      <c r="AG8" s="276"/>
      <c r="AH8" s="276"/>
      <c r="AI8" s="276"/>
      <c r="AJ8" s="277"/>
      <c r="AK8" s="275" t="s">
        <v>217</v>
      </c>
      <c r="AL8" s="276"/>
      <c r="AM8" s="276"/>
      <c r="AN8" s="277"/>
      <c r="AO8" s="275" t="s">
        <v>218</v>
      </c>
      <c r="AP8" s="276"/>
      <c r="AQ8" s="276"/>
      <c r="AR8" s="276"/>
      <c r="AS8" s="277"/>
      <c r="AT8" s="275" t="s">
        <v>219</v>
      </c>
      <c r="AU8" s="276"/>
      <c r="AV8" s="276"/>
      <c r="AW8" s="277"/>
    </row>
    <row r="9" spans="1:49" ht="20.100000000000001" customHeight="1" x14ac:dyDescent="0.2">
      <c r="A9" s="265"/>
      <c r="B9" s="269"/>
      <c r="C9" s="270"/>
      <c r="D9" s="270"/>
      <c r="E9" s="270"/>
      <c r="F9" s="271"/>
      <c r="G9" s="278"/>
      <c r="H9" s="279"/>
      <c r="I9" s="279"/>
      <c r="J9" s="279"/>
      <c r="K9" s="280"/>
      <c r="L9" s="285"/>
      <c r="M9" s="285"/>
      <c r="N9" s="285"/>
      <c r="O9" s="285"/>
      <c r="P9" s="285"/>
      <c r="Q9" s="284" t="s">
        <v>111</v>
      </c>
      <c r="R9" s="285"/>
      <c r="S9" s="284" t="s">
        <v>46</v>
      </c>
      <c r="T9" s="285"/>
      <c r="U9" s="285"/>
      <c r="V9" s="285"/>
      <c r="W9" s="285"/>
      <c r="X9" s="275" t="s">
        <v>112</v>
      </c>
      <c r="Y9" s="276"/>
      <c r="Z9" s="276"/>
      <c r="AA9" s="277"/>
      <c r="AB9" s="266" t="s">
        <v>47</v>
      </c>
      <c r="AC9" s="267"/>
      <c r="AD9" s="267"/>
      <c r="AE9" s="268"/>
      <c r="AF9" s="278"/>
      <c r="AG9" s="279"/>
      <c r="AH9" s="279"/>
      <c r="AI9" s="279"/>
      <c r="AJ9" s="280"/>
      <c r="AK9" s="278"/>
      <c r="AL9" s="279"/>
      <c r="AM9" s="279"/>
      <c r="AN9" s="280"/>
      <c r="AO9" s="278"/>
      <c r="AP9" s="279"/>
      <c r="AQ9" s="279"/>
      <c r="AR9" s="279"/>
      <c r="AS9" s="280"/>
      <c r="AT9" s="278"/>
      <c r="AU9" s="279"/>
      <c r="AV9" s="279"/>
      <c r="AW9" s="280"/>
    </row>
    <row r="10" spans="1:49" ht="20.100000000000001" customHeight="1" x14ac:dyDescent="0.2">
      <c r="A10" s="265"/>
      <c r="B10" s="272"/>
      <c r="C10" s="273"/>
      <c r="D10" s="273"/>
      <c r="E10" s="273"/>
      <c r="F10" s="274"/>
      <c r="G10" s="281"/>
      <c r="H10" s="282"/>
      <c r="I10" s="282"/>
      <c r="J10" s="282"/>
      <c r="K10" s="283"/>
      <c r="L10" s="285"/>
      <c r="M10" s="285"/>
      <c r="N10" s="285"/>
      <c r="O10" s="285"/>
      <c r="P10" s="285"/>
      <c r="Q10" s="285"/>
      <c r="R10" s="285"/>
      <c r="S10" s="285"/>
      <c r="T10" s="285"/>
      <c r="U10" s="285"/>
      <c r="V10" s="285"/>
      <c r="W10" s="285"/>
      <c r="X10" s="281"/>
      <c r="Y10" s="282"/>
      <c r="Z10" s="282"/>
      <c r="AA10" s="283"/>
      <c r="AB10" s="272"/>
      <c r="AC10" s="273"/>
      <c r="AD10" s="273"/>
      <c r="AE10" s="274"/>
      <c r="AF10" s="281"/>
      <c r="AG10" s="282"/>
      <c r="AH10" s="282"/>
      <c r="AI10" s="282"/>
      <c r="AJ10" s="283"/>
      <c r="AK10" s="281"/>
      <c r="AL10" s="282"/>
      <c r="AM10" s="282"/>
      <c r="AN10" s="283"/>
      <c r="AO10" s="281"/>
      <c r="AP10" s="282"/>
      <c r="AQ10" s="282"/>
      <c r="AR10" s="282"/>
      <c r="AS10" s="283"/>
      <c r="AT10" s="281"/>
      <c r="AU10" s="282"/>
      <c r="AV10" s="282"/>
      <c r="AW10" s="283"/>
    </row>
    <row r="11" spans="1:49" ht="18.899999999999999" customHeight="1" x14ac:dyDescent="0.2">
      <c r="A11" s="45">
        <v>1</v>
      </c>
      <c r="B11" s="299"/>
      <c r="C11" s="300"/>
      <c r="D11" s="300"/>
      <c r="E11" s="300"/>
      <c r="F11" s="301"/>
      <c r="G11" s="299"/>
      <c r="H11" s="300"/>
      <c r="I11" s="300"/>
      <c r="J11" s="300"/>
      <c r="K11" s="301"/>
      <c r="L11" s="299"/>
      <c r="M11" s="300"/>
      <c r="N11" s="300"/>
      <c r="O11" s="300"/>
      <c r="P11" s="301"/>
      <c r="Q11" s="302"/>
      <c r="R11" s="302"/>
      <c r="S11" s="304"/>
      <c r="T11" s="304"/>
      <c r="U11" s="304"/>
      <c r="V11" s="304"/>
      <c r="W11" s="304"/>
      <c r="X11" s="305" t="str">
        <f>IF(S11="","",IF((2400000/S11)&gt;12,"直接入力してください",IF(TRUNC(2400000/S11)=(2400000/S11),2400000/S11,TRUNC(2400000/S11)+1)))</f>
        <v/>
      </c>
      <c r="Y11" s="306"/>
      <c r="Z11" s="306"/>
      <c r="AA11" s="307"/>
      <c r="AB11" s="315" t="str">
        <f>IF(S11="","",S11*X11)</f>
        <v/>
      </c>
      <c r="AC11" s="316"/>
      <c r="AD11" s="316"/>
      <c r="AE11" s="317"/>
      <c r="AF11" s="312"/>
      <c r="AG11" s="313"/>
      <c r="AH11" s="313"/>
      <c r="AI11" s="313"/>
      <c r="AJ11" s="314"/>
      <c r="AK11" s="315" t="str">
        <f t="shared" ref="AK11:AK30" si="0">IF(AB11="",IF(AF11="","",IF(AF11&lt;2400000,ROUNDDOWN(AF11/2,-3),1200000)),IF(AB11&lt;2400000,ROUNDDOWN(AB11/2,-3),1200000))</f>
        <v/>
      </c>
      <c r="AL11" s="316"/>
      <c r="AM11" s="316"/>
      <c r="AN11" s="317"/>
      <c r="AO11" s="304"/>
      <c r="AP11" s="304"/>
      <c r="AQ11" s="304"/>
      <c r="AR11" s="304"/>
      <c r="AS11" s="304"/>
      <c r="AT11" s="308" t="str">
        <f t="shared" ref="AT11:AT13" si="1">IF(AK11="","",AK11-AO11)</f>
        <v/>
      </c>
      <c r="AU11" s="309"/>
      <c r="AV11" s="309"/>
      <c r="AW11" s="310"/>
    </row>
    <row r="12" spans="1:49" ht="18.899999999999999" customHeight="1" x14ac:dyDescent="0.2">
      <c r="A12" s="45">
        <f>A11+1</f>
        <v>2</v>
      </c>
      <c r="B12" s="299"/>
      <c r="C12" s="300"/>
      <c r="D12" s="300"/>
      <c r="E12" s="300"/>
      <c r="F12" s="301"/>
      <c r="G12" s="299"/>
      <c r="H12" s="300"/>
      <c r="I12" s="300"/>
      <c r="J12" s="300"/>
      <c r="K12" s="301"/>
      <c r="L12" s="299"/>
      <c r="M12" s="300"/>
      <c r="N12" s="300"/>
      <c r="O12" s="300"/>
      <c r="P12" s="301"/>
      <c r="Q12" s="302"/>
      <c r="R12" s="302"/>
      <c r="S12" s="303"/>
      <c r="T12" s="303"/>
      <c r="U12" s="303"/>
      <c r="V12" s="303"/>
      <c r="W12" s="303"/>
      <c r="X12" s="305" t="str">
        <f t="shared" ref="X12:X30" si="2">IF(S12="","",IF((2400000/S12)&gt;12,"直接入力してください",IF(TRUNC(2400000/S12)=(2400000/S12),2400000/S12,TRUNC(2400000/S12)+1)))</f>
        <v/>
      </c>
      <c r="Y12" s="306"/>
      <c r="Z12" s="306"/>
      <c r="AA12" s="307"/>
      <c r="AB12" s="308" t="str">
        <f t="shared" ref="AB12:AB30" si="3">IF(S12="","",S12*X12)</f>
        <v/>
      </c>
      <c r="AC12" s="309"/>
      <c r="AD12" s="309"/>
      <c r="AE12" s="310"/>
      <c r="AF12" s="312"/>
      <c r="AG12" s="313"/>
      <c r="AH12" s="313"/>
      <c r="AI12" s="313"/>
      <c r="AJ12" s="314"/>
      <c r="AK12" s="315" t="str">
        <f t="shared" si="0"/>
        <v/>
      </c>
      <c r="AL12" s="316"/>
      <c r="AM12" s="316"/>
      <c r="AN12" s="317"/>
      <c r="AO12" s="304"/>
      <c r="AP12" s="304"/>
      <c r="AQ12" s="304"/>
      <c r="AR12" s="304"/>
      <c r="AS12" s="304"/>
      <c r="AT12" s="308" t="str">
        <f t="shared" si="1"/>
        <v/>
      </c>
      <c r="AU12" s="309"/>
      <c r="AV12" s="309"/>
      <c r="AW12" s="310"/>
    </row>
    <row r="13" spans="1:49" ht="18.899999999999999" customHeight="1" x14ac:dyDescent="0.2">
      <c r="A13" s="45">
        <f t="shared" ref="A13:A30" si="4">A12+1</f>
        <v>3</v>
      </c>
      <c r="B13" s="299"/>
      <c r="C13" s="300"/>
      <c r="D13" s="300"/>
      <c r="E13" s="300"/>
      <c r="F13" s="301"/>
      <c r="G13" s="299"/>
      <c r="H13" s="300"/>
      <c r="I13" s="300"/>
      <c r="J13" s="300"/>
      <c r="K13" s="301"/>
      <c r="L13" s="299"/>
      <c r="M13" s="300"/>
      <c r="N13" s="300"/>
      <c r="O13" s="300"/>
      <c r="P13" s="301"/>
      <c r="Q13" s="302"/>
      <c r="R13" s="302"/>
      <c r="S13" s="303"/>
      <c r="T13" s="303"/>
      <c r="U13" s="303"/>
      <c r="V13" s="303"/>
      <c r="W13" s="303"/>
      <c r="X13" s="305" t="str">
        <f t="shared" si="2"/>
        <v/>
      </c>
      <c r="Y13" s="306"/>
      <c r="Z13" s="306"/>
      <c r="AA13" s="307"/>
      <c r="AB13" s="308" t="str">
        <f t="shared" si="3"/>
        <v/>
      </c>
      <c r="AC13" s="309"/>
      <c r="AD13" s="309"/>
      <c r="AE13" s="310"/>
      <c r="AF13" s="312"/>
      <c r="AG13" s="313"/>
      <c r="AH13" s="313"/>
      <c r="AI13" s="313"/>
      <c r="AJ13" s="314"/>
      <c r="AK13" s="315" t="str">
        <f t="shared" si="0"/>
        <v/>
      </c>
      <c r="AL13" s="316"/>
      <c r="AM13" s="316"/>
      <c r="AN13" s="317"/>
      <c r="AO13" s="304"/>
      <c r="AP13" s="304"/>
      <c r="AQ13" s="304"/>
      <c r="AR13" s="304"/>
      <c r="AS13" s="304"/>
      <c r="AT13" s="308" t="str">
        <f t="shared" si="1"/>
        <v/>
      </c>
      <c r="AU13" s="309"/>
      <c r="AV13" s="309"/>
      <c r="AW13" s="310"/>
    </row>
    <row r="14" spans="1:49" ht="18.899999999999999" customHeight="1" x14ac:dyDescent="0.2">
      <c r="A14" s="45">
        <f t="shared" si="4"/>
        <v>4</v>
      </c>
      <c r="B14" s="299"/>
      <c r="C14" s="300"/>
      <c r="D14" s="300"/>
      <c r="E14" s="300"/>
      <c r="F14" s="301"/>
      <c r="G14" s="299"/>
      <c r="H14" s="300"/>
      <c r="I14" s="300"/>
      <c r="J14" s="300"/>
      <c r="K14" s="301"/>
      <c r="L14" s="299"/>
      <c r="M14" s="300"/>
      <c r="N14" s="300"/>
      <c r="O14" s="300"/>
      <c r="P14" s="301"/>
      <c r="Q14" s="302"/>
      <c r="R14" s="302"/>
      <c r="S14" s="303"/>
      <c r="T14" s="303"/>
      <c r="U14" s="303"/>
      <c r="V14" s="303"/>
      <c r="W14" s="303"/>
      <c r="X14" s="305" t="str">
        <f t="shared" si="2"/>
        <v/>
      </c>
      <c r="Y14" s="306"/>
      <c r="Z14" s="306"/>
      <c r="AA14" s="307"/>
      <c r="AB14" s="308" t="str">
        <f t="shared" si="3"/>
        <v/>
      </c>
      <c r="AC14" s="309"/>
      <c r="AD14" s="309"/>
      <c r="AE14" s="310"/>
      <c r="AF14" s="312"/>
      <c r="AG14" s="313"/>
      <c r="AH14" s="313"/>
      <c r="AI14" s="313"/>
      <c r="AJ14" s="314"/>
      <c r="AK14" s="315" t="str">
        <f t="shared" si="0"/>
        <v/>
      </c>
      <c r="AL14" s="316"/>
      <c r="AM14" s="316"/>
      <c r="AN14" s="317"/>
      <c r="AO14" s="304"/>
      <c r="AP14" s="304"/>
      <c r="AQ14" s="304"/>
      <c r="AR14" s="304"/>
      <c r="AS14" s="304"/>
      <c r="AT14" s="308" t="str">
        <f>IF(AK14="","",AK14-AO14)</f>
        <v/>
      </c>
      <c r="AU14" s="309"/>
      <c r="AV14" s="309"/>
      <c r="AW14" s="310"/>
    </row>
    <row r="15" spans="1:49" ht="18.899999999999999" customHeight="1" x14ac:dyDescent="0.2">
      <c r="A15" s="45">
        <f t="shared" si="4"/>
        <v>5</v>
      </c>
      <c r="B15" s="299"/>
      <c r="C15" s="300"/>
      <c r="D15" s="300"/>
      <c r="E15" s="300"/>
      <c r="F15" s="301"/>
      <c r="G15" s="299"/>
      <c r="H15" s="300"/>
      <c r="I15" s="300"/>
      <c r="J15" s="300"/>
      <c r="K15" s="301"/>
      <c r="L15" s="299"/>
      <c r="M15" s="300"/>
      <c r="N15" s="300"/>
      <c r="O15" s="300"/>
      <c r="P15" s="301"/>
      <c r="Q15" s="302"/>
      <c r="R15" s="302"/>
      <c r="S15" s="303"/>
      <c r="T15" s="303"/>
      <c r="U15" s="303"/>
      <c r="V15" s="303"/>
      <c r="W15" s="303"/>
      <c r="X15" s="305" t="str">
        <f t="shared" si="2"/>
        <v/>
      </c>
      <c r="Y15" s="306"/>
      <c r="Z15" s="306"/>
      <c r="AA15" s="307"/>
      <c r="AB15" s="308" t="str">
        <f t="shared" si="3"/>
        <v/>
      </c>
      <c r="AC15" s="309"/>
      <c r="AD15" s="309"/>
      <c r="AE15" s="310"/>
      <c r="AF15" s="312"/>
      <c r="AG15" s="313"/>
      <c r="AH15" s="313"/>
      <c r="AI15" s="313"/>
      <c r="AJ15" s="314"/>
      <c r="AK15" s="315" t="str">
        <f t="shared" si="0"/>
        <v/>
      </c>
      <c r="AL15" s="316"/>
      <c r="AM15" s="316"/>
      <c r="AN15" s="317"/>
      <c r="AO15" s="304"/>
      <c r="AP15" s="304"/>
      <c r="AQ15" s="304"/>
      <c r="AR15" s="304"/>
      <c r="AS15" s="304"/>
      <c r="AT15" s="308" t="str">
        <f t="shared" ref="AT15:AT30" si="5">IF(AK15="","",AK15-AO15)</f>
        <v/>
      </c>
      <c r="AU15" s="309"/>
      <c r="AV15" s="309"/>
      <c r="AW15" s="310"/>
    </row>
    <row r="16" spans="1:49" ht="18.899999999999999" customHeight="1" x14ac:dyDescent="0.2">
      <c r="A16" s="45">
        <f t="shared" si="4"/>
        <v>6</v>
      </c>
      <c r="B16" s="299"/>
      <c r="C16" s="300"/>
      <c r="D16" s="300"/>
      <c r="E16" s="300"/>
      <c r="F16" s="301"/>
      <c r="G16" s="299"/>
      <c r="H16" s="300"/>
      <c r="I16" s="300"/>
      <c r="J16" s="300"/>
      <c r="K16" s="301"/>
      <c r="L16" s="299"/>
      <c r="M16" s="300"/>
      <c r="N16" s="300"/>
      <c r="O16" s="300"/>
      <c r="P16" s="301"/>
      <c r="Q16" s="302"/>
      <c r="R16" s="302"/>
      <c r="S16" s="303"/>
      <c r="T16" s="303"/>
      <c r="U16" s="303"/>
      <c r="V16" s="303"/>
      <c r="W16" s="303"/>
      <c r="X16" s="305" t="str">
        <f t="shared" si="2"/>
        <v/>
      </c>
      <c r="Y16" s="306"/>
      <c r="Z16" s="306"/>
      <c r="AA16" s="307"/>
      <c r="AB16" s="308" t="str">
        <f t="shared" si="3"/>
        <v/>
      </c>
      <c r="AC16" s="309"/>
      <c r="AD16" s="309"/>
      <c r="AE16" s="310"/>
      <c r="AF16" s="312"/>
      <c r="AG16" s="313"/>
      <c r="AH16" s="313"/>
      <c r="AI16" s="313"/>
      <c r="AJ16" s="314"/>
      <c r="AK16" s="315" t="str">
        <f t="shared" si="0"/>
        <v/>
      </c>
      <c r="AL16" s="316"/>
      <c r="AM16" s="316"/>
      <c r="AN16" s="317"/>
      <c r="AO16" s="304"/>
      <c r="AP16" s="304"/>
      <c r="AQ16" s="304"/>
      <c r="AR16" s="304"/>
      <c r="AS16" s="304"/>
      <c r="AT16" s="308" t="str">
        <f t="shared" si="5"/>
        <v/>
      </c>
      <c r="AU16" s="309"/>
      <c r="AV16" s="309"/>
      <c r="AW16" s="310"/>
    </row>
    <row r="17" spans="1:51" ht="18.899999999999999" customHeight="1" x14ac:dyDescent="0.2">
      <c r="A17" s="45">
        <f t="shared" si="4"/>
        <v>7</v>
      </c>
      <c r="B17" s="299"/>
      <c r="C17" s="300"/>
      <c r="D17" s="300"/>
      <c r="E17" s="300"/>
      <c r="F17" s="301"/>
      <c r="G17" s="299"/>
      <c r="H17" s="300"/>
      <c r="I17" s="300"/>
      <c r="J17" s="300"/>
      <c r="K17" s="301"/>
      <c r="L17" s="299"/>
      <c r="M17" s="300"/>
      <c r="N17" s="300"/>
      <c r="O17" s="300"/>
      <c r="P17" s="301"/>
      <c r="Q17" s="302"/>
      <c r="R17" s="302"/>
      <c r="S17" s="303"/>
      <c r="T17" s="303"/>
      <c r="U17" s="303"/>
      <c r="V17" s="303"/>
      <c r="W17" s="303"/>
      <c r="X17" s="305" t="str">
        <f t="shared" si="2"/>
        <v/>
      </c>
      <c r="Y17" s="306"/>
      <c r="Z17" s="306"/>
      <c r="AA17" s="307"/>
      <c r="AB17" s="308" t="str">
        <f t="shared" si="3"/>
        <v/>
      </c>
      <c r="AC17" s="309"/>
      <c r="AD17" s="309"/>
      <c r="AE17" s="310"/>
      <c r="AF17" s="312"/>
      <c r="AG17" s="313"/>
      <c r="AH17" s="313"/>
      <c r="AI17" s="313"/>
      <c r="AJ17" s="314"/>
      <c r="AK17" s="315" t="str">
        <f t="shared" si="0"/>
        <v/>
      </c>
      <c r="AL17" s="316"/>
      <c r="AM17" s="316"/>
      <c r="AN17" s="317"/>
      <c r="AO17" s="304"/>
      <c r="AP17" s="304"/>
      <c r="AQ17" s="304"/>
      <c r="AR17" s="304"/>
      <c r="AS17" s="304"/>
      <c r="AT17" s="308" t="str">
        <f t="shared" si="5"/>
        <v/>
      </c>
      <c r="AU17" s="309"/>
      <c r="AV17" s="309"/>
      <c r="AW17" s="310"/>
    </row>
    <row r="18" spans="1:51" ht="18.899999999999999" customHeight="1" x14ac:dyDescent="0.2">
      <c r="A18" s="45">
        <f t="shared" si="4"/>
        <v>8</v>
      </c>
      <c r="B18" s="299"/>
      <c r="C18" s="300"/>
      <c r="D18" s="300"/>
      <c r="E18" s="300"/>
      <c r="F18" s="301"/>
      <c r="G18" s="299"/>
      <c r="H18" s="300"/>
      <c r="I18" s="300"/>
      <c r="J18" s="300"/>
      <c r="K18" s="301"/>
      <c r="L18" s="299"/>
      <c r="M18" s="300"/>
      <c r="N18" s="300"/>
      <c r="O18" s="300"/>
      <c r="P18" s="301"/>
      <c r="Q18" s="302"/>
      <c r="R18" s="302"/>
      <c r="S18" s="303"/>
      <c r="T18" s="303"/>
      <c r="U18" s="303"/>
      <c r="V18" s="303"/>
      <c r="W18" s="303"/>
      <c r="X18" s="305" t="str">
        <f t="shared" si="2"/>
        <v/>
      </c>
      <c r="Y18" s="306"/>
      <c r="Z18" s="306"/>
      <c r="AA18" s="307"/>
      <c r="AB18" s="308" t="str">
        <f t="shared" si="3"/>
        <v/>
      </c>
      <c r="AC18" s="309"/>
      <c r="AD18" s="309"/>
      <c r="AE18" s="310"/>
      <c r="AF18" s="312"/>
      <c r="AG18" s="313"/>
      <c r="AH18" s="313"/>
      <c r="AI18" s="313"/>
      <c r="AJ18" s="314"/>
      <c r="AK18" s="315" t="str">
        <f t="shared" si="0"/>
        <v/>
      </c>
      <c r="AL18" s="316"/>
      <c r="AM18" s="316"/>
      <c r="AN18" s="317"/>
      <c r="AO18" s="304"/>
      <c r="AP18" s="304"/>
      <c r="AQ18" s="304"/>
      <c r="AR18" s="304"/>
      <c r="AS18" s="304"/>
      <c r="AT18" s="308" t="str">
        <f t="shared" si="5"/>
        <v/>
      </c>
      <c r="AU18" s="309"/>
      <c r="AV18" s="309"/>
      <c r="AW18" s="310"/>
    </row>
    <row r="19" spans="1:51" ht="18.899999999999999" customHeight="1" x14ac:dyDescent="0.2">
      <c r="A19" s="45">
        <f t="shared" si="4"/>
        <v>9</v>
      </c>
      <c r="B19" s="299"/>
      <c r="C19" s="300"/>
      <c r="D19" s="300"/>
      <c r="E19" s="300"/>
      <c r="F19" s="301"/>
      <c r="G19" s="299"/>
      <c r="H19" s="300"/>
      <c r="I19" s="300"/>
      <c r="J19" s="300"/>
      <c r="K19" s="301"/>
      <c r="L19" s="299"/>
      <c r="M19" s="300"/>
      <c r="N19" s="300"/>
      <c r="O19" s="300"/>
      <c r="P19" s="301"/>
      <c r="Q19" s="302"/>
      <c r="R19" s="302"/>
      <c r="S19" s="303"/>
      <c r="T19" s="303"/>
      <c r="U19" s="303"/>
      <c r="V19" s="303"/>
      <c r="W19" s="303"/>
      <c r="X19" s="305" t="str">
        <f t="shared" si="2"/>
        <v/>
      </c>
      <c r="Y19" s="306"/>
      <c r="Z19" s="306"/>
      <c r="AA19" s="307"/>
      <c r="AB19" s="308" t="str">
        <f t="shared" si="3"/>
        <v/>
      </c>
      <c r="AC19" s="309"/>
      <c r="AD19" s="309"/>
      <c r="AE19" s="310"/>
      <c r="AF19" s="312"/>
      <c r="AG19" s="313"/>
      <c r="AH19" s="313"/>
      <c r="AI19" s="313"/>
      <c r="AJ19" s="314"/>
      <c r="AK19" s="315" t="str">
        <f t="shared" si="0"/>
        <v/>
      </c>
      <c r="AL19" s="316"/>
      <c r="AM19" s="316"/>
      <c r="AN19" s="317"/>
      <c r="AO19" s="304"/>
      <c r="AP19" s="304"/>
      <c r="AQ19" s="304"/>
      <c r="AR19" s="304"/>
      <c r="AS19" s="304"/>
      <c r="AT19" s="308" t="str">
        <f t="shared" si="5"/>
        <v/>
      </c>
      <c r="AU19" s="309"/>
      <c r="AV19" s="309"/>
      <c r="AW19" s="310"/>
    </row>
    <row r="20" spans="1:51" ht="18.899999999999999" customHeight="1" x14ac:dyDescent="0.2">
      <c r="A20" s="45">
        <f t="shared" si="4"/>
        <v>10</v>
      </c>
      <c r="B20" s="299"/>
      <c r="C20" s="300"/>
      <c r="D20" s="300"/>
      <c r="E20" s="300"/>
      <c r="F20" s="301"/>
      <c r="G20" s="299"/>
      <c r="H20" s="300"/>
      <c r="I20" s="300"/>
      <c r="J20" s="300"/>
      <c r="K20" s="301"/>
      <c r="L20" s="299"/>
      <c r="M20" s="300"/>
      <c r="N20" s="300"/>
      <c r="O20" s="300"/>
      <c r="P20" s="301"/>
      <c r="Q20" s="302"/>
      <c r="R20" s="302"/>
      <c r="S20" s="303"/>
      <c r="T20" s="303"/>
      <c r="U20" s="303"/>
      <c r="V20" s="303"/>
      <c r="W20" s="303"/>
      <c r="X20" s="305" t="str">
        <f t="shared" si="2"/>
        <v/>
      </c>
      <c r="Y20" s="306"/>
      <c r="Z20" s="306"/>
      <c r="AA20" s="307"/>
      <c r="AB20" s="308" t="str">
        <f t="shared" si="3"/>
        <v/>
      </c>
      <c r="AC20" s="309"/>
      <c r="AD20" s="309"/>
      <c r="AE20" s="310"/>
      <c r="AF20" s="312"/>
      <c r="AG20" s="313"/>
      <c r="AH20" s="313"/>
      <c r="AI20" s="313"/>
      <c r="AJ20" s="314"/>
      <c r="AK20" s="315" t="str">
        <f t="shared" si="0"/>
        <v/>
      </c>
      <c r="AL20" s="316"/>
      <c r="AM20" s="316"/>
      <c r="AN20" s="317"/>
      <c r="AO20" s="304"/>
      <c r="AP20" s="304"/>
      <c r="AQ20" s="304"/>
      <c r="AR20" s="304"/>
      <c r="AS20" s="304"/>
      <c r="AT20" s="308" t="str">
        <f t="shared" si="5"/>
        <v/>
      </c>
      <c r="AU20" s="309"/>
      <c r="AV20" s="309"/>
      <c r="AW20" s="310"/>
    </row>
    <row r="21" spans="1:51" ht="18.899999999999999" customHeight="1" x14ac:dyDescent="0.2">
      <c r="A21" s="45">
        <f t="shared" si="4"/>
        <v>11</v>
      </c>
      <c r="B21" s="299"/>
      <c r="C21" s="300"/>
      <c r="D21" s="300"/>
      <c r="E21" s="300"/>
      <c r="F21" s="301"/>
      <c r="G21" s="299"/>
      <c r="H21" s="300"/>
      <c r="I21" s="300"/>
      <c r="J21" s="300"/>
      <c r="K21" s="301"/>
      <c r="L21" s="299"/>
      <c r="M21" s="300"/>
      <c r="N21" s="300"/>
      <c r="O21" s="300"/>
      <c r="P21" s="301"/>
      <c r="Q21" s="302"/>
      <c r="R21" s="302"/>
      <c r="S21" s="303"/>
      <c r="T21" s="303"/>
      <c r="U21" s="303"/>
      <c r="V21" s="303"/>
      <c r="W21" s="303"/>
      <c r="X21" s="305" t="str">
        <f t="shared" si="2"/>
        <v/>
      </c>
      <c r="Y21" s="306"/>
      <c r="Z21" s="306"/>
      <c r="AA21" s="307"/>
      <c r="AB21" s="308" t="str">
        <f t="shared" si="3"/>
        <v/>
      </c>
      <c r="AC21" s="309"/>
      <c r="AD21" s="309"/>
      <c r="AE21" s="310"/>
      <c r="AF21" s="312"/>
      <c r="AG21" s="313"/>
      <c r="AH21" s="313"/>
      <c r="AI21" s="313"/>
      <c r="AJ21" s="314"/>
      <c r="AK21" s="315" t="str">
        <f t="shared" si="0"/>
        <v/>
      </c>
      <c r="AL21" s="316"/>
      <c r="AM21" s="316"/>
      <c r="AN21" s="317"/>
      <c r="AO21" s="304"/>
      <c r="AP21" s="304"/>
      <c r="AQ21" s="304"/>
      <c r="AR21" s="304"/>
      <c r="AS21" s="304"/>
      <c r="AT21" s="308" t="str">
        <f t="shared" si="5"/>
        <v/>
      </c>
      <c r="AU21" s="309"/>
      <c r="AV21" s="309"/>
      <c r="AW21" s="310"/>
    </row>
    <row r="22" spans="1:51" ht="18.899999999999999" customHeight="1" x14ac:dyDescent="0.2">
      <c r="A22" s="45">
        <f t="shared" si="4"/>
        <v>12</v>
      </c>
      <c r="B22" s="299"/>
      <c r="C22" s="300"/>
      <c r="D22" s="300"/>
      <c r="E22" s="300"/>
      <c r="F22" s="301"/>
      <c r="G22" s="299"/>
      <c r="H22" s="300"/>
      <c r="I22" s="300"/>
      <c r="J22" s="300"/>
      <c r="K22" s="301"/>
      <c r="L22" s="299"/>
      <c r="M22" s="300"/>
      <c r="N22" s="300"/>
      <c r="O22" s="300"/>
      <c r="P22" s="301"/>
      <c r="Q22" s="302"/>
      <c r="R22" s="302"/>
      <c r="S22" s="303"/>
      <c r="T22" s="303"/>
      <c r="U22" s="303"/>
      <c r="V22" s="303"/>
      <c r="W22" s="303"/>
      <c r="X22" s="305" t="str">
        <f t="shared" si="2"/>
        <v/>
      </c>
      <c r="Y22" s="306"/>
      <c r="Z22" s="306"/>
      <c r="AA22" s="307"/>
      <c r="AB22" s="308" t="str">
        <f t="shared" si="3"/>
        <v/>
      </c>
      <c r="AC22" s="309"/>
      <c r="AD22" s="309"/>
      <c r="AE22" s="310"/>
      <c r="AF22" s="312"/>
      <c r="AG22" s="313"/>
      <c r="AH22" s="313"/>
      <c r="AI22" s="313"/>
      <c r="AJ22" s="314"/>
      <c r="AK22" s="315" t="str">
        <f t="shared" si="0"/>
        <v/>
      </c>
      <c r="AL22" s="316"/>
      <c r="AM22" s="316"/>
      <c r="AN22" s="317"/>
      <c r="AO22" s="304"/>
      <c r="AP22" s="304"/>
      <c r="AQ22" s="304"/>
      <c r="AR22" s="304"/>
      <c r="AS22" s="304"/>
      <c r="AT22" s="308" t="str">
        <f t="shared" si="5"/>
        <v/>
      </c>
      <c r="AU22" s="309"/>
      <c r="AV22" s="309"/>
      <c r="AW22" s="310"/>
    </row>
    <row r="23" spans="1:51" ht="18.899999999999999" customHeight="1" x14ac:dyDescent="0.2">
      <c r="A23" s="45">
        <f t="shared" si="4"/>
        <v>13</v>
      </c>
      <c r="B23" s="299"/>
      <c r="C23" s="300"/>
      <c r="D23" s="300"/>
      <c r="E23" s="300"/>
      <c r="F23" s="301"/>
      <c r="G23" s="299"/>
      <c r="H23" s="300"/>
      <c r="I23" s="300"/>
      <c r="J23" s="300"/>
      <c r="K23" s="301"/>
      <c r="L23" s="299"/>
      <c r="M23" s="300"/>
      <c r="N23" s="300"/>
      <c r="O23" s="300"/>
      <c r="P23" s="301"/>
      <c r="Q23" s="302"/>
      <c r="R23" s="302"/>
      <c r="S23" s="303"/>
      <c r="T23" s="303"/>
      <c r="U23" s="303"/>
      <c r="V23" s="303"/>
      <c r="W23" s="303"/>
      <c r="X23" s="305" t="str">
        <f t="shared" si="2"/>
        <v/>
      </c>
      <c r="Y23" s="306"/>
      <c r="Z23" s="306"/>
      <c r="AA23" s="307"/>
      <c r="AB23" s="308" t="str">
        <f t="shared" si="3"/>
        <v/>
      </c>
      <c r="AC23" s="309"/>
      <c r="AD23" s="309"/>
      <c r="AE23" s="310"/>
      <c r="AF23" s="312"/>
      <c r="AG23" s="313"/>
      <c r="AH23" s="313"/>
      <c r="AI23" s="313"/>
      <c r="AJ23" s="314"/>
      <c r="AK23" s="315" t="str">
        <f t="shared" si="0"/>
        <v/>
      </c>
      <c r="AL23" s="316"/>
      <c r="AM23" s="316"/>
      <c r="AN23" s="317"/>
      <c r="AO23" s="304"/>
      <c r="AP23" s="304"/>
      <c r="AQ23" s="304"/>
      <c r="AR23" s="304"/>
      <c r="AS23" s="304"/>
      <c r="AT23" s="308" t="str">
        <f t="shared" si="5"/>
        <v/>
      </c>
      <c r="AU23" s="309"/>
      <c r="AV23" s="309"/>
      <c r="AW23" s="310"/>
    </row>
    <row r="24" spans="1:51" ht="18.899999999999999" customHeight="1" x14ac:dyDescent="0.2">
      <c r="A24" s="45">
        <f t="shared" si="4"/>
        <v>14</v>
      </c>
      <c r="B24" s="299"/>
      <c r="C24" s="300"/>
      <c r="D24" s="300"/>
      <c r="E24" s="300"/>
      <c r="F24" s="301"/>
      <c r="G24" s="299"/>
      <c r="H24" s="300"/>
      <c r="I24" s="300"/>
      <c r="J24" s="300"/>
      <c r="K24" s="301"/>
      <c r="L24" s="299"/>
      <c r="M24" s="300"/>
      <c r="N24" s="300"/>
      <c r="O24" s="300"/>
      <c r="P24" s="301"/>
      <c r="Q24" s="302"/>
      <c r="R24" s="302"/>
      <c r="S24" s="303"/>
      <c r="T24" s="303"/>
      <c r="U24" s="303"/>
      <c r="V24" s="303"/>
      <c r="W24" s="303"/>
      <c r="X24" s="305" t="str">
        <f t="shared" si="2"/>
        <v/>
      </c>
      <c r="Y24" s="306"/>
      <c r="Z24" s="306"/>
      <c r="AA24" s="307"/>
      <c r="AB24" s="308" t="str">
        <f t="shared" si="3"/>
        <v/>
      </c>
      <c r="AC24" s="309"/>
      <c r="AD24" s="309"/>
      <c r="AE24" s="310"/>
      <c r="AF24" s="312"/>
      <c r="AG24" s="313"/>
      <c r="AH24" s="313"/>
      <c r="AI24" s="313"/>
      <c r="AJ24" s="314"/>
      <c r="AK24" s="315" t="str">
        <f t="shared" si="0"/>
        <v/>
      </c>
      <c r="AL24" s="316"/>
      <c r="AM24" s="316"/>
      <c r="AN24" s="317"/>
      <c r="AO24" s="304"/>
      <c r="AP24" s="304"/>
      <c r="AQ24" s="304"/>
      <c r="AR24" s="304"/>
      <c r="AS24" s="304"/>
      <c r="AT24" s="308" t="str">
        <f t="shared" si="5"/>
        <v/>
      </c>
      <c r="AU24" s="309"/>
      <c r="AV24" s="309"/>
      <c r="AW24" s="310"/>
    </row>
    <row r="25" spans="1:51" ht="18.899999999999999" customHeight="1" x14ac:dyDescent="0.2">
      <c r="A25" s="45">
        <f t="shared" si="4"/>
        <v>15</v>
      </c>
      <c r="B25" s="299"/>
      <c r="C25" s="300"/>
      <c r="D25" s="300"/>
      <c r="E25" s="300"/>
      <c r="F25" s="301"/>
      <c r="G25" s="299"/>
      <c r="H25" s="300"/>
      <c r="I25" s="300"/>
      <c r="J25" s="300"/>
      <c r="K25" s="301"/>
      <c r="L25" s="299"/>
      <c r="M25" s="300"/>
      <c r="N25" s="300"/>
      <c r="O25" s="300"/>
      <c r="P25" s="301"/>
      <c r="Q25" s="302"/>
      <c r="R25" s="302"/>
      <c r="S25" s="303"/>
      <c r="T25" s="303"/>
      <c r="U25" s="303"/>
      <c r="V25" s="303"/>
      <c r="W25" s="303"/>
      <c r="X25" s="305" t="str">
        <f t="shared" si="2"/>
        <v/>
      </c>
      <c r="Y25" s="306"/>
      <c r="Z25" s="306"/>
      <c r="AA25" s="307"/>
      <c r="AB25" s="308" t="str">
        <f t="shared" si="3"/>
        <v/>
      </c>
      <c r="AC25" s="309"/>
      <c r="AD25" s="309"/>
      <c r="AE25" s="310"/>
      <c r="AF25" s="312"/>
      <c r="AG25" s="313"/>
      <c r="AH25" s="313"/>
      <c r="AI25" s="313"/>
      <c r="AJ25" s="314"/>
      <c r="AK25" s="315" t="str">
        <f t="shared" si="0"/>
        <v/>
      </c>
      <c r="AL25" s="316"/>
      <c r="AM25" s="316"/>
      <c r="AN25" s="317"/>
      <c r="AO25" s="304"/>
      <c r="AP25" s="304"/>
      <c r="AQ25" s="304"/>
      <c r="AR25" s="304"/>
      <c r="AS25" s="304"/>
      <c r="AT25" s="308" t="str">
        <f t="shared" si="5"/>
        <v/>
      </c>
      <c r="AU25" s="309"/>
      <c r="AV25" s="309"/>
      <c r="AW25" s="310"/>
    </row>
    <row r="26" spans="1:51" ht="18.899999999999999" customHeight="1" x14ac:dyDescent="0.2">
      <c r="A26" s="45">
        <f t="shared" si="4"/>
        <v>16</v>
      </c>
      <c r="B26" s="299"/>
      <c r="C26" s="300"/>
      <c r="D26" s="300"/>
      <c r="E26" s="300"/>
      <c r="F26" s="301"/>
      <c r="G26" s="299"/>
      <c r="H26" s="300"/>
      <c r="I26" s="300"/>
      <c r="J26" s="300"/>
      <c r="K26" s="301"/>
      <c r="L26" s="299"/>
      <c r="M26" s="300"/>
      <c r="N26" s="300"/>
      <c r="O26" s="300"/>
      <c r="P26" s="301"/>
      <c r="Q26" s="302"/>
      <c r="R26" s="302"/>
      <c r="S26" s="303"/>
      <c r="T26" s="303"/>
      <c r="U26" s="303"/>
      <c r="V26" s="303"/>
      <c r="W26" s="303"/>
      <c r="X26" s="305" t="str">
        <f t="shared" si="2"/>
        <v/>
      </c>
      <c r="Y26" s="306"/>
      <c r="Z26" s="306"/>
      <c r="AA26" s="307"/>
      <c r="AB26" s="308" t="str">
        <f t="shared" si="3"/>
        <v/>
      </c>
      <c r="AC26" s="309"/>
      <c r="AD26" s="309"/>
      <c r="AE26" s="310"/>
      <c r="AF26" s="312"/>
      <c r="AG26" s="313"/>
      <c r="AH26" s="313"/>
      <c r="AI26" s="313"/>
      <c r="AJ26" s="314"/>
      <c r="AK26" s="315" t="str">
        <f t="shared" si="0"/>
        <v/>
      </c>
      <c r="AL26" s="316"/>
      <c r="AM26" s="316"/>
      <c r="AN26" s="317"/>
      <c r="AO26" s="304"/>
      <c r="AP26" s="304"/>
      <c r="AQ26" s="304"/>
      <c r="AR26" s="304"/>
      <c r="AS26" s="304"/>
      <c r="AT26" s="308" t="str">
        <f t="shared" si="5"/>
        <v/>
      </c>
      <c r="AU26" s="309"/>
      <c r="AV26" s="309"/>
      <c r="AW26" s="310"/>
    </row>
    <row r="27" spans="1:51" ht="18.899999999999999" customHeight="1" x14ac:dyDescent="0.2">
      <c r="A27" s="45">
        <f t="shared" si="4"/>
        <v>17</v>
      </c>
      <c r="B27" s="299"/>
      <c r="C27" s="300"/>
      <c r="D27" s="300"/>
      <c r="E27" s="300"/>
      <c r="F27" s="301"/>
      <c r="G27" s="299"/>
      <c r="H27" s="300"/>
      <c r="I27" s="300"/>
      <c r="J27" s="300"/>
      <c r="K27" s="301"/>
      <c r="L27" s="299"/>
      <c r="M27" s="300"/>
      <c r="N27" s="300"/>
      <c r="O27" s="300"/>
      <c r="P27" s="301"/>
      <c r="Q27" s="302"/>
      <c r="R27" s="302"/>
      <c r="S27" s="303"/>
      <c r="T27" s="303"/>
      <c r="U27" s="303"/>
      <c r="V27" s="303"/>
      <c r="W27" s="303"/>
      <c r="X27" s="305" t="str">
        <f t="shared" si="2"/>
        <v/>
      </c>
      <c r="Y27" s="306"/>
      <c r="Z27" s="306"/>
      <c r="AA27" s="307"/>
      <c r="AB27" s="308" t="str">
        <f t="shared" si="3"/>
        <v/>
      </c>
      <c r="AC27" s="309"/>
      <c r="AD27" s="309"/>
      <c r="AE27" s="310"/>
      <c r="AF27" s="312"/>
      <c r="AG27" s="313"/>
      <c r="AH27" s="313"/>
      <c r="AI27" s="313"/>
      <c r="AJ27" s="314"/>
      <c r="AK27" s="315" t="str">
        <f t="shared" si="0"/>
        <v/>
      </c>
      <c r="AL27" s="316"/>
      <c r="AM27" s="316"/>
      <c r="AN27" s="317"/>
      <c r="AO27" s="304"/>
      <c r="AP27" s="304"/>
      <c r="AQ27" s="304"/>
      <c r="AR27" s="304"/>
      <c r="AS27" s="304"/>
      <c r="AT27" s="308" t="str">
        <f t="shared" si="5"/>
        <v/>
      </c>
      <c r="AU27" s="309"/>
      <c r="AV27" s="309"/>
      <c r="AW27" s="310"/>
    </row>
    <row r="28" spans="1:51" ht="18.899999999999999" customHeight="1" x14ac:dyDescent="0.2">
      <c r="A28" s="45">
        <f t="shared" si="4"/>
        <v>18</v>
      </c>
      <c r="B28" s="299"/>
      <c r="C28" s="300"/>
      <c r="D28" s="300"/>
      <c r="E28" s="300"/>
      <c r="F28" s="301"/>
      <c r="G28" s="299"/>
      <c r="H28" s="300"/>
      <c r="I28" s="300"/>
      <c r="J28" s="300"/>
      <c r="K28" s="301"/>
      <c r="L28" s="299"/>
      <c r="M28" s="300"/>
      <c r="N28" s="300"/>
      <c r="O28" s="300"/>
      <c r="P28" s="301"/>
      <c r="Q28" s="302"/>
      <c r="R28" s="302"/>
      <c r="S28" s="303"/>
      <c r="T28" s="303"/>
      <c r="U28" s="303"/>
      <c r="V28" s="303"/>
      <c r="W28" s="303"/>
      <c r="X28" s="305" t="str">
        <f t="shared" si="2"/>
        <v/>
      </c>
      <c r="Y28" s="306"/>
      <c r="Z28" s="306"/>
      <c r="AA28" s="307"/>
      <c r="AB28" s="308" t="str">
        <f t="shared" si="3"/>
        <v/>
      </c>
      <c r="AC28" s="309"/>
      <c r="AD28" s="309"/>
      <c r="AE28" s="310"/>
      <c r="AF28" s="312"/>
      <c r="AG28" s="313"/>
      <c r="AH28" s="313"/>
      <c r="AI28" s="313"/>
      <c r="AJ28" s="314"/>
      <c r="AK28" s="315" t="str">
        <f t="shared" si="0"/>
        <v/>
      </c>
      <c r="AL28" s="316"/>
      <c r="AM28" s="316"/>
      <c r="AN28" s="317"/>
      <c r="AO28" s="304"/>
      <c r="AP28" s="304"/>
      <c r="AQ28" s="304"/>
      <c r="AR28" s="304"/>
      <c r="AS28" s="304"/>
      <c r="AT28" s="308" t="str">
        <f t="shared" si="5"/>
        <v/>
      </c>
      <c r="AU28" s="309"/>
      <c r="AV28" s="309"/>
      <c r="AW28" s="310"/>
    </row>
    <row r="29" spans="1:51" ht="18.899999999999999" customHeight="1" x14ac:dyDescent="0.2">
      <c r="A29" s="45">
        <f t="shared" si="4"/>
        <v>19</v>
      </c>
      <c r="B29" s="299"/>
      <c r="C29" s="300"/>
      <c r="D29" s="300"/>
      <c r="E29" s="300"/>
      <c r="F29" s="301"/>
      <c r="G29" s="299"/>
      <c r="H29" s="300"/>
      <c r="I29" s="300"/>
      <c r="J29" s="300"/>
      <c r="K29" s="301"/>
      <c r="L29" s="299"/>
      <c r="M29" s="300"/>
      <c r="N29" s="300"/>
      <c r="O29" s="300"/>
      <c r="P29" s="301"/>
      <c r="Q29" s="302"/>
      <c r="R29" s="302"/>
      <c r="S29" s="303"/>
      <c r="T29" s="303"/>
      <c r="U29" s="303"/>
      <c r="V29" s="303"/>
      <c r="W29" s="303"/>
      <c r="X29" s="305" t="str">
        <f t="shared" si="2"/>
        <v/>
      </c>
      <c r="Y29" s="306"/>
      <c r="Z29" s="306"/>
      <c r="AA29" s="307"/>
      <c r="AB29" s="308" t="str">
        <f t="shared" si="3"/>
        <v/>
      </c>
      <c r="AC29" s="309"/>
      <c r="AD29" s="309"/>
      <c r="AE29" s="310"/>
      <c r="AF29" s="312"/>
      <c r="AG29" s="313"/>
      <c r="AH29" s="313"/>
      <c r="AI29" s="313"/>
      <c r="AJ29" s="314"/>
      <c r="AK29" s="315" t="str">
        <f t="shared" si="0"/>
        <v/>
      </c>
      <c r="AL29" s="316"/>
      <c r="AM29" s="316"/>
      <c r="AN29" s="317"/>
      <c r="AO29" s="304"/>
      <c r="AP29" s="304"/>
      <c r="AQ29" s="304"/>
      <c r="AR29" s="304"/>
      <c r="AS29" s="304"/>
      <c r="AT29" s="308" t="str">
        <f t="shared" si="5"/>
        <v/>
      </c>
      <c r="AU29" s="309"/>
      <c r="AV29" s="309"/>
      <c r="AW29" s="310"/>
    </row>
    <row r="30" spans="1:51" ht="18.899999999999999" customHeight="1" thickBot="1" x14ac:dyDescent="0.25">
      <c r="A30" s="45">
        <f t="shared" si="4"/>
        <v>20</v>
      </c>
      <c r="B30" s="299"/>
      <c r="C30" s="300"/>
      <c r="D30" s="300"/>
      <c r="E30" s="300"/>
      <c r="F30" s="301"/>
      <c r="G30" s="299"/>
      <c r="H30" s="300"/>
      <c r="I30" s="300"/>
      <c r="J30" s="300"/>
      <c r="K30" s="301"/>
      <c r="L30" s="299"/>
      <c r="M30" s="300"/>
      <c r="N30" s="300"/>
      <c r="O30" s="300"/>
      <c r="P30" s="301"/>
      <c r="Q30" s="302"/>
      <c r="R30" s="302"/>
      <c r="S30" s="303"/>
      <c r="T30" s="303"/>
      <c r="U30" s="303"/>
      <c r="V30" s="303"/>
      <c r="W30" s="303"/>
      <c r="X30" s="305" t="str">
        <f t="shared" si="2"/>
        <v/>
      </c>
      <c r="Y30" s="306"/>
      <c r="Z30" s="306"/>
      <c r="AA30" s="307"/>
      <c r="AB30" s="308" t="str">
        <f t="shared" si="3"/>
        <v/>
      </c>
      <c r="AC30" s="309"/>
      <c r="AD30" s="309"/>
      <c r="AE30" s="310"/>
      <c r="AF30" s="312"/>
      <c r="AG30" s="313"/>
      <c r="AH30" s="313"/>
      <c r="AI30" s="313"/>
      <c r="AJ30" s="314"/>
      <c r="AK30" s="315" t="str">
        <f t="shared" si="0"/>
        <v/>
      </c>
      <c r="AL30" s="316"/>
      <c r="AM30" s="316"/>
      <c r="AN30" s="317"/>
      <c r="AO30" s="304"/>
      <c r="AP30" s="304"/>
      <c r="AQ30" s="304"/>
      <c r="AR30" s="304"/>
      <c r="AS30" s="304"/>
      <c r="AT30" s="308" t="str">
        <f t="shared" si="5"/>
        <v/>
      </c>
      <c r="AU30" s="309"/>
      <c r="AV30" s="309"/>
      <c r="AW30" s="310"/>
    </row>
    <row r="31" spans="1:51" ht="18.899999999999999" customHeight="1" thickBot="1" x14ac:dyDescent="0.25">
      <c r="A31" s="150"/>
      <c r="B31" s="52"/>
      <c r="C31" s="52"/>
      <c r="D31" s="52"/>
      <c r="E31" s="52"/>
      <c r="F31" s="52"/>
      <c r="G31" s="52"/>
      <c r="H31" s="52"/>
      <c r="I31" s="52"/>
      <c r="J31" s="52"/>
      <c r="K31" s="52"/>
      <c r="L31" s="52"/>
      <c r="M31" s="52"/>
      <c r="N31" s="52"/>
      <c r="O31" s="52"/>
      <c r="P31" s="52"/>
      <c r="Q31" s="52"/>
      <c r="R31" s="52"/>
      <c r="S31" s="52"/>
      <c r="T31" s="52"/>
      <c r="U31" s="52"/>
      <c r="V31" s="52"/>
      <c r="W31" s="151"/>
      <c r="X31" s="151"/>
      <c r="Y31" s="151"/>
      <c r="Z31" s="151"/>
      <c r="AA31" s="151"/>
      <c r="AB31" s="151"/>
      <c r="AC31" s="151"/>
      <c r="AD31" s="152"/>
      <c r="AE31" s="152"/>
      <c r="AF31" s="152"/>
      <c r="AG31" s="152"/>
      <c r="AH31" s="152"/>
      <c r="AI31" s="153"/>
      <c r="AJ31" s="153"/>
      <c r="AK31" s="153"/>
      <c r="AL31" s="153"/>
      <c r="AM31" s="153"/>
      <c r="AN31" s="151"/>
      <c r="AO31" s="153" t="s">
        <v>220</v>
      </c>
      <c r="AP31" s="318">
        <f>SUBTOTAL(9,AT11:AW30)</f>
        <v>0</v>
      </c>
      <c r="AQ31" s="319"/>
      <c r="AR31" s="319"/>
      <c r="AS31" s="319"/>
      <c r="AT31" s="319"/>
      <c r="AU31" s="319"/>
      <c r="AV31" s="319"/>
      <c r="AW31" s="320"/>
    </row>
    <row r="32" spans="1:51" ht="20.100000000000001" customHeight="1" x14ac:dyDescent="0.2">
      <c r="A32" s="321" t="s">
        <v>221</v>
      </c>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9"/>
      <c r="AY32" s="9"/>
    </row>
    <row r="33" spans="1:51" ht="39.75" customHeight="1" x14ac:dyDescent="0.2">
      <c r="A33" s="321"/>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9"/>
      <c r="AY33" s="9"/>
    </row>
    <row r="34" spans="1:51" ht="31.2" customHeight="1" x14ac:dyDescent="0.2">
      <c r="A34" s="321"/>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row>
  </sheetData>
  <mergeCells count="249">
    <mergeCell ref="AP31:AW31"/>
    <mergeCell ref="A32:AW34"/>
    <mergeCell ref="X30:AA30"/>
    <mergeCell ref="AB30:AE30"/>
    <mergeCell ref="AF30:AJ30"/>
    <mergeCell ref="AK30:AN30"/>
    <mergeCell ref="AO30:AS30"/>
    <mergeCell ref="AT30:AW30"/>
    <mergeCell ref="AB29:AE29"/>
    <mergeCell ref="AF29:AJ29"/>
    <mergeCell ref="AK29:AN29"/>
    <mergeCell ref="AO29:AS29"/>
    <mergeCell ref="AT29:AW29"/>
    <mergeCell ref="B30:F30"/>
    <mergeCell ref="G30:K30"/>
    <mergeCell ref="L30:P30"/>
    <mergeCell ref="Q30:R30"/>
    <mergeCell ref="S30:W30"/>
    <mergeCell ref="B29:F29"/>
    <mergeCell ref="G29:K29"/>
    <mergeCell ref="L29:P29"/>
    <mergeCell ref="Q29:R29"/>
    <mergeCell ref="S29:W29"/>
    <mergeCell ref="X29:AA29"/>
    <mergeCell ref="X28:AA28"/>
    <mergeCell ref="AB28:AE28"/>
    <mergeCell ref="AF28:AJ28"/>
    <mergeCell ref="AK28:AN28"/>
    <mergeCell ref="AO28:AS28"/>
    <mergeCell ref="AT28:AW28"/>
    <mergeCell ref="AB27:AE27"/>
    <mergeCell ref="AF27:AJ27"/>
    <mergeCell ref="AK27:AN27"/>
    <mergeCell ref="AO27:AS27"/>
    <mergeCell ref="AT27:AW27"/>
    <mergeCell ref="X27:AA27"/>
    <mergeCell ref="B28:F28"/>
    <mergeCell ref="G28:K28"/>
    <mergeCell ref="L28:P28"/>
    <mergeCell ref="Q28:R28"/>
    <mergeCell ref="S28:W28"/>
    <mergeCell ref="B27:F27"/>
    <mergeCell ref="G27:K27"/>
    <mergeCell ref="L27:P27"/>
    <mergeCell ref="Q27:R27"/>
    <mergeCell ref="S27:W27"/>
    <mergeCell ref="X26:AA26"/>
    <mergeCell ref="AB26:AE26"/>
    <mergeCell ref="AF26:AJ26"/>
    <mergeCell ref="AK26:AN26"/>
    <mergeCell ref="AO26:AS26"/>
    <mergeCell ref="AT26:AW26"/>
    <mergeCell ref="AB25:AE25"/>
    <mergeCell ref="AF25:AJ25"/>
    <mergeCell ref="AK25:AN25"/>
    <mergeCell ref="AO25:AS25"/>
    <mergeCell ref="AT25:AW25"/>
    <mergeCell ref="X25:AA25"/>
    <mergeCell ref="B26:F26"/>
    <mergeCell ref="G26:K26"/>
    <mergeCell ref="L26:P26"/>
    <mergeCell ref="Q26:R26"/>
    <mergeCell ref="S26:W26"/>
    <mergeCell ref="B25:F25"/>
    <mergeCell ref="G25:K25"/>
    <mergeCell ref="L25:P25"/>
    <mergeCell ref="Q25:R25"/>
    <mergeCell ref="S25:W25"/>
    <mergeCell ref="X24:AA24"/>
    <mergeCell ref="AB24:AE24"/>
    <mergeCell ref="AF24:AJ24"/>
    <mergeCell ref="AK24:AN24"/>
    <mergeCell ref="AO24:AS24"/>
    <mergeCell ref="AT24:AW24"/>
    <mergeCell ref="AB23:AE23"/>
    <mergeCell ref="AF23:AJ23"/>
    <mergeCell ref="AK23:AN23"/>
    <mergeCell ref="AO23:AS23"/>
    <mergeCell ref="AT23:AW23"/>
    <mergeCell ref="X23:AA23"/>
    <mergeCell ref="B24:F24"/>
    <mergeCell ref="G24:K24"/>
    <mergeCell ref="L24:P24"/>
    <mergeCell ref="Q24:R24"/>
    <mergeCell ref="S24:W24"/>
    <mergeCell ref="B23:F23"/>
    <mergeCell ref="G23:K23"/>
    <mergeCell ref="L23:P23"/>
    <mergeCell ref="Q23:R23"/>
    <mergeCell ref="S23:W23"/>
    <mergeCell ref="X22:AA22"/>
    <mergeCell ref="AB22:AE22"/>
    <mergeCell ref="AF22:AJ22"/>
    <mergeCell ref="AK22:AN22"/>
    <mergeCell ref="AO22:AS22"/>
    <mergeCell ref="AT22:AW22"/>
    <mergeCell ref="AB21:AE21"/>
    <mergeCell ref="AF21:AJ21"/>
    <mergeCell ref="AK21:AN21"/>
    <mergeCell ref="AO21:AS21"/>
    <mergeCell ref="AT21:AW21"/>
    <mergeCell ref="X21:AA21"/>
    <mergeCell ref="B22:F22"/>
    <mergeCell ref="G22:K22"/>
    <mergeCell ref="L22:P22"/>
    <mergeCell ref="Q22:R22"/>
    <mergeCell ref="S22:W22"/>
    <mergeCell ref="B21:F21"/>
    <mergeCell ref="G21:K21"/>
    <mergeCell ref="L21:P21"/>
    <mergeCell ref="Q21:R21"/>
    <mergeCell ref="S21:W21"/>
    <mergeCell ref="X20:AA20"/>
    <mergeCell ref="AB20:AE20"/>
    <mergeCell ref="AF20:AJ20"/>
    <mergeCell ref="AK20:AN20"/>
    <mergeCell ref="AO20:AS20"/>
    <mergeCell ref="AT20:AW20"/>
    <mergeCell ref="AB19:AE19"/>
    <mergeCell ref="AF19:AJ19"/>
    <mergeCell ref="AK19:AN19"/>
    <mergeCell ref="AO19:AS19"/>
    <mergeCell ref="AT19:AW19"/>
    <mergeCell ref="X19:AA19"/>
    <mergeCell ref="B20:F20"/>
    <mergeCell ref="G20:K20"/>
    <mergeCell ref="L20:P20"/>
    <mergeCell ref="Q20:R20"/>
    <mergeCell ref="S20:W20"/>
    <mergeCell ref="B19:F19"/>
    <mergeCell ref="G19:K19"/>
    <mergeCell ref="L19:P19"/>
    <mergeCell ref="Q19:R19"/>
    <mergeCell ref="S19:W19"/>
    <mergeCell ref="X18:AA18"/>
    <mergeCell ref="AB18:AE18"/>
    <mergeCell ref="AF18:AJ18"/>
    <mergeCell ref="AK18:AN18"/>
    <mergeCell ref="AO18:AS18"/>
    <mergeCell ref="AT18:AW18"/>
    <mergeCell ref="AB17:AE17"/>
    <mergeCell ref="AF17:AJ17"/>
    <mergeCell ref="AK17:AN17"/>
    <mergeCell ref="AO17:AS17"/>
    <mergeCell ref="AT17:AW17"/>
    <mergeCell ref="X17:AA17"/>
    <mergeCell ref="B18:F18"/>
    <mergeCell ref="G18:K18"/>
    <mergeCell ref="L18:P18"/>
    <mergeCell ref="Q18:R18"/>
    <mergeCell ref="S18:W18"/>
    <mergeCell ref="B17:F17"/>
    <mergeCell ref="G17:K17"/>
    <mergeCell ref="L17:P17"/>
    <mergeCell ref="Q17:R17"/>
    <mergeCell ref="S17:W17"/>
    <mergeCell ref="X16:AA16"/>
    <mergeCell ref="AB16:AE16"/>
    <mergeCell ref="AF16:AJ16"/>
    <mergeCell ref="AK16:AN16"/>
    <mergeCell ref="AO16:AS16"/>
    <mergeCell ref="AT16:AW16"/>
    <mergeCell ref="AB15:AE15"/>
    <mergeCell ref="AF15:AJ15"/>
    <mergeCell ref="AK15:AN15"/>
    <mergeCell ref="AO15:AS15"/>
    <mergeCell ref="AT15:AW15"/>
    <mergeCell ref="X15:AA15"/>
    <mergeCell ref="B16:F16"/>
    <mergeCell ref="G16:K16"/>
    <mergeCell ref="L16:P16"/>
    <mergeCell ref="Q16:R16"/>
    <mergeCell ref="S16:W16"/>
    <mergeCell ref="B15:F15"/>
    <mergeCell ref="G15:K15"/>
    <mergeCell ref="L15:P15"/>
    <mergeCell ref="Q15:R15"/>
    <mergeCell ref="S15:W15"/>
    <mergeCell ref="X14:AA14"/>
    <mergeCell ref="AB14:AE14"/>
    <mergeCell ref="AF14:AJ14"/>
    <mergeCell ref="AK14:AN14"/>
    <mergeCell ref="AO14:AS14"/>
    <mergeCell ref="AT14:AW14"/>
    <mergeCell ref="AB13:AE13"/>
    <mergeCell ref="AF13:AJ13"/>
    <mergeCell ref="AK13:AN13"/>
    <mergeCell ref="AO13:AS13"/>
    <mergeCell ref="AT13:AW13"/>
    <mergeCell ref="X13:AA13"/>
    <mergeCell ref="B14:F14"/>
    <mergeCell ref="G14:K14"/>
    <mergeCell ref="L14:P14"/>
    <mergeCell ref="Q14:R14"/>
    <mergeCell ref="S14:W14"/>
    <mergeCell ref="B13:F13"/>
    <mergeCell ref="G13:K13"/>
    <mergeCell ref="L13:P13"/>
    <mergeCell ref="Q13:R13"/>
    <mergeCell ref="S13:W13"/>
    <mergeCell ref="AB12:AE12"/>
    <mergeCell ref="X11:AA11"/>
    <mergeCell ref="B7:E7"/>
    <mergeCell ref="AF12:AJ12"/>
    <mergeCell ref="AK12:AN12"/>
    <mergeCell ref="AO12:AS12"/>
    <mergeCell ref="AT12:AW12"/>
    <mergeCell ref="AB11:AE11"/>
    <mergeCell ref="AF11:AJ11"/>
    <mergeCell ref="AK11:AN11"/>
    <mergeCell ref="AO11:AS11"/>
    <mergeCell ref="AT11:AW11"/>
    <mergeCell ref="W6:X6"/>
    <mergeCell ref="Z6:AA6"/>
    <mergeCell ref="B12:F12"/>
    <mergeCell ref="G12:K12"/>
    <mergeCell ref="L12:P12"/>
    <mergeCell ref="Q12:R12"/>
    <mergeCell ref="S12:W12"/>
    <mergeCell ref="B11:F11"/>
    <mergeCell ref="G11:K11"/>
    <mergeCell ref="L11:P11"/>
    <mergeCell ref="Q11:R11"/>
    <mergeCell ref="S11:W11"/>
    <mergeCell ref="X12:AA12"/>
    <mergeCell ref="AT7:AW7"/>
    <mergeCell ref="A8:A10"/>
    <mergeCell ref="B8:F10"/>
    <mergeCell ref="G8:K10"/>
    <mergeCell ref="L8:P10"/>
    <mergeCell ref="Q8:AE8"/>
    <mergeCell ref="AF8:AJ10"/>
    <mergeCell ref="AU1:AW1"/>
    <mergeCell ref="A3:AW3"/>
    <mergeCell ref="A5:G5"/>
    <mergeCell ref="H5:N5"/>
    <mergeCell ref="B6:E6"/>
    <mergeCell ref="G6:H6"/>
    <mergeCell ref="I6:J6"/>
    <mergeCell ref="K6:N6"/>
    <mergeCell ref="O6:P6"/>
    <mergeCell ref="Q6:V6"/>
    <mergeCell ref="AK8:AN10"/>
    <mergeCell ref="AO8:AS10"/>
    <mergeCell ref="AT8:AW10"/>
    <mergeCell ref="Q9:R10"/>
    <mergeCell ref="S9:W10"/>
    <mergeCell ref="X9:AA10"/>
    <mergeCell ref="AB9:AE10"/>
  </mergeCells>
  <phoneticPr fontId="2"/>
  <dataValidations count="4">
    <dataValidation type="whole" allowBlank="1" showInputMessage="1" showErrorMessage="1" sqref="AO11:AS30" xr:uid="{32096689-892C-4B4A-B3E0-5B0FB603C5DE}">
      <formula1>1</formula1>
      <formula2>400000</formula2>
    </dataValidation>
    <dataValidation type="whole" allowBlank="1" showInputMessage="1" showErrorMessage="1" sqref="AF11:AJ30" xr:uid="{4A62A555-931C-4ADD-9330-64C19A97BB0E}">
      <formula1>1</formula1>
      <formula2>50000000</formula2>
    </dataValidation>
    <dataValidation type="whole" allowBlank="1" showInputMessage="1" showErrorMessage="1" sqref="S11:W30" xr:uid="{C4BDB4C2-EEB8-4978-A182-AF9F6E1A093F}">
      <formula1>1</formula1>
      <formula2>10000000</formula2>
    </dataValidation>
    <dataValidation type="list" allowBlank="1" showInputMessage="1" showErrorMessage="1" sqref="Q11:R30" xr:uid="{12B52E44-908C-4E76-A116-BADD64940B2B}">
      <formula1>"新規,既存"</formula1>
    </dataValidation>
  </dataValidations>
  <printOptions horizontalCentered="1"/>
  <pageMargins left="0.51181102362204722" right="0.51181102362204722" top="0.74803149606299213" bottom="0.74803149606299213" header="0.31496062992125984" footer="0.31496062992125984"/>
  <pageSetup paperSize="9" scale="7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3FF11-785C-4F41-A559-EEFF0FAF9627}">
  <sheetPr>
    <tabColor rgb="FF92D050"/>
  </sheetPr>
  <dimension ref="A1:AY34"/>
  <sheetViews>
    <sheetView zoomScale="85" zoomScaleNormal="85" workbookViewId="0">
      <selection activeCell="BA18" sqref="BA18"/>
    </sheetView>
  </sheetViews>
  <sheetFormatPr defaultColWidth="3.6640625" defaultRowHeight="20.100000000000001" customHeight="1" x14ac:dyDescent="0.2"/>
  <cols>
    <col min="1" max="16384" width="3.6640625" style="1"/>
  </cols>
  <sheetData>
    <row r="1" spans="1:49" ht="20.100000000000001" customHeight="1" x14ac:dyDescent="0.2">
      <c r="AU1" s="264" t="s">
        <v>108</v>
      </c>
      <c r="AV1" s="264"/>
      <c r="AW1" s="264"/>
    </row>
    <row r="3" spans="1:49" ht="20.100000000000001" customHeight="1" x14ac:dyDescent="0.2">
      <c r="A3" s="289" t="s">
        <v>35</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row>
    <row r="4" spans="1:49" ht="9.9" customHeight="1" x14ac:dyDescent="0.2">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row>
    <row r="5" spans="1:49" ht="23.1" customHeight="1" x14ac:dyDescent="0.2">
      <c r="A5" s="290" t="s">
        <v>24</v>
      </c>
      <c r="B5" s="291"/>
      <c r="C5" s="291"/>
      <c r="D5" s="291"/>
      <c r="E5" s="291"/>
      <c r="F5" s="291"/>
      <c r="G5" s="291"/>
      <c r="H5" s="292"/>
      <c r="I5" s="292"/>
      <c r="J5" s="292"/>
      <c r="K5" s="292"/>
      <c r="L5" s="292"/>
      <c r="M5" s="292"/>
      <c r="N5" s="292"/>
    </row>
    <row r="6" spans="1:49" ht="23.1" customHeight="1" x14ac:dyDescent="0.2">
      <c r="A6" s="51" t="s">
        <v>36</v>
      </c>
      <c r="B6" s="293" t="s">
        <v>109</v>
      </c>
      <c r="C6" s="293"/>
      <c r="D6" s="293"/>
      <c r="E6" s="293"/>
      <c r="F6" s="51" t="s">
        <v>37</v>
      </c>
      <c r="G6" s="294"/>
      <c r="H6" s="294"/>
      <c r="I6" s="293" t="s">
        <v>38</v>
      </c>
      <c r="J6" s="293"/>
      <c r="K6" s="295" t="s">
        <v>39</v>
      </c>
      <c r="L6" s="295"/>
      <c r="M6" s="295"/>
      <c r="N6" s="295"/>
      <c r="O6" s="296"/>
      <c r="P6" s="296"/>
      <c r="Q6" s="297" t="s">
        <v>40</v>
      </c>
      <c r="R6" s="297"/>
      <c r="S6" s="297"/>
      <c r="T6" s="297"/>
      <c r="U6" s="297"/>
      <c r="V6" s="297"/>
      <c r="W6" s="296"/>
      <c r="X6" s="296"/>
      <c r="Y6" s="149"/>
      <c r="Z6" s="298" t="s">
        <v>41</v>
      </c>
      <c r="AA6" s="298"/>
    </row>
    <row r="7" spans="1:49" ht="23.1" customHeight="1" x14ac:dyDescent="0.2">
      <c r="A7" s="51" t="s">
        <v>36</v>
      </c>
      <c r="B7" s="311" t="s">
        <v>42</v>
      </c>
      <c r="C7" s="311"/>
      <c r="D7" s="311"/>
      <c r="E7" s="311"/>
      <c r="AT7" s="264" t="s">
        <v>54</v>
      </c>
      <c r="AU7" s="264"/>
      <c r="AV7" s="264"/>
      <c r="AW7" s="264"/>
    </row>
    <row r="8" spans="1:49" ht="20.100000000000001" customHeight="1" x14ac:dyDescent="0.2">
      <c r="A8" s="265" t="s">
        <v>43</v>
      </c>
      <c r="B8" s="266" t="s">
        <v>44</v>
      </c>
      <c r="C8" s="267"/>
      <c r="D8" s="267"/>
      <c r="E8" s="267"/>
      <c r="F8" s="268"/>
      <c r="G8" s="275" t="s">
        <v>215</v>
      </c>
      <c r="H8" s="276"/>
      <c r="I8" s="276"/>
      <c r="J8" s="276"/>
      <c r="K8" s="277"/>
      <c r="L8" s="284" t="s">
        <v>110</v>
      </c>
      <c r="M8" s="285"/>
      <c r="N8" s="285"/>
      <c r="O8" s="285"/>
      <c r="P8" s="285"/>
      <c r="Q8" s="286" t="s">
        <v>45</v>
      </c>
      <c r="R8" s="287"/>
      <c r="S8" s="287"/>
      <c r="T8" s="287"/>
      <c r="U8" s="287"/>
      <c r="V8" s="287"/>
      <c r="W8" s="287"/>
      <c r="X8" s="287"/>
      <c r="Y8" s="287"/>
      <c r="Z8" s="287"/>
      <c r="AA8" s="287"/>
      <c r="AB8" s="287"/>
      <c r="AC8" s="287"/>
      <c r="AD8" s="287"/>
      <c r="AE8" s="288"/>
      <c r="AF8" s="275" t="s">
        <v>216</v>
      </c>
      <c r="AG8" s="276"/>
      <c r="AH8" s="276"/>
      <c r="AI8" s="276"/>
      <c r="AJ8" s="277"/>
      <c r="AK8" s="275" t="s">
        <v>217</v>
      </c>
      <c r="AL8" s="276"/>
      <c r="AM8" s="276"/>
      <c r="AN8" s="277"/>
      <c r="AO8" s="275" t="s">
        <v>218</v>
      </c>
      <c r="AP8" s="276"/>
      <c r="AQ8" s="276"/>
      <c r="AR8" s="276"/>
      <c r="AS8" s="277"/>
      <c r="AT8" s="275" t="s">
        <v>219</v>
      </c>
      <c r="AU8" s="276"/>
      <c r="AV8" s="276"/>
      <c r="AW8" s="277"/>
    </row>
    <row r="9" spans="1:49" ht="20.100000000000001" customHeight="1" x14ac:dyDescent="0.2">
      <c r="A9" s="265"/>
      <c r="B9" s="269"/>
      <c r="C9" s="270"/>
      <c r="D9" s="270"/>
      <c r="E9" s="270"/>
      <c r="F9" s="271"/>
      <c r="G9" s="278"/>
      <c r="H9" s="279"/>
      <c r="I9" s="279"/>
      <c r="J9" s="279"/>
      <c r="K9" s="280"/>
      <c r="L9" s="285"/>
      <c r="M9" s="285"/>
      <c r="N9" s="285"/>
      <c r="O9" s="285"/>
      <c r="P9" s="285"/>
      <c r="Q9" s="284" t="s">
        <v>111</v>
      </c>
      <c r="R9" s="285"/>
      <c r="S9" s="284" t="s">
        <v>46</v>
      </c>
      <c r="T9" s="285"/>
      <c r="U9" s="285"/>
      <c r="V9" s="285"/>
      <c r="W9" s="285"/>
      <c r="X9" s="275" t="s">
        <v>112</v>
      </c>
      <c r="Y9" s="276"/>
      <c r="Z9" s="276"/>
      <c r="AA9" s="277"/>
      <c r="AB9" s="266" t="s">
        <v>47</v>
      </c>
      <c r="AC9" s="267"/>
      <c r="AD9" s="267"/>
      <c r="AE9" s="268"/>
      <c r="AF9" s="278"/>
      <c r="AG9" s="279"/>
      <c r="AH9" s="279"/>
      <c r="AI9" s="279"/>
      <c r="AJ9" s="280"/>
      <c r="AK9" s="278"/>
      <c r="AL9" s="279"/>
      <c r="AM9" s="279"/>
      <c r="AN9" s="280"/>
      <c r="AO9" s="278"/>
      <c r="AP9" s="279"/>
      <c r="AQ9" s="279"/>
      <c r="AR9" s="279"/>
      <c r="AS9" s="280"/>
      <c r="AT9" s="278"/>
      <c r="AU9" s="279"/>
      <c r="AV9" s="279"/>
      <c r="AW9" s="280"/>
    </row>
    <row r="10" spans="1:49" ht="20.100000000000001" customHeight="1" x14ac:dyDescent="0.2">
      <c r="A10" s="265"/>
      <c r="B10" s="272"/>
      <c r="C10" s="273"/>
      <c r="D10" s="273"/>
      <c r="E10" s="273"/>
      <c r="F10" s="274"/>
      <c r="G10" s="281"/>
      <c r="H10" s="282"/>
      <c r="I10" s="282"/>
      <c r="J10" s="282"/>
      <c r="K10" s="283"/>
      <c r="L10" s="285"/>
      <c r="M10" s="285"/>
      <c r="N10" s="285"/>
      <c r="O10" s="285"/>
      <c r="P10" s="285"/>
      <c r="Q10" s="285"/>
      <c r="R10" s="285"/>
      <c r="S10" s="285"/>
      <c r="T10" s="285"/>
      <c r="U10" s="285"/>
      <c r="V10" s="285"/>
      <c r="W10" s="285"/>
      <c r="X10" s="281"/>
      <c r="Y10" s="282"/>
      <c r="Z10" s="282"/>
      <c r="AA10" s="283"/>
      <c r="AB10" s="272"/>
      <c r="AC10" s="273"/>
      <c r="AD10" s="273"/>
      <c r="AE10" s="274"/>
      <c r="AF10" s="281"/>
      <c r="AG10" s="282"/>
      <c r="AH10" s="282"/>
      <c r="AI10" s="282"/>
      <c r="AJ10" s="283"/>
      <c r="AK10" s="281"/>
      <c r="AL10" s="282"/>
      <c r="AM10" s="282"/>
      <c r="AN10" s="283"/>
      <c r="AO10" s="281"/>
      <c r="AP10" s="282"/>
      <c r="AQ10" s="282"/>
      <c r="AR10" s="282"/>
      <c r="AS10" s="283"/>
      <c r="AT10" s="281"/>
      <c r="AU10" s="282"/>
      <c r="AV10" s="282"/>
      <c r="AW10" s="283"/>
    </row>
    <row r="11" spans="1:49" ht="18.899999999999999" customHeight="1" x14ac:dyDescent="0.2">
      <c r="A11" s="45">
        <v>1</v>
      </c>
      <c r="B11" s="299" t="s">
        <v>222</v>
      </c>
      <c r="C11" s="300"/>
      <c r="D11" s="300"/>
      <c r="E11" s="300"/>
      <c r="F11" s="301"/>
      <c r="G11" s="299" t="s">
        <v>223</v>
      </c>
      <c r="H11" s="300"/>
      <c r="I11" s="300"/>
      <c r="J11" s="300"/>
      <c r="K11" s="301"/>
      <c r="L11" s="299" t="s">
        <v>224</v>
      </c>
      <c r="M11" s="300"/>
      <c r="N11" s="300"/>
      <c r="O11" s="300"/>
      <c r="P11" s="301"/>
      <c r="Q11" s="302" t="s">
        <v>225</v>
      </c>
      <c r="R11" s="302"/>
      <c r="S11" s="304">
        <v>266245</v>
      </c>
      <c r="T11" s="304"/>
      <c r="U11" s="304"/>
      <c r="V11" s="304"/>
      <c r="W11" s="304"/>
      <c r="X11" s="305">
        <f>IF(S11="","",IF((2400000/S11)&gt;12,"直接入力してください",IF(TRUNC(2400000/S11)=(2400000/S11),2400000/S11,TRUNC(2400000/S11)+1)))</f>
        <v>10</v>
      </c>
      <c r="Y11" s="306"/>
      <c r="Z11" s="306"/>
      <c r="AA11" s="307"/>
      <c r="AB11" s="315">
        <f>IF(S11="","",S11*X11)</f>
        <v>2662450</v>
      </c>
      <c r="AC11" s="316"/>
      <c r="AD11" s="316"/>
      <c r="AE11" s="317"/>
      <c r="AF11" s="312"/>
      <c r="AG11" s="313"/>
      <c r="AH11" s="313"/>
      <c r="AI11" s="313"/>
      <c r="AJ11" s="314"/>
      <c r="AK11" s="315">
        <f>IF(AB11="",IF(AF11="","",IF(AF11&lt;2400000,ROUNDDOWN(AF11/2,-3),1200000)),IF(AB11&lt;2400000,ROUNDDOWN(AB11/2,-3),1200000))</f>
        <v>1200000</v>
      </c>
      <c r="AL11" s="316"/>
      <c r="AM11" s="316"/>
      <c r="AN11" s="317"/>
      <c r="AO11" s="304">
        <v>400000</v>
      </c>
      <c r="AP11" s="304"/>
      <c r="AQ11" s="304"/>
      <c r="AR11" s="304"/>
      <c r="AS11" s="304"/>
      <c r="AT11" s="308">
        <f t="shared" ref="AT11:AT13" si="0">IF(AK11="","",AK11-AO11)</f>
        <v>800000</v>
      </c>
      <c r="AU11" s="309"/>
      <c r="AV11" s="309"/>
      <c r="AW11" s="310"/>
    </row>
    <row r="12" spans="1:49" ht="18.899999999999999" customHeight="1" x14ac:dyDescent="0.2">
      <c r="A12" s="45">
        <f>A11+1</f>
        <v>2</v>
      </c>
      <c r="B12" s="299" t="s">
        <v>222</v>
      </c>
      <c r="C12" s="300"/>
      <c r="D12" s="300"/>
      <c r="E12" s="300"/>
      <c r="F12" s="301"/>
      <c r="G12" s="299"/>
      <c r="H12" s="300"/>
      <c r="I12" s="300"/>
      <c r="J12" s="300"/>
      <c r="K12" s="301"/>
      <c r="L12" s="299"/>
      <c r="M12" s="300"/>
      <c r="N12" s="300"/>
      <c r="O12" s="300"/>
      <c r="P12" s="301"/>
      <c r="Q12" s="302" t="s">
        <v>226</v>
      </c>
      <c r="R12" s="302"/>
      <c r="S12" s="303">
        <v>300000</v>
      </c>
      <c r="T12" s="303"/>
      <c r="U12" s="303"/>
      <c r="V12" s="303"/>
      <c r="W12" s="303"/>
      <c r="X12" s="322">
        <f t="shared" ref="X12:X30" si="1">IF(S12="","",IF((2400000/S12)&gt;12,"直接入力してください",IF(TRUNC(2400000/S12)=(2400000/S12),2400000/S12,TRUNC(2400000/S12)+1)))</f>
        <v>8</v>
      </c>
      <c r="Y12" s="323"/>
      <c r="Z12" s="323"/>
      <c r="AA12" s="324"/>
      <c r="AB12" s="308">
        <f t="shared" ref="AB12:AB30" si="2">IF(S12="","",S12*X12)</f>
        <v>2400000</v>
      </c>
      <c r="AC12" s="309"/>
      <c r="AD12" s="309"/>
      <c r="AE12" s="310"/>
      <c r="AF12" s="312"/>
      <c r="AG12" s="313"/>
      <c r="AH12" s="313"/>
      <c r="AI12" s="313"/>
      <c r="AJ12" s="314"/>
      <c r="AK12" s="315">
        <f t="shared" ref="AK12:AK30" si="3">IF(AB12="",IF(AF12="","",IF(AF12&lt;2400000,ROUNDDOWN(AF12/2,-3),1200000)),IF(AB12&lt;2400000,ROUNDDOWN(AB12/2,-3),1200000))</f>
        <v>1200000</v>
      </c>
      <c r="AL12" s="316"/>
      <c r="AM12" s="316"/>
      <c r="AN12" s="317"/>
      <c r="AO12" s="304">
        <v>400000</v>
      </c>
      <c r="AP12" s="304"/>
      <c r="AQ12" s="304"/>
      <c r="AR12" s="304"/>
      <c r="AS12" s="304"/>
      <c r="AT12" s="308">
        <f t="shared" si="0"/>
        <v>800000</v>
      </c>
      <c r="AU12" s="309"/>
      <c r="AV12" s="309"/>
      <c r="AW12" s="310"/>
    </row>
    <row r="13" spans="1:49" ht="18.899999999999999" customHeight="1" x14ac:dyDescent="0.2">
      <c r="A13" s="45">
        <f t="shared" ref="A13:A30" si="4">A12+1</f>
        <v>3</v>
      </c>
      <c r="B13" s="299" t="s">
        <v>222</v>
      </c>
      <c r="C13" s="300"/>
      <c r="D13" s="300"/>
      <c r="E13" s="300"/>
      <c r="F13" s="301"/>
      <c r="G13" s="299"/>
      <c r="H13" s="300"/>
      <c r="I13" s="300"/>
      <c r="J13" s="300"/>
      <c r="K13" s="301"/>
      <c r="L13" s="299"/>
      <c r="M13" s="300"/>
      <c r="N13" s="300"/>
      <c r="O13" s="300"/>
      <c r="P13" s="301"/>
      <c r="Q13" s="302"/>
      <c r="R13" s="302"/>
      <c r="S13" s="303"/>
      <c r="T13" s="303"/>
      <c r="U13" s="303"/>
      <c r="V13" s="303"/>
      <c r="W13" s="303"/>
      <c r="X13" s="322" t="str">
        <f t="shared" si="1"/>
        <v/>
      </c>
      <c r="Y13" s="323"/>
      <c r="Z13" s="323"/>
      <c r="AA13" s="324"/>
      <c r="AB13" s="308" t="str">
        <f t="shared" si="2"/>
        <v/>
      </c>
      <c r="AC13" s="309"/>
      <c r="AD13" s="309"/>
      <c r="AE13" s="310"/>
      <c r="AF13" s="312">
        <v>30000000</v>
      </c>
      <c r="AG13" s="313"/>
      <c r="AH13" s="313"/>
      <c r="AI13" s="313"/>
      <c r="AJ13" s="314"/>
      <c r="AK13" s="315">
        <f t="shared" si="3"/>
        <v>1200000</v>
      </c>
      <c r="AL13" s="316"/>
      <c r="AM13" s="316"/>
      <c r="AN13" s="317"/>
      <c r="AO13" s="304">
        <v>400000</v>
      </c>
      <c r="AP13" s="304"/>
      <c r="AQ13" s="304"/>
      <c r="AR13" s="304"/>
      <c r="AS13" s="304"/>
      <c r="AT13" s="308">
        <f t="shared" si="0"/>
        <v>800000</v>
      </c>
      <c r="AU13" s="309"/>
      <c r="AV13" s="309"/>
      <c r="AW13" s="310"/>
    </row>
    <row r="14" spans="1:49" ht="18.899999999999999" customHeight="1" x14ac:dyDescent="0.2">
      <c r="A14" s="45">
        <f t="shared" si="4"/>
        <v>4</v>
      </c>
      <c r="B14" s="299"/>
      <c r="C14" s="300"/>
      <c r="D14" s="300"/>
      <c r="E14" s="300"/>
      <c r="F14" s="301"/>
      <c r="G14" s="299"/>
      <c r="H14" s="300"/>
      <c r="I14" s="300"/>
      <c r="J14" s="300"/>
      <c r="K14" s="301"/>
      <c r="L14" s="299"/>
      <c r="M14" s="300"/>
      <c r="N14" s="300"/>
      <c r="O14" s="300"/>
      <c r="P14" s="301"/>
      <c r="Q14" s="302"/>
      <c r="R14" s="302"/>
      <c r="S14" s="303"/>
      <c r="T14" s="303"/>
      <c r="U14" s="303"/>
      <c r="V14" s="303"/>
      <c r="W14" s="303"/>
      <c r="X14" s="322" t="str">
        <f t="shared" si="1"/>
        <v/>
      </c>
      <c r="Y14" s="323"/>
      <c r="Z14" s="323"/>
      <c r="AA14" s="324"/>
      <c r="AB14" s="308" t="str">
        <f t="shared" si="2"/>
        <v/>
      </c>
      <c r="AC14" s="309"/>
      <c r="AD14" s="309"/>
      <c r="AE14" s="310"/>
      <c r="AF14" s="312"/>
      <c r="AG14" s="313"/>
      <c r="AH14" s="313"/>
      <c r="AI14" s="313"/>
      <c r="AJ14" s="314"/>
      <c r="AK14" s="315" t="str">
        <f t="shared" si="3"/>
        <v/>
      </c>
      <c r="AL14" s="316"/>
      <c r="AM14" s="316"/>
      <c r="AN14" s="317"/>
      <c r="AO14" s="304"/>
      <c r="AP14" s="304"/>
      <c r="AQ14" s="304"/>
      <c r="AR14" s="304"/>
      <c r="AS14" s="304"/>
      <c r="AT14" s="308" t="str">
        <f>IF(AK14="","",AK14-AO14)</f>
        <v/>
      </c>
      <c r="AU14" s="309"/>
      <c r="AV14" s="309"/>
      <c r="AW14" s="310"/>
    </row>
    <row r="15" spans="1:49" ht="18.899999999999999" customHeight="1" x14ac:dyDescent="0.2">
      <c r="A15" s="45">
        <f t="shared" si="4"/>
        <v>5</v>
      </c>
      <c r="B15" s="299"/>
      <c r="C15" s="300"/>
      <c r="D15" s="300"/>
      <c r="E15" s="300"/>
      <c r="F15" s="301"/>
      <c r="G15" s="299"/>
      <c r="H15" s="300"/>
      <c r="I15" s="300"/>
      <c r="J15" s="300"/>
      <c r="K15" s="301"/>
      <c r="L15" s="299"/>
      <c r="M15" s="300"/>
      <c r="N15" s="300"/>
      <c r="O15" s="300"/>
      <c r="P15" s="301"/>
      <c r="Q15" s="302"/>
      <c r="R15" s="302"/>
      <c r="S15" s="303"/>
      <c r="T15" s="303"/>
      <c r="U15" s="303"/>
      <c r="V15" s="303"/>
      <c r="W15" s="303"/>
      <c r="X15" s="322" t="str">
        <f t="shared" si="1"/>
        <v/>
      </c>
      <c r="Y15" s="323"/>
      <c r="Z15" s="323"/>
      <c r="AA15" s="324"/>
      <c r="AB15" s="308" t="str">
        <f t="shared" si="2"/>
        <v/>
      </c>
      <c r="AC15" s="309"/>
      <c r="AD15" s="309"/>
      <c r="AE15" s="310"/>
      <c r="AF15" s="312"/>
      <c r="AG15" s="313"/>
      <c r="AH15" s="313"/>
      <c r="AI15" s="313"/>
      <c r="AJ15" s="314"/>
      <c r="AK15" s="315" t="str">
        <f t="shared" si="3"/>
        <v/>
      </c>
      <c r="AL15" s="316"/>
      <c r="AM15" s="316"/>
      <c r="AN15" s="317"/>
      <c r="AO15" s="304"/>
      <c r="AP15" s="304"/>
      <c r="AQ15" s="304"/>
      <c r="AR15" s="304"/>
      <c r="AS15" s="304"/>
      <c r="AT15" s="308" t="str">
        <f t="shared" ref="AT15:AT30" si="5">IF(AK15="","",AK15-AO15)</f>
        <v/>
      </c>
      <c r="AU15" s="309"/>
      <c r="AV15" s="309"/>
      <c r="AW15" s="310"/>
    </row>
    <row r="16" spans="1:49" ht="18.899999999999999" customHeight="1" x14ac:dyDescent="0.2">
      <c r="A16" s="45">
        <f t="shared" si="4"/>
        <v>6</v>
      </c>
      <c r="B16" s="299"/>
      <c r="C16" s="300"/>
      <c r="D16" s="300"/>
      <c r="E16" s="300"/>
      <c r="F16" s="301"/>
      <c r="G16" s="299"/>
      <c r="H16" s="300"/>
      <c r="I16" s="300"/>
      <c r="J16" s="300"/>
      <c r="K16" s="301"/>
      <c r="L16" s="299"/>
      <c r="M16" s="300"/>
      <c r="N16" s="300"/>
      <c r="O16" s="300"/>
      <c r="P16" s="301"/>
      <c r="Q16" s="302"/>
      <c r="R16" s="302"/>
      <c r="S16" s="303"/>
      <c r="T16" s="303"/>
      <c r="U16" s="303"/>
      <c r="V16" s="303"/>
      <c r="W16" s="303"/>
      <c r="X16" s="322" t="str">
        <f t="shared" si="1"/>
        <v/>
      </c>
      <c r="Y16" s="323"/>
      <c r="Z16" s="323"/>
      <c r="AA16" s="324"/>
      <c r="AB16" s="308" t="str">
        <f t="shared" si="2"/>
        <v/>
      </c>
      <c r="AC16" s="309"/>
      <c r="AD16" s="309"/>
      <c r="AE16" s="310"/>
      <c r="AF16" s="312"/>
      <c r="AG16" s="313"/>
      <c r="AH16" s="313"/>
      <c r="AI16" s="313"/>
      <c r="AJ16" s="314"/>
      <c r="AK16" s="315" t="str">
        <f t="shared" si="3"/>
        <v/>
      </c>
      <c r="AL16" s="316"/>
      <c r="AM16" s="316"/>
      <c r="AN16" s="317"/>
      <c r="AO16" s="304"/>
      <c r="AP16" s="304"/>
      <c r="AQ16" s="304"/>
      <c r="AR16" s="304"/>
      <c r="AS16" s="304"/>
      <c r="AT16" s="308" t="str">
        <f t="shared" si="5"/>
        <v/>
      </c>
      <c r="AU16" s="309"/>
      <c r="AV16" s="309"/>
      <c r="AW16" s="310"/>
    </row>
    <row r="17" spans="1:51" ht="18.899999999999999" customHeight="1" x14ac:dyDescent="0.2">
      <c r="A17" s="45">
        <f t="shared" si="4"/>
        <v>7</v>
      </c>
      <c r="B17" s="299"/>
      <c r="C17" s="300"/>
      <c r="D17" s="300"/>
      <c r="E17" s="300"/>
      <c r="F17" s="301"/>
      <c r="G17" s="299"/>
      <c r="H17" s="300"/>
      <c r="I17" s="300"/>
      <c r="J17" s="300"/>
      <c r="K17" s="301"/>
      <c r="L17" s="299"/>
      <c r="M17" s="300"/>
      <c r="N17" s="300"/>
      <c r="O17" s="300"/>
      <c r="P17" s="301"/>
      <c r="Q17" s="302"/>
      <c r="R17" s="302"/>
      <c r="S17" s="303"/>
      <c r="T17" s="303"/>
      <c r="U17" s="303"/>
      <c r="V17" s="303"/>
      <c r="W17" s="303"/>
      <c r="X17" s="322" t="str">
        <f t="shared" si="1"/>
        <v/>
      </c>
      <c r="Y17" s="323"/>
      <c r="Z17" s="323"/>
      <c r="AA17" s="324"/>
      <c r="AB17" s="308" t="str">
        <f t="shared" si="2"/>
        <v/>
      </c>
      <c r="AC17" s="309"/>
      <c r="AD17" s="309"/>
      <c r="AE17" s="310"/>
      <c r="AF17" s="312"/>
      <c r="AG17" s="313"/>
      <c r="AH17" s="313"/>
      <c r="AI17" s="313"/>
      <c r="AJ17" s="314"/>
      <c r="AK17" s="315" t="str">
        <f t="shared" si="3"/>
        <v/>
      </c>
      <c r="AL17" s="316"/>
      <c r="AM17" s="316"/>
      <c r="AN17" s="317"/>
      <c r="AO17" s="304"/>
      <c r="AP17" s="304"/>
      <c r="AQ17" s="304"/>
      <c r="AR17" s="304"/>
      <c r="AS17" s="304"/>
      <c r="AT17" s="308" t="str">
        <f t="shared" si="5"/>
        <v/>
      </c>
      <c r="AU17" s="309"/>
      <c r="AV17" s="309"/>
      <c r="AW17" s="310"/>
    </row>
    <row r="18" spans="1:51" ht="18.899999999999999" customHeight="1" x14ac:dyDescent="0.2">
      <c r="A18" s="45">
        <f t="shared" si="4"/>
        <v>8</v>
      </c>
      <c r="B18" s="299"/>
      <c r="C18" s="300"/>
      <c r="D18" s="300"/>
      <c r="E18" s="300"/>
      <c r="F18" s="301"/>
      <c r="G18" s="299"/>
      <c r="H18" s="300"/>
      <c r="I18" s="300"/>
      <c r="J18" s="300"/>
      <c r="K18" s="301"/>
      <c r="L18" s="299"/>
      <c r="M18" s="300"/>
      <c r="N18" s="300"/>
      <c r="O18" s="300"/>
      <c r="P18" s="301"/>
      <c r="Q18" s="302"/>
      <c r="R18" s="302"/>
      <c r="S18" s="303"/>
      <c r="T18" s="303"/>
      <c r="U18" s="303"/>
      <c r="V18" s="303"/>
      <c r="W18" s="303"/>
      <c r="X18" s="322" t="str">
        <f t="shared" si="1"/>
        <v/>
      </c>
      <c r="Y18" s="323"/>
      <c r="Z18" s="323"/>
      <c r="AA18" s="324"/>
      <c r="AB18" s="308" t="str">
        <f t="shared" si="2"/>
        <v/>
      </c>
      <c r="AC18" s="309"/>
      <c r="AD18" s="309"/>
      <c r="AE18" s="310"/>
      <c r="AF18" s="312"/>
      <c r="AG18" s="313"/>
      <c r="AH18" s="313"/>
      <c r="AI18" s="313"/>
      <c r="AJ18" s="314"/>
      <c r="AK18" s="315" t="str">
        <f t="shared" si="3"/>
        <v/>
      </c>
      <c r="AL18" s="316"/>
      <c r="AM18" s="316"/>
      <c r="AN18" s="317"/>
      <c r="AO18" s="304"/>
      <c r="AP18" s="304"/>
      <c r="AQ18" s="304"/>
      <c r="AR18" s="304"/>
      <c r="AS18" s="304"/>
      <c r="AT18" s="308" t="str">
        <f t="shared" si="5"/>
        <v/>
      </c>
      <c r="AU18" s="309"/>
      <c r="AV18" s="309"/>
      <c r="AW18" s="310"/>
    </row>
    <row r="19" spans="1:51" ht="18.899999999999999" customHeight="1" x14ac:dyDescent="0.2">
      <c r="A19" s="45">
        <f t="shared" si="4"/>
        <v>9</v>
      </c>
      <c r="B19" s="299"/>
      <c r="C19" s="300"/>
      <c r="D19" s="300"/>
      <c r="E19" s="300"/>
      <c r="F19" s="301"/>
      <c r="G19" s="299"/>
      <c r="H19" s="300"/>
      <c r="I19" s="300"/>
      <c r="J19" s="300"/>
      <c r="K19" s="301"/>
      <c r="L19" s="299"/>
      <c r="M19" s="300"/>
      <c r="N19" s="300"/>
      <c r="O19" s="300"/>
      <c r="P19" s="301"/>
      <c r="Q19" s="302"/>
      <c r="R19" s="302"/>
      <c r="S19" s="303"/>
      <c r="T19" s="303"/>
      <c r="U19" s="303"/>
      <c r="V19" s="303"/>
      <c r="W19" s="303"/>
      <c r="X19" s="322" t="str">
        <f t="shared" si="1"/>
        <v/>
      </c>
      <c r="Y19" s="323"/>
      <c r="Z19" s="323"/>
      <c r="AA19" s="324"/>
      <c r="AB19" s="308" t="str">
        <f t="shared" si="2"/>
        <v/>
      </c>
      <c r="AC19" s="309"/>
      <c r="AD19" s="309"/>
      <c r="AE19" s="310"/>
      <c r="AF19" s="312"/>
      <c r="AG19" s="313"/>
      <c r="AH19" s="313"/>
      <c r="AI19" s="313"/>
      <c r="AJ19" s="314"/>
      <c r="AK19" s="315" t="str">
        <f t="shared" si="3"/>
        <v/>
      </c>
      <c r="AL19" s="316"/>
      <c r="AM19" s="316"/>
      <c r="AN19" s="317"/>
      <c r="AO19" s="304"/>
      <c r="AP19" s="304"/>
      <c r="AQ19" s="304"/>
      <c r="AR19" s="304"/>
      <c r="AS19" s="304"/>
      <c r="AT19" s="308" t="str">
        <f t="shared" si="5"/>
        <v/>
      </c>
      <c r="AU19" s="309"/>
      <c r="AV19" s="309"/>
      <c r="AW19" s="310"/>
    </row>
    <row r="20" spans="1:51" ht="18.899999999999999" customHeight="1" x14ac:dyDescent="0.2">
      <c r="A20" s="45">
        <f t="shared" si="4"/>
        <v>10</v>
      </c>
      <c r="B20" s="299"/>
      <c r="C20" s="300"/>
      <c r="D20" s="300"/>
      <c r="E20" s="300"/>
      <c r="F20" s="301"/>
      <c r="G20" s="299"/>
      <c r="H20" s="300"/>
      <c r="I20" s="300"/>
      <c r="J20" s="300"/>
      <c r="K20" s="301"/>
      <c r="L20" s="299"/>
      <c r="M20" s="300"/>
      <c r="N20" s="300"/>
      <c r="O20" s="300"/>
      <c r="P20" s="301"/>
      <c r="Q20" s="302"/>
      <c r="R20" s="302"/>
      <c r="S20" s="303"/>
      <c r="T20" s="303"/>
      <c r="U20" s="303"/>
      <c r="V20" s="303"/>
      <c r="W20" s="303"/>
      <c r="X20" s="322" t="str">
        <f t="shared" si="1"/>
        <v/>
      </c>
      <c r="Y20" s="323"/>
      <c r="Z20" s="323"/>
      <c r="AA20" s="324"/>
      <c r="AB20" s="308" t="str">
        <f t="shared" si="2"/>
        <v/>
      </c>
      <c r="AC20" s="309"/>
      <c r="AD20" s="309"/>
      <c r="AE20" s="310"/>
      <c r="AF20" s="312"/>
      <c r="AG20" s="313"/>
      <c r="AH20" s="313"/>
      <c r="AI20" s="313"/>
      <c r="AJ20" s="314"/>
      <c r="AK20" s="315" t="str">
        <f t="shared" si="3"/>
        <v/>
      </c>
      <c r="AL20" s="316"/>
      <c r="AM20" s="316"/>
      <c r="AN20" s="317"/>
      <c r="AO20" s="304"/>
      <c r="AP20" s="304"/>
      <c r="AQ20" s="304"/>
      <c r="AR20" s="304"/>
      <c r="AS20" s="304"/>
      <c r="AT20" s="308" t="str">
        <f t="shared" si="5"/>
        <v/>
      </c>
      <c r="AU20" s="309"/>
      <c r="AV20" s="309"/>
      <c r="AW20" s="310"/>
    </row>
    <row r="21" spans="1:51" ht="18.899999999999999" customHeight="1" x14ac:dyDescent="0.2">
      <c r="A21" s="45">
        <f t="shared" si="4"/>
        <v>11</v>
      </c>
      <c r="B21" s="299"/>
      <c r="C21" s="300"/>
      <c r="D21" s="300"/>
      <c r="E21" s="300"/>
      <c r="F21" s="301"/>
      <c r="G21" s="299"/>
      <c r="H21" s="300"/>
      <c r="I21" s="300"/>
      <c r="J21" s="300"/>
      <c r="K21" s="301"/>
      <c r="L21" s="299"/>
      <c r="M21" s="300"/>
      <c r="N21" s="300"/>
      <c r="O21" s="300"/>
      <c r="P21" s="301"/>
      <c r="Q21" s="302"/>
      <c r="R21" s="302"/>
      <c r="S21" s="303"/>
      <c r="T21" s="303"/>
      <c r="U21" s="303"/>
      <c r="V21" s="303"/>
      <c r="W21" s="303"/>
      <c r="X21" s="322" t="str">
        <f t="shared" si="1"/>
        <v/>
      </c>
      <c r="Y21" s="323"/>
      <c r="Z21" s="323"/>
      <c r="AA21" s="324"/>
      <c r="AB21" s="308" t="str">
        <f t="shared" si="2"/>
        <v/>
      </c>
      <c r="AC21" s="309"/>
      <c r="AD21" s="309"/>
      <c r="AE21" s="310"/>
      <c r="AF21" s="312"/>
      <c r="AG21" s="313"/>
      <c r="AH21" s="313"/>
      <c r="AI21" s="313"/>
      <c r="AJ21" s="314"/>
      <c r="AK21" s="315" t="str">
        <f t="shared" si="3"/>
        <v/>
      </c>
      <c r="AL21" s="316"/>
      <c r="AM21" s="316"/>
      <c r="AN21" s="317"/>
      <c r="AO21" s="304"/>
      <c r="AP21" s="304"/>
      <c r="AQ21" s="304"/>
      <c r="AR21" s="304"/>
      <c r="AS21" s="304"/>
      <c r="AT21" s="308" t="str">
        <f t="shared" si="5"/>
        <v/>
      </c>
      <c r="AU21" s="309"/>
      <c r="AV21" s="309"/>
      <c r="AW21" s="310"/>
    </row>
    <row r="22" spans="1:51" ht="18.899999999999999" customHeight="1" x14ac:dyDescent="0.2">
      <c r="A22" s="45">
        <f t="shared" si="4"/>
        <v>12</v>
      </c>
      <c r="B22" s="299"/>
      <c r="C22" s="300"/>
      <c r="D22" s="300"/>
      <c r="E22" s="300"/>
      <c r="F22" s="301"/>
      <c r="G22" s="299"/>
      <c r="H22" s="300"/>
      <c r="I22" s="300"/>
      <c r="J22" s="300"/>
      <c r="K22" s="301"/>
      <c r="L22" s="299"/>
      <c r="M22" s="300"/>
      <c r="N22" s="300"/>
      <c r="O22" s="300"/>
      <c r="P22" s="301"/>
      <c r="Q22" s="302"/>
      <c r="R22" s="302"/>
      <c r="S22" s="303"/>
      <c r="T22" s="303"/>
      <c r="U22" s="303"/>
      <c r="V22" s="303"/>
      <c r="W22" s="303"/>
      <c r="X22" s="322" t="str">
        <f t="shared" si="1"/>
        <v/>
      </c>
      <c r="Y22" s="323"/>
      <c r="Z22" s="323"/>
      <c r="AA22" s="324"/>
      <c r="AB22" s="308" t="str">
        <f t="shared" si="2"/>
        <v/>
      </c>
      <c r="AC22" s="309"/>
      <c r="AD22" s="309"/>
      <c r="AE22" s="310"/>
      <c r="AF22" s="312"/>
      <c r="AG22" s="313"/>
      <c r="AH22" s="313"/>
      <c r="AI22" s="313"/>
      <c r="AJ22" s="314"/>
      <c r="AK22" s="315" t="str">
        <f t="shared" si="3"/>
        <v/>
      </c>
      <c r="AL22" s="316"/>
      <c r="AM22" s="316"/>
      <c r="AN22" s="317"/>
      <c r="AO22" s="304"/>
      <c r="AP22" s="304"/>
      <c r="AQ22" s="304"/>
      <c r="AR22" s="304"/>
      <c r="AS22" s="304"/>
      <c r="AT22" s="308" t="str">
        <f t="shared" si="5"/>
        <v/>
      </c>
      <c r="AU22" s="309"/>
      <c r="AV22" s="309"/>
      <c r="AW22" s="310"/>
    </row>
    <row r="23" spans="1:51" ht="18.899999999999999" customHeight="1" x14ac:dyDescent="0.2">
      <c r="A23" s="45">
        <f t="shared" si="4"/>
        <v>13</v>
      </c>
      <c r="B23" s="299"/>
      <c r="C23" s="300"/>
      <c r="D23" s="300"/>
      <c r="E23" s="300"/>
      <c r="F23" s="301"/>
      <c r="G23" s="299"/>
      <c r="H23" s="300"/>
      <c r="I23" s="300"/>
      <c r="J23" s="300"/>
      <c r="K23" s="301"/>
      <c r="L23" s="299"/>
      <c r="M23" s="300"/>
      <c r="N23" s="300"/>
      <c r="O23" s="300"/>
      <c r="P23" s="301"/>
      <c r="Q23" s="302"/>
      <c r="R23" s="302"/>
      <c r="S23" s="303"/>
      <c r="T23" s="303"/>
      <c r="U23" s="303"/>
      <c r="V23" s="303"/>
      <c r="W23" s="303"/>
      <c r="X23" s="322" t="str">
        <f t="shared" si="1"/>
        <v/>
      </c>
      <c r="Y23" s="323"/>
      <c r="Z23" s="323"/>
      <c r="AA23" s="324"/>
      <c r="AB23" s="308" t="str">
        <f t="shared" si="2"/>
        <v/>
      </c>
      <c r="AC23" s="309"/>
      <c r="AD23" s="309"/>
      <c r="AE23" s="310"/>
      <c r="AF23" s="312"/>
      <c r="AG23" s="313"/>
      <c r="AH23" s="313"/>
      <c r="AI23" s="313"/>
      <c r="AJ23" s="314"/>
      <c r="AK23" s="315" t="str">
        <f t="shared" si="3"/>
        <v/>
      </c>
      <c r="AL23" s="316"/>
      <c r="AM23" s="316"/>
      <c r="AN23" s="317"/>
      <c r="AO23" s="304"/>
      <c r="AP23" s="304"/>
      <c r="AQ23" s="304"/>
      <c r="AR23" s="304"/>
      <c r="AS23" s="304"/>
      <c r="AT23" s="308" t="str">
        <f t="shared" si="5"/>
        <v/>
      </c>
      <c r="AU23" s="309"/>
      <c r="AV23" s="309"/>
      <c r="AW23" s="310"/>
    </row>
    <row r="24" spans="1:51" ht="18.899999999999999" customHeight="1" x14ac:dyDescent="0.2">
      <c r="A24" s="45">
        <f t="shared" si="4"/>
        <v>14</v>
      </c>
      <c r="B24" s="299"/>
      <c r="C24" s="300"/>
      <c r="D24" s="300"/>
      <c r="E24" s="300"/>
      <c r="F24" s="301"/>
      <c r="G24" s="299"/>
      <c r="H24" s="300"/>
      <c r="I24" s="300"/>
      <c r="J24" s="300"/>
      <c r="K24" s="301"/>
      <c r="L24" s="299"/>
      <c r="M24" s="300"/>
      <c r="N24" s="300"/>
      <c r="O24" s="300"/>
      <c r="P24" s="301"/>
      <c r="Q24" s="302"/>
      <c r="R24" s="302"/>
      <c r="S24" s="303"/>
      <c r="T24" s="303"/>
      <c r="U24" s="303"/>
      <c r="V24" s="303"/>
      <c r="W24" s="303"/>
      <c r="X24" s="322" t="str">
        <f t="shared" si="1"/>
        <v/>
      </c>
      <c r="Y24" s="323"/>
      <c r="Z24" s="323"/>
      <c r="AA24" s="324"/>
      <c r="AB24" s="308" t="str">
        <f t="shared" si="2"/>
        <v/>
      </c>
      <c r="AC24" s="309"/>
      <c r="AD24" s="309"/>
      <c r="AE24" s="310"/>
      <c r="AF24" s="312"/>
      <c r="AG24" s="313"/>
      <c r="AH24" s="313"/>
      <c r="AI24" s="313"/>
      <c r="AJ24" s="314"/>
      <c r="AK24" s="315" t="str">
        <f t="shared" si="3"/>
        <v/>
      </c>
      <c r="AL24" s="316"/>
      <c r="AM24" s="316"/>
      <c r="AN24" s="317"/>
      <c r="AO24" s="304"/>
      <c r="AP24" s="304"/>
      <c r="AQ24" s="304"/>
      <c r="AR24" s="304"/>
      <c r="AS24" s="304"/>
      <c r="AT24" s="308" t="str">
        <f t="shared" si="5"/>
        <v/>
      </c>
      <c r="AU24" s="309"/>
      <c r="AV24" s="309"/>
      <c r="AW24" s="310"/>
    </row>
    <row r="25" spans="1:51" ht="18.899999999999999" customHeight="1" x14ac:dyDescent="0.2">
      <c r="A25" s="45">
        <f t="shared" si="4"/>
        <v>15</v>
      </c>
      <c r="B25" s="299"/>
      <c r="C25" s="300"/>
      <c r="D25" s="300"/>
      <c r="E25" s="300"/>
      <c r="F25" s="301"/>
      <c r="G25" s="299"/>
      <c r="H25" s="300"/>
      <c r="I25" s="300"/>
      <c r="J25" s="300"/>
      <c r="K25" s="301"/>
      <c r="L25" s="299"/>
      <c r="M25" s="300"/>
      <c r="N25" s="300"/>
      <c r="O25" s="300"/>
      <c r="P25" s="301"/>
      <c r="Q25" s="302"/>
      <c r="R25" s="302"/>
      <c r="S25" s="303"/>
      <c r="T25" s="303"/>
      <c r="U25" s="303"/>
      <c r="V25" s="303"/>
      <c r="W25" s="303"/>
      <c r="X25" s="322" t="str">
        <f t="shared" si="1"/>
        <v/>
      </c>
      <c r="Y25" s="323"/>
      <c r="Z25" s="323"/>
      <c r="AA25" s="324"/>
      <c r="AB25" s="308" t="str">
        <f t="shared" si="2"/>
        <v/>
      </c>
      <c r="AC25" s="309"/>
      <c r="AD25" s="309"/>
      <c r="AE25" s="310"/>
      <c r="AF25" s="312"/>
      <c r="AG25" s="313"/>
      <c r="AH25" s="313"/>
      <c r="AI25" s="313"/>
      <c r="AJ25" s="314"/>
      <c r="AK25" s="315" t="str">
        <f t="shared" si="3"/>
        <v/>
      </c>
      <c r="AL25" s="316"/>
      <c r="AM25" s="316"/>
      <c r="AN25" s="317"/>
      <c r="AO25" s="304"/>
      <c r="AP25" s="304"/>
      <c r="AQ25" s="304"/>
      <c r="AR25" s="304"/>
      <c r="AS25" s="304"/>
      <c r="AT25" s="308" t="str">
        <f t="shared" si="5"/>
        <v/>
      </c>
      <c r="AU25" s="309"/>
      <c r="AV25" s="309"/>
      <c r="AW25" s="310"/>
    </row>
    <row r="26" spans="1:51" ht="18.899999999999999" customHeight="1" x14ac:dyDescent="0.2">
      <c r="A26" s="45">
        <f t="shared" si="4"/>
        <v>16</v>
      </c>
      <c r="B26" s="299"/>
      <c r="C26" s="300"/>
      <c r="D26" s="300"/>
      <c r="E26" s="300"/>
      <c r="F26" s="301"/>
      <c r="G26" s="299"/>
      <c r="H26" s="300"/>
      <c r="I26" s="300"/>
      <c r="J26" s="300"/>
      <c r="K26" s="301"/>
      <c r="L26" s="299"/>
      <c r="M26" s="300"/>
      <c r="N26" s="300"/>
      <c r="O26" s="300"/>
      <c r="P26" s="301"/>
      <c r="Q26" s="302"/>
      <c r="R26" s="302"/>
      <c r="S26" s="303"/>
      <c r="T26" s="303"/>
      <c r="U26" s="303"/>
      <c r="V26" s="303"/>
      <c r="W26" s="303"/>
      <c r="X26" s="322" t="str">
        <f t="shared" si="1"/>
        <v/>
      </c>
      <c r="Y26" s="323"/>
      <c r="Z26" s="323"/>
      <c r="AA26" s="324"/>
      <c r="AB26" s="308" t="str">
        <f t="shared" si="2"/>
        <v/>
      </c>
      <c r="AC26" s="309"/>
      <c r="AD26" s="309"/>
      <c r="AE26" s="310"/>
      <c r="AF26" s="312"/>
      <c r="AG26" s="313"/>
      <c r="AH26" s="313"/>
      <c r="AI26" s="313"/>
      <c r="AJ26" s="314"/>
      <c r="AK26" s="315" t="str">
        <f t="shared" si="3"/>
        <v/>
      </c>
      <c r="AL26" s="316"/>
      <c r="AM26" s="316"/>
      <c r="AN26" s="317"/>
      <c r="AO26" s="304"/>
      <c r="AP26" s="304"/>
      <c r="AQ26" s="304"/>
      <c r="AR26" s="304"/>
      <c r="AS26" s="304"/>
      <c r="AT26" s="308" t="str">
        <f t="shared" si="5"/>
        <v/>
      </c>
      <c r="AU26" s="309"/>
      <c r="AV26" s="309"/>
      <c r="AW26" s="310"/>
    </row>
    <row r="27" spans="1:51" ht="18.899999999999999" customHeight="1" x14ac:dyDescent="0.2">
      <c r="A27" s="45">
        <f t="shared" si="4"/>
        <v>17</v>
      </c>
      <c r="B27" s="299"/>
      <c r="C27" s="300"/>
      <c r="D27" s="300"/>
      <c r="E27" s="300"/>
      <c r="F27" s="301"/>
      <c r="G27" s="299"/>
      <c r="H27" s="300"/>
      <c r="I27" s="300"/>
      <c r="J27" s="300"/>
      <c r="K27" s="301"/>
      <c r="L27" s="299"/>
      <c r="M27" s="300"/>
      <c r="N27" s="300"/>
      <c r="O27" s="300"/>
      <c r="P27" s="301"/>
      <c r="Q27" s="302"/>
      <c r="R27" s="302"/>
      <c r="S27" s="303"/>
      <c r="T27" s="303"/>
      <c r="U27" s="303"/>
      <c r="V27" s="303"/>
      <c r="W27" s="303"/>
      <c r="X27" s="322" t="str">
        <f t="shared" si="1"/>
        <v/>
      </c>
      <c r="Y27" s="323"/>
      <c r="Z27" s="323"/>
      <c r="AA27" s="324"/>
      <c r="AB27" s="308" t="str">
        <f t="shared" si="2"/>
        <v/>
      </c>
      <c r="AC27" s="309"/>
      <c r="AD27" s="309"/>
      <c r="AE27" s="310"/>
      <c r="AF27" s="312"/>
      <c r="AG27" s="313"/>
      <c r="AH27" s="313"/>
      <c r="AI27" s="313"/>
      <c r="AJ27" s="314"/>
      <c r="AK27" s="315" t="str">
        <f t="shared" si="3"/>
        <v/>
      </c>
      <c r="AL27" s="316"/>
      <c r="AM27" s="316"/>
      <c r="AN27" s="317"/>
      <c r="AO27" s="304"/>
      <c r="AP27" s="304"/>
      <c r="AQ27" s="304"/>
      <c r="AR27" s="304"/>
      <c r="AS27" s="304"/>
      <c r="AT27" s="308" t="str">
        <f t="shared" si="5"/>
        <v/>
      </c>
      <c r="AU27" s="309"/>
      <c r="AV27" s="309"/>
      <c r="AW27" s="310"/>
    </row>
    <row r="28" spans="1:51" ht="18.899999999999999" customHeight="1" x14ac:dyDescent="0.2">
      <c r="A28" s="45">
        <f t="shared" si="4"/>
        <v>18</v>
      </c>
      <c r="B28" s="299"/>
      <c r="C28" s="300"/>
      <c r="D28" s="300"/>
      <c r="E28" s="300"/>
      <c r="F28" s="301"/>
      <c r="G28" s="299"/>
      <c r="H28" s="300"/>
      <c r="I28" s="300"/>
      <c r="J28" s="300"/>
      <c r="K28" s="301"/>
      <c r="L28" s="299"/>
      <c r="M28" s="300"/>
      <c r="N28" s="300"/>
      <c r="O28" s="300"/>
      <c r="P28" s="301"/>
      <c r="Q28" s="302"/>
      <c r="R28" s="302"/>
      <c r="S28" s="303"/>
      <c r="T28" s="303"/>
      <c r="U28" s="303"/>
      <c r="V28" s="303"/>
      <c r="W28" s="303"/>
      <c r="X28" s="322" t="str">
        <f t="shared" si="1"/>
        <v/>
      </c>
      <c r="Y28" s="323"/>
      <c r="Z28" s="323"/>
      <c r="AA28" s="324"/>
      <c r="AB28" s="308" t="str">
        <f t="shared" si="2"/>
        <v/>
      </c>
      <c r="AC28" s="309"/>
      <c r="AD28" s="309"/>
      <c r="AE28" s="310"/>
      <c r="AF28" s="312"/>
      <c r="AG28" s="313"/>
      <c r="AH28" s="313"/>
      <c r="AI28" s="313"/>
      <c r="AJ28" s="314"/>
      <c r="AK28" s="315" t="str">
        <f t="shared" si="3"/>
        <v/>
      </c>
      <c r="AL28" s="316"/>
      <c r="AM28" s="316"/>
      <c r="AN28" s="317"/>
      <c r="AO28" s="304"/>
      <c r="AP28" s="304"/>
      <c r="AQ28" s="304"/>
      <c r="AR28" s="304"/>
      <c r="AS28" s="304"/>
      <c r="AT28" s="308" t="str">
        <f t="shared" si="5"/>
        <v/>
      </c>
      <c r="AU28" s="309"/>
      <c r="AV28" s="309"/>
      <c r="AW28" s="310"/>
    </row>
    <row r="29" spans="1:51" ht="18.899999999999999" customHeight="1" x14ac:dyDescent="0.2">
      <c r="A29" s="45">
        <f t="shared" si="4"/>
        <v>19</v>
      </c>
      <c r="B29" s="299"/>
      <c r="C29" s="300"/>
      <c r="D29" s="300"/>
      <c r="E29" s="300"/>
      <c r="F29" s="301"/>
      <c r="G29" s="299"/>
      <c r="H29" s="300"/>
      <c r="I29" s="300"/>
      <c r="J29" s="300"/>
      <c r="K29" s="301"/>
      <c r="L29" s="299"/>
      <c r="M29" s="300"/>
      <c r="N29" s="300"/>
      <c r="O29" s="300"/>
      <c r="P29" s="301"/>
      <c r="Q29" s="302"/>
      <c r="R29" s="302"/>
      <c r="S29" s="303"/>
      <c r="T29" s="303"/>
      <c r="U29" s="303"/>
      <c r="V29" s="303"/>
      <c r="W29" s="303"/>
      <c r="X29" s="322" t="str">
        <f t="shared" si="1"/>
        <v/>
      </c>
      <c r="Y29" s="323"/>
      <c r="Z29" s="323"/>
      <c r="AA29" s="324"/>
      <c r="AB29" s="308" t="str">
        <f t="shared" si="2"/>
        <v/>
      </c>
      <c r="AC29" s="309"/>
      <c r="AD29" s="309"/>
      <c r="AE29" s="310"/>
      <c r="AF29" s="312"/>
      <c r="AG29" s="313"/>
      <c r="AH29" s="313"/>
      <c r="AI29" s="313"/>
      <c r="AJ29" s="314"/>
      <c r="AK29" s="315" t="str">
        <f t="shared" si="3"/>
        <v/>
      </c>
      <c r="AL29" s="316"/>
      <c r="AM29" s="316"/>
      <c r="AN29" s="317"/>
      <c r="AO29" s="304"/>
      <c r="AP29" s="304"/>
      <c r="AQ29" s="304"/>
      <c r="AR29" s="304"/>
      <c r="AS29" s="304"/>
      <c r="AT29" s="308" t="str">
        <f t="shared" si="5"/>
        <v/>
      </c>
      <c r="AU29" s="309"/>
      <c r="AV29" s="309"/>
      <c r="AW29" s="310"/>
    </row>
    <row r="30" spans="1:51" ht="18.899999999999999" customHeight="1" thickBot="1" x14ac:dyDescent="0.25">
      <c r="A30" s="45">
        <f t="shared" si="4"/>
        <v>20</v>
      </c>
      <c r="B30" s="299"/>
      <c r="C30" s="300"/>
      <c r="D30" s="300"/>
      <c r="E30" s="300"/>
      <c r="F30" s="301"/>
      <c r="G30" s="299"/>
      <c r="H30" s="300"/>
      <c r="I30" s="300"/>
      <c r="J30" s="300"/>
      <c r="K30" s="301"/>
      <c r="L30" s="299"/>
      <c r="M30" s="300"/>
      <c r="N30" s="300"/>
      <c r="O30" s="300"/>
      <c r="P30" s="301"/>
      <c r="Q30" s="302"/>
      <c r="R30" s="302"/>
      <c r="S30" s="303"/>
      <c r="T30" s="303"/>
      <c r="U30" s="303"/>
      <c r="V30" s="303"/>
      <c r="W30" s="303"/>
      <c r="X30" s="322" t="str">
        <f t="shared" si="1"/>
        <v/>
      </c>
      <c r="Y30" s="323"/>
      <c r="Z30" s="323"/>
      <c r="AA30" s="324"/>
      <c r="AB30" s="308" t="str">
        <f t="shared" si="2"/>
        <v/>
      </c>
      <c r="AC30" s="309"/>
      <c r="AD30" s="309"/>
      <c r="AE30" s="310"/>
      <c r="AF30" s="312"/>
      <c r="AG30" s="313"/>
      <c r="AH30" s="313"/>
      <c r="AI30" s="313"/>
      <c r="AJ30" s="314"/>
      <c r="AK30" s="315" t="str">
        <f t="shared" si="3"/>
        <v/>
      </c>
      <c r="AL30" s="316"/>
      <c r="AM30" s="316"/>
      <c r="AN30" s="317"/>
      <c r="AO30" s="304"/>
      <c r="AP30" s="304"/>
      <c r="AQ30" s="304"/>
      <c r="AR30" s="304"/>
      <c r="AS30" s="304"/>
      <c r="AT30" s="308" t="str">
        <f t="shared" si="5"/>
        <v/>
      </c>
      <c r="AU30" s="309"/>
      <c r="AV30" s="309"/>
      <c r="AW30" s="310"/>
    </row>
    <row r="31" spans="1:51" ht="18.899999999999999" customHeight="1" thickBot="1" x14ac:dyDescent="0.25">
      <c r="A31" s="150"/>
      <c r="B31" s="52"/>
      <c r="C31" s="52"/>
      <c r="D31" s="52"/>
      <c r="E31" s="52"/>
      <c r="F31" s="52"/>
      <c r="G31" s="52"/>
      <c r="H31" s="52"/>
      <c r="I31" s="52"/>
      <c r="J31" s="52"/>
      <c r="K31" s="52"/>
      <c r="L31" s="52"/>
      <c r="M31" s="52"/>
      <c r="N31" s="52"/>
      <c r="O31" s="52"/>
      <c r="P31" s="52"/>
      <c r="Q31" s="52"/>
      <c r="R31" s="52"/>
      <c r="S31" s="52"/>
      <c r="T31" s="52"/>
      <c r="U31" s="52"/>
      <c r="V31" s="52"/>
      <c r="W31" s="151"/>
      <c r="X31" s="151"/>
      <c r="Y31" s="151"/>
      <c r="Z31" s="151"/>
      <c r="AA31" s="151"/>
      <c r="AB31" s="151"/>
      <c r="AC31" s="151"/>
      <c r="AD31" s="152"/>
      <c r="AE31" s="152"/>
      <c r="AF31" s="152"/>
      <c r="AG31" s="152"/>
      <c r="AH31" s="152"/>
      <c r="AI31" s="153"/>
      <c r="AJ31" s="153"/>
      <c r="AK31" s="153"/>
      <c r="AL31" s="153"/>
      <c r="AM31" s="153"/>
      <c r="AN31" s="151"/>
      <c r="AO31" s="153" t="s">
        <v>220</v>
      </c>
      <c r="AP31" s="318">
        <f>SUBTOTAL(9,AT11:AW30)</f>
        <v>2400000</v>
      </c>
      <c r="AQ31" s="319"/>
      <c r="AR31" s="319"/>
      <c r="AS31" s="319"/>
      <c r="AT31" s="319"/>
      <c r="AU31" s="319"/>
      <c r="AV31" s="319"/>
      <c r="AW31" s="320"/>
    </row>
    <row r="32" spans="1:51" ht="20.100000000000001" customHeight="1" x14ac:dyDescent="0.2">
      <c r="A32" s="321" t="s">
        <v>221</v>
      </c>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9"/>
      <c r="AY32" s="9"/>
    </row>
    <row r="33" spans="1:51" ht="39.75" customHeight="1" x14ac:dyDescent="0.2">
      <c r="A33" s="321"/>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9"/>
      <c r="AY33" s="9"/>
    </row>
    <row r="34" spans="1:51" ht="29.4" customHeight="1" x14ac:dyDescent="0.2">
      <c r="A34" s="321"/>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row>
  </sheetData>
  <mergeCells count="249">
    <mergeCell ref="AP31:AW31"/>
    <mergeCell ref="A32:AW34"/>
    <mergeCell ref="X30:AA30"/>
    <mergeCell ref="AB30:AE30"/>
    <mergeCell ref="AF30:AJ30"/>
    <mergeCell ref="AK30:AN30"/>
    <mergeCell ref="AO30:AS30"/>
    <mergeCell ref="AT30:AW30"/>
    <mergeCell ref="AB29:AE29"/>
    <mergeCell ref="AF29:AJ29"/>
    <mergeCell ref="AK29:AN29"/>
    <mergeCell ref="AO29:AS29"/>
    <mergeCell ref="AT29:AW29"/>
    <mergeCell ref="B30:F30"/>
    <mergeCell ref="G30:K30"/>
    <mergeCell ref="L30:P30"/>
    <mergeCell ref="Q30:R30"/>
    <mergeCell ref="S30:W30"/>
    <mergeCell ref="B29:F29"/>
    <mergeCell ref="G29:K29"/>
    <mergeCell ref="L29:P29"/>
    <mergeCell ref="Q29:R29"/>
    <mergeCell ref="S29:W29"/>
    <mergeCell ref="X29:AA29"/>
    <mergeCell ref="X28:AA28"/>
    <mergeCell ref="AB28:AE28"/>
    <mergeCell ref="AF28:AJ28"/>
    <mergeCell ref="AK28:AN28"/>
    <mergeCell ref="AO28:AS28"/>
    <mergeCell ref="AT28:AW28"/>
    <mergeCell ref="AB27:AE27"/>
    <mergeCell ref="AF27:AJ27"/>
    <mergeCell ref="AK27:AN27"/>
    <mergeCell ref="AO27:AS27"/>
    <mergeCell ref="AT27:AW27"/>
    <mergeCell ref="X27:AA27"/>
    <mergeCell ref="B28:F28"/>
    <mergeCell ref="G28:K28"/>
    <mergeCell ref="L28:P28"/>
    <mergeCell ref="Q28:R28"/>
    <mergeCell ref="S28:W28"/>
    <mergeCell ref="B27:F27"/>
    <mergeCell ref="G27:K27"/>
    <mergeCell ref="L27:P27"/>
    <mergeCell ref="Q27:R27"/>
    <mergeCell ref="S27:W27"/>
    <mergeCell ref="X26:AA26"/>
    <mergeCell ref="AB26:AE26"/>
    <mergeCell ref="AF26:AJ26"/>
    <mergeCell ref="AK26:AN26"/>
    <mergeCell ref="AO26:AS26"/>
    <mergeCell ref="AT26:AW26"/>
    <mergeCell ref="AB25:AE25"/>
    <mergeCell ref="AF25:AJ25"/>
    <mergeCell ref="AK25:AN25"/>
    <mergeCell ref="AO25:AS25"/>
    <mergeCell ref="AT25:AW25"/>
    <mergeCell ref="X25:AA25"/>
    <mergeCell ref="B26:F26"/>
    <mergeCell ref="G26:K26"/>
    <mergeCell ref="L26:P26"/>
    <mergeCell ref="Q26:R26"/>
    <mergeCell ref="S26:W26"/>
    <mergeCell ref="B25:F25"/>
    <mergeCell ref="G25:K25"/>
    <mergeCell ref="L25:P25"/>
    <mergeCell ref="Q25:R25"/>
    <mergeCell ref="S25:W25"/>
    <mergeCell ref="X24:AA24"/>
    <mergeCell ref="AB24:AE24"/>
    <mergeCell ref="AF24:AJ24"/>
    <mergeCell ref="AK24:AN24"/>
    <mergeCell ref="AO24:AS24"/>
    <mergeCell ref="AT24:AW24"/>
    <mergeCell ref="AB23:AE23"/>
    <mergeCell ref="AF23:AJ23"/>
    <mergeCell ref="AK23:AN23"/>
    <mergeCell ref="AO23:AS23"/>
    <mergeCell ref="AT23:AW23"/>
    <mergeCell ref="X23:AA23"/>
    <mergeCell ref="B24:F24"/>
    <mergeCell ref="G24:K24"/>
    <mergeCell ref="L24:P24"/>
    <mergeCell ref="Q24:R24"/>
    <mergeCell ref="S24:W24"/>
    <mergeCell ref="B23:F23"/>
    <mergeCell ref="G23:K23"/>
    <mergeCell ref="L23:P23"/>
    <mergeCell ref="Q23:R23"/>
    <mergeCell ref="S23:W23"/>
    <mergeCell ref="X22:AA22"/>
    <mergeCell ref="AB22:AE22"/>
    <mergeCell ref="AF22:AJ22"/>
    <mergeCell ref="AK22:AN22"/>
    <mergeCell ref="AO22:AS22"/>
    <mergeCell ref="AT22:AW22"/>
    <mergeCell ref="AB21:AE21"/>
    <mergeCell ref="AF21:AJ21"/>
    <mergeCell ref="AK21:AN21"/>
    <mergeCell ref="AO21:AS21"/>
    <mergeCell ref="AT21:AW21"/>
    <mergeCell ref="X21:AA21"/>
    <mergeCell ref="B22:F22"/>
    <mergeCell ref="G22:K22"/>
    <mergeCell ref="L22:P22"/>
    <mergeCell ref="Q22:R22"/>
    <mergeCell ref="S22:W22"/>
    <mergeCell ref="B21:F21"/>
    <mergeCell ref="G21:K21"/>
    <mergeCell ref="L21:P21"/>
    <mergeCell ref="Q21:R21"/>
    <mergeCell ref="S21:W21"/>
    <mergeCell ref="X20:AA20"/>
    <mergeCell ref="AB20:AE20"/>
    <mergeCell ref="AF20:AJ20"/>
    <mergeCell ref="AK20:AN20"/>
    <mergeCell ref="AO20:AS20"/>
    <mergeCell ref="AT20:AW20"/>
    <mergeCell ref="AB19:AE19"/>
    <mergeCell ref="AF19:AJ19"/>
    <mergeCell ref="AK19:AN19"/>
    <mergeCell ref="AO19:AS19"/>
    <mergeCell ref="AT19:AW19"/>
    <mergeCell ref="X19:AA19"/>
    <mergeCell ref="B20:F20"/>
    <mergeCell ref="G20:K20"/>
    <mergeCell ref="L20:P20"/>
    <mergeCell ref="Q20:R20"/>
    <mergeCell ref="S20:W20"/>
    <mergeCell ref="B19:F19"/>
    <mergeCell ref="G19:K19"/>
    <mergeCell ref="L19:P19"/>
    <mergeCell ref="Q19:R19"/>
    <mergeCell ref="S19:W19"/>
    <mergeCell ref="X18:AA18"/>
    <mergeCell ref="AB18:AE18"/>
    <mergeCell ref="AF18:AJ18"/>
    <mergeCell ref="AK18:AN18"/>
    <mergeCell ref="AO18:AS18"/>
    <mergeCell ref="AT18:AW18"/>
    <mergeCell ref="AB17:AE17"/>
    <mergeCell ref="AF17:AJ17"/>
    <mergeCell ref="AK17:AN17"/>
    <mergeCell ref="AO17:AS17"/>
    <mergeCell ref="AT17:AW17"/>
    <mergeCell ref="X17:AA17"/>
    <mergeCell ref="B18:F18"/>
    <mergeCell ref="G18:K18"/>
    <mergeCell ref="L18:P18"/>
    <mergeCell ref="Q18:R18"/>
    <mergeCell ref="S18:W18"/>
    <mergeCell ref="B17:F17"/>
    <mergeCell ref="G17:K17"/>
    <mergeCell ref="L17:P17"/>
    <mergeCell ref="Q17:R17"/>
    <mergeCell ref="S17:W17"/>
    <mergeCell ref="X16:AA16"/>
    <mergeCell ref="AB16:AE16"/>
    <mergeCell ref="AF16:AJ16"/>
    <mergeCell ref="AK16:AN16"/>
    <mergeCell ref="AO16:AS16"/>
    <mergeCell ref="AT16:AW16"/>
    <mergeCell ref="AB15:AE15"/>
    <mergeCell ref="AF15:AJ15"/>
    <mergeCell ref="AK15:AN15"/>
    <mergeCell ref="AO15:AS15"/>
    <mergeCell ref="AT15:AW15"/>
    <mergeCell ref="X15:AA15"/>
    <mergeCell ref="B16:F16"/>
    <mergeCell ref="G16:K16"/>
    <mergeCell ref="L16:P16"/>
    <mergeCell ref="Q16:R16"/>
    <mergeCell ref="S16:W16"/>
    <mergeCell ref="B15:F15"/>
    <mergeCell ref="G15:K15"/>
    <mergeCell ref="L15:P15"/>
    <mergeCell ref="Q15:R15"/>
    <mergeCell ref="S15:W15"/>
    <mergeCell ref="X14:AA14"/>
    <mergeCell ref="AB14:AE14"/>
    <mergeCell ref="AF14:AJ14"/>
    <mergeCell ref="AK14:AN14"/>
    <mergeCell ref="AO14:AS14"/>
    <mergeCell ref="AT14:AW14"/>
    <mergeCell ref="AB13:AE13"/>
    <mergeCell ref="AF13:AJ13"/>
    <mergeCell ref="AK13:AN13"/>
    <mergeCell ref="AO13:AS13"/>
    <mergeCell ref="AT13:AW13"/>
    <mergeCell ref="X13:AA13"/>
    <mergeCell ref="B14:F14"/>
    <mergeCell ref="G14:K14"/>
    <mergeCell ref="L14:P14"/>
    <mergeCell ref="Q14:R14"/>
    <mergeCell ref="S14:W14"/>
    <mergeCell ref="B13:F13"/>
    <mergeCell ref="G13:K13"/>
    <mergeCell ref="L13:P13"/>
    <mergeCell ref="Q13:R13"/>
    <mergeCell ref="S13:W13"/>
    <mergeCell ref="AB12:AE12"/>
    <mergeCell ref="X11:AA11"/>
    <mergeCell ref="B7:E7"/>
    <mergeCell ref="AF12:AJ12"/>
    <mergeCell ref="AK12:AN12"/>
    <mergeCell ref="AO12:AS12"/>
    <mergeCell ref="AT12:AW12"/>
    <mergeCell ref="AB11:AE11"/>
    <mergeCell ref="AF11:AJ11"/>
    <mergeCell ref="AK11:AN11"/>
    <mergeCell ref="AO11:AS11"/>
    <mergeCell ref="AT11:AW11"/>
    <mergeCell ref="W6:X6"/>
    <mergeCell ref="Z6:AA6"/>
    <mergeCell ref="B12:F12"/>
    <mergeCell ref="G12:K12"/>
    <mergeCell ref="L12:P12"/>
    <mergeCell ref="Q12:R12"/>
    <mergeCell ref="S12:W12"/>
    <mergeCell ref="B11:F11"/>
    <mergeCell ref="G11:K11"/>
    <mergeCell ref="L11:P11"/>
    <mergeCell ref="Q11:R11"/>
    <mergeCell ref="S11:W11"/>
    <mergeCell ref="X12:AA12"/>
    <mergeCell ref="AT7:AW7"/>
    <mergeCell ref="A8:A10"/>
    <mergeCell ref="B8:F10"/>
    <mergeCell ref="G8:K10"/>
    <mergeCell ref="L8:P10"/>
    <mergeCell ref="Q8:AE8"/>
    <mergeCell ref="AF8:AJ10"/>
    <mergeCell ref="AU1:AW1"/>
    <mergeCell ref="A3:AW3"/>
    <mergeCell ref="A5:G5"/>
    <mergeCell ref="H5:N5"/>
    <mergeCell ref="B6:E6"/>
    <mergeCell ref="G6:H6"/>
    <mergeCell ref="I6:J6"/>
    <mergeCell ref="K6:N6"/>
    <mergeCell ref="O6:P6"/>
    <mergeCell ref="Q6:V6"/>
    <mergeCell ref="AK8:AN10"/>
    <mergeCell ref="AO8:AS10"/>
    <mergeCell ref="AT8:AW10"/>
    <mergeCell ref="Q9:R10"/>
    <mergeCell ref="S9:W10"/>
    <mergeCell ref="X9:AA10"/>
    <mergeCell ref="AB9:AE10"/>
  </mergeCells>
  <phoneticPr fontId="2"/>
  <dataValidations count="4">
    <dataValidation type="whole" allowBlank="1" showInputMessage="1" showErrorMessage="1" sqref="AO11:AS30" xr:uid="{E524EF81-FB17-496E-9C75-23F4D07BBD20}">
      <formula1>1</formula1>
      <formula2>400000</formula2>
    </dataValidation>
    <dataValidation type="whole" allowBlank="1" showInputMessage="1" showErrorMessage="1" sqref="AF11:AJ30" xr:uid="{0040072F-8D3F-42D8-B4AE-B5B99E2FBC2A}">
      <formula1>1</formula1>
      <formula2>50000000</formula2>
    </dataValidation>
    <dataValidation type="list" allowBlank="1" showInputMessage="1" showErrorMessage="1" sqref="Q11:R30" xr:uid="{439E751A-F949-4D0D-8D7F-24C11C59AE3B}">
      <formula1>"新規,既存"</formula1>
    </dataValidation>
    <dataValidation type="whole" allowBlank="1" showInputMessage="1" showErrorMessage="1" sqref="S11:W30" xr:uid="{E4F64B1D-CC05-4E47-805D-B0758DDB147C}">
      <formula1>1</formula1>
      <formula2>10000000</formula2>
    </dataValidation>
  </dataValidations>
  <printOptions horizontalCentered="1"/>
  <pageMargins left="0.51181102362204722" right="0.51181102362204722" top="0.74803149606299213" bottom="0.74803149606299213" header="0.31496062992125984" footer="0.31496062992125984"/>
  <pageSetup paperSize="9" scale="7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チェックリスト</vt:lpstr>
      <vt:lpstr>様式12-1</vt:lpstr>
      <vt:lpstr>様式12-1記載例</vt:lpstr>
      <vt:lpstr>様式12-1　別紙</vt:lpstr>
      <vt:lpstr>様式12-1別紙  記載例</vt:lpstr>
      <vt:lpstr>資料１（設備導入詳細）</vt:lpstr>
      <vt:lpstr>資料１（設備導入詳細）　記載例</vt:lpstr>
      <vt:lpstr>別添1　車両導入詳細r</vt:lpstr>
      <vt:lpstr>別添1記載例r</vt:lpstr>
      <vt:lpstr>経営改善計画</vt:lpstr>
      <vt:lpstr>経営改善計画 　記載例</vt:lpstr>
      <vt:lpstr>債主調査表</vt:lpstr>
      <vt:lpstr>チェックリスト!Print_Area</vt:lpstr>
      <vt:lpstr>債主調査表!Print_Area</vt:lpstr>
      <vt:lpstr>'様式12-1'!Print_Area</vt:lpstr>
      <vt:lpstr>'様式12-1記載例'!Print_Area</vt:lpstr>
      <vt:lpstr>'様式12-1別紙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 </cp:lastModifiedBy>
  <cp:lastPrinted>2022-05-02T06:52:03Z</cp:lastPrinted>
  <dcterms:created xsi:type="dcterms:W3CDTF">2020-06-05T02:57:45Z</dcterms:created>
  <dcterms:modified xsi:type="dcterms:W3CDTF">2022-12-07T06:59:30Z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