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C:\引き継ぎ\01_重要フォルダ（移行用）\09.補助金等\02補助金（地バス以外）関係\04_地域公共交通感染症拡大防止対策事業\R4\様式（ＨＰ用）\20221206_修正、追加分\"/>
    </mc:Choice>
  </mc:AlternateContent>
  <xr:revisionPtr revIDLastSave="0" documentId="13_ncr:1_{44EBB0C5-5FEB-4E46-B8B7-5E5504DEB9C2}" xr6:coauthVersionLast="47" xr6:coauthVersionMax="47" xr10:uidLastSave="{00000000-0000-0000-0000-000000000000}"/>
  <bookViews>
    <workbookView xWindow="28680" yWindow="-5820" windowWidth="29040" windowHeight="15720" tabRatio="690" xr2:uid="{00000000-000D-0000-FFFF-FFFF00000000}"/>
  </bookViews>
  <sheets>
    <sheet name="チェックリスト" sheetId="41" r:id="rId1"/>
    <sheet name="様式12-6" sheetId="18" r:id="rId2"/>
    <sheet name="様式12-6記載例" sheetId="22" r:id="rId3"/>
    <sheet name="様式12-６　別紙" sheetId="16" r:id="rId4"/>
    <sheet name="様式12-6　別紙（記載例）" sheetId="26" r:id="rId5"/>
    <sheet name="別添１" sheetId="37" r:id="rId6"/>
    <sheet name="別添１ 記載例" sheetId="38" r:id="rId7"/>
    <sheet name="別添2（高速）" sheetId="39" r:id="rId8"/>
    <sheet name="別添2　記載例" sheetId="40" r:id="rId9"/>
    <sheet name="様式12-9（支払請求書）" sheetId="42" r:id="rId10"/>
    <sheet name="様式12-9（支払請求書）　記載例" sheetId="43" r:id="rId11"/>
    <sheet name="設備導入　算出基礎" sheetId="35" state="hidden" r:id="rId12"/>
    <sheet name="設備導入　算出基礎（例）" sheetId="36" state="hidden" r:id="rId13"/>
    <sheet name="Sheet2" sheetId="29" state="hidden" r:id="rId14"/>
  </sheets>
  <externalReferences>
    <externalReference r:id="rId15"/>
  </externalReferences>
  <definedNames>
    <definedName name="_xlnm.Print_Area" localSheetId="0">チェックリスト!$A$1:$D$13</definedName>
    <definedName name="_xlnm.Print_Area" localSheetId="8">'別添2　記載例'!$A$1:$AE$40</definedName>
    <definedName name="_xlnm.Print_Area" localSheetId="7">'別添2（高速）'!$A$1:$AE$40</definedName>
    <definedName name="_xlnm.Print_Area" localSheetId="1">'様式12-6'!$A$1:$AG$45</definedName>
    <definedName name="_xlnm.Print_Area" localSheetId="2">'様式12-6記載例'!$A$1:$AG$45</definedName>
    <definedName name="_xlnm.Print_Area" localSheetId="9">'様式12-9（支払請求書）'!$A$1:$AD$48</definedName>
    <definedName name="_xlnm.Print_Area" localSheetId="10">'様式12-9（支払請求書）　記載例'!$A$1:$AD$48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8" i="40" l="1"/>
  <c r="S38" i="40"/>
  <c r="R38" i="40"/>
  <c r="Q38" i="40"/>
  <c r="P38" i="40"/>
  <c r="L38" i="40"/>
  <c r="K38" i="40"/>
  <c r="J38" i="40"/>
  <c r="I38" i="40"/>
  <c r="H38" i="40"/>
  <c r="F38" i="40"/>
  <c r="B38" i="40"/>
  <c r="X37" i="40"/>
  <c r="Y37" i="40" s="1"/>
  <c r="W37" i="40"/>
  <c r="V37" i="40"/>
  <c r="U37" i="40"/>
  <c r="O37" i="40"/>
  <c r="N37" i="40"/>
  <c r="M37" i="40"/>
  <c r="Z36" i="40"/>
  <c r="Y36" i="40"/>
  <c r="AA36" i="40" s="1"/>
  <c r="X36" i="40"/>
  <c r="W36" i="40"/>
  <c r="V36" i="40"/>
  <c r="U36" i="40"/>
  <c r="O36" i="40"/>
  <c r="N36" i="40"/>
  <c r="M36" i="40"/>
  <c r="X35" i="40"/>
  <c r="Y35" i="40" s="1"/>
  <c r="W35" i="40"/>
  <c r="V35" i="40"/>
  <c r="U35" i="40"/>
  <c r="O35" i="40"/>
  <c r="N35" i="40"/>
  <c r="M35" i="40"/>
  <c r="X34" i="40"/>
  <c r="Y34" i="40" s="1"/>
  <c r="W34" i="40"/>
  <c r="V34" i="40"/>
  <c r="U34" i="40"/>
  <c r="O34" i="40"/>
  <c r="N34" i="40"/>
  <c r="M34" i="40"/>
  <c r="X33" i="40"/>
  <c r="Y33" i="40" s="1"/>
  <c r="W33" i="40"/>
  <c r="V33" i="40"/>
  <c r="U33" i="40"/>
  <c r="O33" i="40"/>
  <c r="N33" i="40"/>
  <c r="M33" i="40"/>
  <c r="Z32" i="40"/>
  <c r="Y32" i="40"/>
  <c r="X32" i="40"/>
  <c r="W32" i="40"/>
  <c r="V32" i="40"/>
  <c r="U32" i="40"/>
  <c r="O32" i="40"/>
  <c r="N32" i="40"/>
  <c r="M32" i="40"/>
  <c r="X31" i="40"/>
  <c r="Y31" i="40" s="1"/>
  <c r="W31" i="40"/>
  <c r="V31" i="40"/>
  <c r="U31" i="40"/>
  <c r="O31" i="40"/>
  <c r="N31" i="40"/>
  <c r="M31" i="40"/>
  <c r="Z30" i="40"/>
  <c r="Y30" i="40"/>
  <c r="AA30" i="40" s="1"/>
  <c r="X30" i="40"/>
  <c r="W30" i="40"/>
  <c r="V30" i="40"/>
  <c r="U30" i="40"/>
  <c r="O30" i="40"/>
  <c r="N30" i="40"/>
  <c r="M30" i="40"/>
  <c r="X29" i="40"/>
  <c r="Y29" i="40" s="1"/>
  <c r="W29" i="40"/>
  <c r="V29" i="40"/>
  <c r="U29" i="40"/>
  <c r="O29" i="40"/>
  <c r="N29" i="40"/>
  <c r="M29" i="40"/>
  <c r="Z28" i="40"/>
  <c r="Y28" i="40"/>
  <c r="AA28" i="40" s="1"/>
  <c r="X28" i="40"/>
  <c r="W28" i="40"/>
  <c r="V28" i="40"/>
  <c r="U28" i="40"/>
  <c r="O28" i="40"/>
  <c r="N28" i="40"/>
  <c r="M28" i="40"/>
  <c r="X27" i="40"/>
  <c r="Y27" i="40" s="1"/>
  <c r="W27" i="40"/>
  <c r="V27" i="40"/>
  <c r="U27" i="40"/>
  <c r="O27" i="40"/>
  <c r="N27" i="40"/>
  <c r="M27" i="40"/>
  <c r="Z26" i="40"/>
  <c r="Y26" i="40"/>
  <c r="AA26" i="40" s="1"/>
  <c r="X26" i="40"/>
  <c r="W26" i="40"/>
  <c r="V26" i="40"/>
  <c r="U26" i="40"/>
  <c r="O26" i="40"/>
  <c r="N26" i="40"/>
  <c r="M26" i="40"/>
  <c r="X25" i="40"/>
  <c r="Y25" i="40" s="1"/>
  <c r="W25" i="40"/>
  <c r="V25" i="40"/>
  <c r="U25" i="40"/>
  <c r="O25" i="40"/>
  <c r="N25" i="40"/>
  <c r="M25" i="40"/>
  <c r="Z24" i="40"/>
  <c r="Y24" i="40"/>
  <c r="AA24" i="40" s="1"/>
  <c r="X24" i="40"/>
  <c r="W24" i="40"/>
  <c r="V24" i="40"/>
  <c r="U24" i="40"/>
  <c r="O24" i="40"/>
  <c r="N24" i="40"/>
  <c r="M24" i="40"/>
  <c r="X23" i="40"/>
  <c r="Y23" i="40" s="1"/>
  <c r="W23" i="40"/>
  <c r="V23" i="40"/>
  <c r="U23" i="40"/>
  <c r="O23" i="40"/>
  <c r="N23" i="40"/>
  <c r="M23" i="40"/>
  <c r="Z22" i="40"/>
  <c r="Y22" i="40"/>
  <c r="AA22" i="40" s="1"/>
  <c r="X22" i="40"/>
  <c r="W22" i="40"/>
  <c r="V22" i="40"/>
  <c r="U22" i="40"/>
  <c r="O22" i="40"/>
  <c r="N22" i="40"/>
  <c r="M22" i="40"/>
  <c r="X21" i="40"/>
  <c r="Y21" i="40" s="1"/>
  <c r="W21" i="40"/>
  <c r="V21" i="40"/>
  <c r="U21" i="40"/>
  <c r="O21" i="40"/>
  <c r="N21" i="40"/>
  <c r="M21" i="40"/>
  <c r="Z20" i="40"/>
  <c r="Y20" i="40"/>
  <c r="AA20" i="40" s="1"/>
  <c r="X20" i="40"/>
  <c r="W20" i="40"/>
  <c r="V20" i="40"/>
  <c r="U20" i="40"/>
  <c r="O20" i="40"/>
  <c r="N20" i="40"/>
  <c r="M20" i="40"/>
  <c r="X19" i="40"/>
  <c r="Y19" i="40" s="1"/>
  <c r="W19" i="40"/>
  <c r="V19" i="40"/>
  <c r="U19" i="40"/>
  <c r="O19" i="40"/>
  <c r="N19" i="40"/>
  <c r="M19" i="40"/>
  <c r="Z18" i="40"/>
  <c r="Y18" i="40"/>
  <c r="AA18" i="40" s="1"/>
  <c r="X18" i="40"/>
  <c r="W18" i="40"/>
  <c r="V18" i="40"/>
  <c r="U18" i="40"/>
  <c r="O18" i="40"/>
  <c r="N18" i="40"/>
  <c r="M18" i="40"/>
  <c r="F9" i="40"/>
  <c r="E9" i="40"/>
  <c r="T38" i="39"/>
  <c r="S38" i="39"/>
  <c r="R38" i="39"/>
  <c r="Q38" i="39"/>
  <c r="P38" i="39"/>
  <c r="L38" i="39"/>
  <c r="K38" i="39"/>
  <c r="J38" i="39"/>
  <c r="I38" i="39"/>
  <c r="H38" i="39"/>
  <c r="F38" i="39"/>
  <c r="B38" i="39"/>
  <c r="X37" i="39"/>
  <c r="Z37" i="39" s="1"/>
  <c r="W37" i="39"/>
  <c r="V37" i="39"/>
  <c r="U37" i="39"/>
  <c r="O37" i="39"/>
  <c r="N37" i="39"/>
  <c r="M37" i="39"/>
  <c r="X36" i="39"/>
  <c r="Z36" i="39" s="1"/>
  <c r="W36" i="39"/>
  <c r="V36" i="39"/>
  <c r="U36" i="39"/>
  <c r="O36" i="39"/>
  <c r="N36" i="39"/>
  <c r="M36" i="39"/>
  <c r="X35" i="39"/>
  <c r="Z35" i="39" s="1"/>
  <c r="W35" i="39"/>
  <c r="V35" i="39"/>
  <c r="U35" i="39"/>
  <c r="O35" i="39"/>
  <c r="N35" i="39"/>
  <c r="M35" i="39"/>
  <c r="X34" i="39"/>
  <c r="Z34" i="39" s="1"/>
  <c r="W34" i="39"/>
  <c r="V34" i="39"/>
  <c r="U34" i="39"/>
  <c r="O34" i="39"/>
  <c r="N34" i="39"/>
  <c r="M34" i="39"/>
  <c r="X33" i="39"/>
  <c r="Z33" i="39" s="1"/>
  <c r="W33" i="39"/>
  <c r="V33" i="39"/>
  <c r="U33" i="39"/>
  <c r="O33" i="39"/>
  <c r="N33" i="39"/>
  <c r="M33" i="39"/>
  <c r="X32" i="39"/>
  <c r="Z32" i="39" s="1"/>
  <c r="W32" i="39"/>
  <c r="V32" i="39"/>
  <c r="U32" i="39"/>
  <c r="O32" i="39"/>
  <c r="N32" i="39"/>
  <c r="M32" i="39"/>
  <c r="X31" i="39"/>
  <c r="Z31" i="39" s="1"/>
  <c r="W31" i="39"/>
  <c r="V31" i="39"/>
  <c r="U31" i="39"/>
  <c r="O31" i="39"/>
  <c r="N31" i="39"/>
  <c r="M31" i="39"/>
  <c r="X30" i="39"/>
  <c r="Z30" i="39" s="1"/>
  <c r="W30" i="39"/>
  <c r="V30" i="39"/>
  <c r="U30" i="39"/>
  <c r="O30" i="39"/>
  <c r="N30" i="39"/>
  <c r="M30" i="39"/>
  <c r="X29" i="39"/>
  <c r="Z29" i="39" s="1"/>
  <c r="W29" i="39"/>
  <c r="V29" i="39"/>
  <c r="U29" i="39"/>
  <c r="O29" i="39"/>
  <c r="N29" i="39"/>
  <c r="M29" i="39"/>
  <c r="X28" i="39"/>
  <c r="Z28" i="39" s="1"/>
  <c r="W28" i="39"/>
  <c r="V28" i="39"/>
  <c r="U28" i="39"/>
  <c r="O28" i="39"/>
  <c r="N28" i="39"/>
  <c r="M28" i="39"/>
  <c r="X27" i="39"/>
  <c r="Z27" i="39" s="1"/>
  <c r="W27" i="39"/>
  <c r="V27" i="39"/>
  <c r="U27" i="39"/>
  <c r="O27" i="39"/>
  <c r="N27" i="39"/>
  <c r="M27" i="39"/>
  <c r="X26" i="39"/>
  <c r="Z26" i="39" s="1"/>
  <c r="W26" i="39"/>
  <c r="V26" i="39"/>
  <c r="U26" i="39"/>
  <c r="O26" i="39"/>
  <c r="N26" i="39"/>
  <c r="M26" i="39"/>
  <c r="X25" i="39"/>
  <c r="Z25" i="39" s="1"/>
  <c r="W25" i="39"/>
  <c r="V25" i="39"/>
  <c r="U25" i="39"/>
  <c r="O25" i="39"/>
  <c r="N25" i="39"/>
  <c r="M25" i="39"/>
  <c r="X24" i="39"/>
  <c r="Z24" i="39" s="1"/>
  <c r="W24" i="39"/>
  <c r="V24" i="39"/>
  <c r="U24" i="39"/>
  <c r="O24" i="39"/>
  <c r="N24" i="39"/>
  <c r="M24" i="39"/>
  <c r="X23" i="39"/>
  <c r="Z23" i="39" s="1"/>
  <c r="W23" i="39"/>
  <c r="V23" i="39"/>
  <c r="U23" i="39"/>
  <c r="O23" i="39"/>
  <c r="N23" i="39"/>
  <c r="M23" i="39"/>
  <c r="X22" i="39"/>
  <c r="W22" i="39"/>
  <c r="V22" i="39"/>
  <c r="U22" i="39"/>
  <c r="O22" i="39"/>
  <c r="N22" i="39"/>
  <c r="M22" i="39"/>
  <c r="X21" i="39"/>
  <c r="Z21" i="39" s="1"/>
  <c r="W21" i="39"/>
  <c r="V21" i="39"/>
  <c r="U21" i="39"/>
  <c r="O21" i="39"/>
  <c r="N21" i="39"/>
  <c r="M21" i="39"/>
  <c r="X20" i="39"/>
  <c r="W20" i="39"/>
  <c r="V20" i="39"/>
  <c r="U20" i="39"/>
  <c r="O20" i="39"/>
  <c r="N20" i="39"/>
  <c r="M20" i="39"/>
  <c r="X19" i="39"/>
  <c r="Y19" i="39" s="1"/>
  <c r="W19" i="39"/>
  <c r="V19" i="39"/>
  <c r="U19" i="39"/>
  <c r="O19" i="39"/>
  <c r="N19" i="39"/>
  <c r="M19" i="39"/>
  <c r="X18" i="39"/>
  <c r="W18" i="39"/>
  <c r="V18" i="39"/>
  <c r="U18" i="39"/>
  <c r="O18" i="39"/>
  <c r="N18" i="39"/>
  <c r="N38" i="39" s="1"/>
  <c r="M18" i="39"/>
  <c r="F9" i="39"/>
  <c r="E9" i="39"/>
  <c r="P32" i="38"/>
  <c r="P30" i="37"/>
  <c r="Y23" i="39" l="1"/>
  <c r="AB23" i="39" s="1"/>
  <c r="Y29" i="39"/>
  <c r="AB29" i="39" s="1"/>
  <c r="Y35" i="39"/>
  <c r="AB35" i="39" s="1"/>
  <c r="AC35" i="39" s="1"/>
  <c r="AD35" i="39" s="1"/>
  <c r="AE35" i="39" s="1"/>
  <c r="V38" i="40"/>
  <c r="Z34" i="40"/>
  <c r="AA34" i="40" s="1"/>
  <c r="X38" i="40"/>
  <c r="O38" i="39"/>
  <c r="Y25" i="39"/>
  <c r="AB25" i="39" s="1"/>
  <c r="Y37" i="39"/>
  <c r="AB37" i="39" s="1"/>
  <c r="AC37" i="39" s="1"/>
  <c r="AD37" i="39" s="1"/>
  <c r="AE37" i="39" s="1"/>
  <c r="Y31" i="39"/>
  <c r="AB31" i="39" s="1"/>
  <c r="AC31" i="39" s="1"/>
  <c r="AD31" i="39" s="1"/>
  <c r="AE31" i="39" s="1"/>
  <c r="U38" i="39"/>
  <c r="Z19" i="39"/>
  <c r="AB19" i="39" s="1"/>
  <c r="AC19" i="39" s="1"/>
  <c r="AD19" i="39" s="1"/>
  <c r="AE19" i="39" s="1"/>
  <c r="AA32" i="40"/>
  <c r="W38" i="39"/>
  <c r="Y21" i="39"/>
  <c r="Y33" i="39"/>
  <c r="AB33" i="39" s="1"/>
  <c r="M38" i="40"/>
  <c r="Y27" i="39"/>
  <c r="AB27" i="39" s="1"/>
  <c r="W38" i="40"/>
  <c r="U38" i="40"/>
  <c r="O38" i="40"/>
  <c r="N38" i="40"/>
  <c r="Z22" i="39"/>
  <c r="Y22" i="39"/>
  <c r="AC23" i="39"/>
  <c r="AD23" i="39" s="1"/>
  <c r="AE23" i="39" s="1"/>
  <c r="AC25" i="39"/>
  <c r="AD25" i="39" s="1"/>
  <c r="AE25" i="39" s="1"/>
  <c r="Z18" i="39"/>
  <c r="Y18" i="39"/>
  <c r="X38" i="39"/>
  <c r="AC30" i="40"/>
  <c r="AD30" i="40" s="1"/>
  <c r="AE30" i="40" s="1"/>
  <c r="AC27" i="39"/>
  <c r="AD27" i="39" s="1"/>
  <c r="AE27" i="39" s="1"/>
  <c r="AC29" i="39"/>
  <c r="AD29" i="39" s="1"/>
  <c r="AE29" i="39" s="1"/>
  <c r="AC33" i="39"/>
  <c r="AD33" i="39" s="1"/>
  <c r="AE33" i="39" s="1"/>
  <c r="M38" i="39"/>
  <c r="V38" i="39"/>
  <c r="Z20" i="39"/>
  <c r="Y20" i="39"/>
  <c r="AB21" i="39"/>
  <c r="AC21" i="39" s="1"/>
  <c r="AD21" i="39" s="1"/>
  <c r="AE21" i="39" s="1"/>
  <c r="AB21" i="40"/>
  <c r="AC21" i="40" s="1"/>
  <c r="AD21" i="40" s="1"/>
  <c r="AE21" i="40" s="1"/>
  <c r="AB29" i="40"/>
  <c r="AC29" i="40" s="1"/>
  <c r="AD29" i="40" s="1"/>
  <c r="AE29" i="40" s="1"/>
  <c r="AB33" i="40"/>
  <c r="AC33" i="40" s="1"/>
  <c r="AD33" i="40" s="1"/>
  <c r="AE33" i="40" s="1"/>
  <c r="AB18" i="40"/>
  <c r="Z19" i="40"/>
  <c r="AB20" i="40"/>
  <c r="AC20" i="40" s="1"/>
  <c r="AD20" i="40" s="1"/>
  <c r="AE20" i="40" s="1"/>
  <c r="Z21" i="40"/>
  <c r="AA21" i="40" s="1"/>
  <c r="AB22" i="40"/>
  <c r="AC22" i="40" s="1"/>
  <c r="AD22" i="40" s="1"/>
  <c r="AE22" i="40" s="1"/>
  <c r="Z23" i="40"/>
  <c r="AB23" i="40" s="1"/>
  <c r="AC23" i="40" s="1"/>
  <c r="AD23" i="40" s="1"/>
  <c r="AE23" i="40" s="1"/>
  <c r="AB24" i="40"/>
  <c r="AC24" i="40" s="1"/>
  <c r="AD24" i="40" s="1"/>
  <c r="AE24" i="40" s="1"/>
  <c r="Z25" i="40"/>
  <c r="AA25" i="40" s="1"/>
  <c r="AB26" i="40"/>
  <c r="AC26" i="40" s="1"/>
  <c r="AD26" i="40" s="1"/>
  <c r="AE26" i="40" s="1"/>
  <c r="Z27" i="40"/>
  <c r="AB27" i="40" s="1"/>
  <c r="AC27" i="40" s="1"/>
  <c r="AD27" i="40" s="1"/>
  <c r="AE27" i="40" s="1"/>
  <c r="AB28" i="40"/>
  <c r="AC28" i="40" s="1"/>
  <c r="AD28" i="40" s="1"/>
  <c r="AE28" i="40" s="1"/>
  <c r="Z29" i="40"/>
  <c r="AA29" i="40" s="1"/>
  <c r="AB30" i="40"/>
  <c r="Z31" i="40"/>
  <c r="AB31" i="40" s="1"/>
  <c r="AC31" i="40" s="1"/>
  <c r="AD31" i="40" s="1"/>
  <c r="AE31" i="40" s="1"/>
  <c r="AB32" i="40"/>
  <c r="AC32" i="40" s="1"/>
  <c r="AD32" i="40" s="1"/>
  <c r="AE32" i="40" s="1"/>
  <c r="Z33" i="40"/>
  <c r="AA33" i="40" s="1"/>
  <c r="AB34" i="40"/>
  <c r="AC34" i="40" s="1"/>
  <c r="AD34" i="40" s="1"/>
  <c r="AE34" i="40" s="1"/>
  <c r="Z35" i="40"/>
  <c r="AB35" i="40" s="1"/>
  <c r="AC35" i="40" s="1"/>
  <c r="AD35" i="40" s="1"/>
  <c r="AE35" i="40" s="1"/>
  <c r="AB36" i="40"/>
  <c r="AC36" i="40" s="1"/>
  <c r="AD36" i="40" s="1"/>
  <c r="AE36" i="40" s="1"/>
  <c r="Z37" i="40"/>
  <c r="AA37" i="40" s="1"/>
  <c r="AA19" i="39"/>
  <c r="AA21" i="39"/>
  <c r="AA23" i="39"/>
  <c r="Y24" i="39"/>
  <c r="AA25" i="39"/>
  <c r="Y26" i="39"/>
  <c r="AA27" i="39"/>
  <c r="Y28" i="39"/>
  <c r="AA29" i="39"/>
  <c r="Y30" i="39"/>
  <c r="AA31" i="39"/>
  <c r="Y32" i="39"/>
  <c r="AA33" i="39"/>
  <c r="Y34" i="39"/>
  <c r="AA35" i="39"/>
  <c r="Y36" i="39"/>
  <c r="AC18" i="40"/>
  <c r="Y38" i="40"/>
  <c r="AB25" i="40" l="1"/>
  <c r="AC25" i="40" s="1"/>
  <c r="AD25" i="40" s="1"/>
  <c r="AE25" i="40" s="1"/>
  <c r="Z38" i="40"/>
  <c r="AA37" i="39"/>
  <c r="AB37" i="40"/>
  <c r="AC37" i="40" s="1"/>
  <c r="AD37" i="40" s="1"/>
  <c r="AE37" i="40" s="1"/>
  <c r="AD18" i="40"/>
  <c r="AA30" i="39"/>
  <c r="AB30" i="39"/>
  <c r="AC30" i="39" s="1"/>
  <c r="AD30" i="39" s="1"/>
  <c r="AE30" i="39" s="1"/>
  <c r="AA35" i="40"/>
  <c r="AA31" i="40"/>
  <c r="AA27" i="40"/>
  <c r="AA23" i="40"/>
  <c r="AA19" i="40"/>
  <c r="AA22" i="39"/>
  <c r="AB22" i="39"/>
  <c r="AC22" i="39" s="1"/>
  <c r="AD22" i="39" s="1"/>
  <c r="AE22" i="39" s="1"/>
  <c r="AA32" i="39"/>
  <c r="AB32" i="39"/>
  <c r="AC32" i="39" s="1"/>
  <c r="AD32" i="39" s="1"/>
  <c r="AE32" i="39" s="1"/>
  <c r="AA24" i="39"/>
  <c r="AB24" i="39"/>
  <c r="AC24" i="39" s="1"/>
  <c r="AD24" i="39" s="1"/>
  <c r="AE24" i="39" s="1"/>
  <c r="AB19" i="40"/>
  <c r="AC19" i="40" s="1"/>
  <c r="AD19" i="40" s="1"/>
  <c r="AE19" i="40" s="1"/>
  <c r="AA20" i="39"/>
  <c r="AB20" i="39"/>
  <c r="AC20" i="39" s="1"/>
  <c r="AD20" i="39" s="1"/>
  <c r="AE20" i="39" s="1"/>
  <c r="Z38" i="39"/>
  <c r="AA34" i="39"/>
  <c r="AB34" i="39"/>
  <c r="AC34" i="39" s="1"/>
  <c r="AD34" i="39" s="1"/>
  <c r="AE34" i="39" s="1"/>
  <c r="AA26" i="39"/>
  <c r="AB26" i="39"/>
  <c r="AC26" i="39" s="1"/>
  <c r="AD26" i="39" s="1"/>
  <c r="AE26" i="39" s="1"/>
  <c r="AA18" i="39"/>
  <c r="Y38" i="39"/>
  <c r="AB18" i="39"/>
  <c r="AA36" i="39"/>
  <c r="AB36" i="39"/>
  <c r="AC36" i="39" s="1"/>
  <c r="AD36" i="39" s="1"/>
  <c r="AE36" i="39" s="1"/>
  <c r="AA28" i="39"/>
  <c r="AB28" i="39"/>
  <c r="AC28" i="39" s="1"/>
  <c r="AD28" i="39" s="1"/>
  <c r="AE28" i="39" s="1"/>
  <c r="AB38" i="40" l="1"/>
  <c r="AB38" i="39"/>
  <c r="AC18" i="39"/>
  <c r="AC38" i="40"/>
  <c r="AA38" i="39"/>
  <c r="AA38" i="40"/>
  <c r="AE18" i="40"/>
  <c r="AD38" i="40"/>
  <c r="AE38" i="40" s="1"/>
  <c r="AD18" i="39" l="1"/>
  <c r="AC38" i="39"/>
  <c r="Y18" i="36"/>
  <c r="V18" i="36"/>
  <c r="AA17" i="36"/>
  <c r="AA16" i="36"/>
  <c r="AA15" i="36"/>
  <c r="AA14" i="36"/>
  <c r="AA13" i="36"/>
  <c r="AA12" i="36"/>
  <c r="AA11" i="36"/>
  <c r="AA10" i="36"/>
  <c r="AA9" i="36"/>
  <c r="A9" i="36"/>
  <c r="A10" i="36" s="1"/>
  <c r="A11" i="36" s="1"/>
  <c r="A12" i="36" s="1"/>
  <c r="A13" i="36" s="1"/>
  <c r="A14" i="36" s="1"/>
  <c r="A15" i="36" s="1"/>
  <c r="A16" i="36" s="1"/>
  <c r="A17" i="36" s="1"/>
  <c r="AA8" i="36"/>
  <c r="Y18" i="35"/>
  <c r="V18" i="35"/>
  <c r="AA17" i="35"/>
  <c r="AA16" i="35"/>
  <c r="AA15" i="35"/>
  <c r="AA14" i="35"/>
  <c r="AA13" i="35"/>
  <c r="AA12" i="35"/>
  <c r="AA11" i="35"/>
  <c r="AA10" i="35"/>
  <c r="AA9" i="35"/>
  <c r="A9" i="35"/>
  <c r="A10" i="35" s="1"/>
  <c r="A11" i="35" s="1"/>
  <c r="A12" i="35" s="1"/>
  <c r="A13" i="35" s="1"/>
  <c r="A14" i="35" s="1"/>
  <c r="A15" i="35" s="1"/>
  <c r="A16" i="35" s="1"/>
  <c r="A17" i="35" s="1"/>
  <c r="AA18" i="36" l="1"/>
  <c r="AA18" i="35"/>
  <c r="AE18" i="39"/>
  <c r="AE38" i="39" s="1"/>
  <c r="AD38" i="39"/>
  <c r="AF21" i="35"/>
  <c r="AL21" i="35" s="1"/>
  <c r="AR21" i="35" s="1"/>
  <c r="AF21" i="36"/>
  <c r="AL21" i="36" s="1"/>
  <c r="AR21" i="36" s="1"/>
  <c r="I37" i="26"/>
  <c r="I37" i="16"/>
  <c r="H8" i="26" l="1"/>
  <c r="H37" i="26" l="1"/>
  <c r="G37" i="26"/>
  <c r="F37" i="26"/>
  <c r="E37" i="26"/>
  <c r="G37" i="16" l="1"/>
  <c r="H37" i="16"/>
  <c r="F37" i="16" l="1"/>
  <c r="E37"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H18" authorId="0" shapeId="0" xr:uid="{00000000-0006-0000-0700-000001000000}">
      <text>
        <r>
          <rPr>
            <sz val="18"/>
            <color theme="1"/>
            <rFont val="ＭＳ Ｐゴシック"/>
            <family val="3"/>
            <charset val="128"/>
          </rPr>
          <t>往復を１．０回と数えていただくようお願いします。</t>
        </r>
        <r>
          <rPr>
            <sz val="22"/>
            <color theme="1"/>
            <rFont val="ＭＳ Ｐゴシック"/>
            <family val="3"/>
            <charset val="128"/>
          </rPr>
          <t xml:space="preserve">
</t>
        </r>
      </text>
    </comment>
    <comment ref="K18" authorId="0" shapeId="0" xr:uid="{00000000-0006-0000-0700-000002000000}">
      <text>
        <r>
          <rPr>
            <sz val="18"/>
            <color indexed="81"/>
            <rFont val="ＭＳ Ｐゴシック"/>
            <family val="3"/>
            <charset val="128"/>
            <scheme val="minor"/>
          </rPr>
          <t>実績値若しくは【令和1年度経常収益/令和1年度年間実車走行距離×エ】で算出ください。</t>
        </r>
      </text>
    </comment>
    <comment ref="L18" authorId="0" shapeId="0" xr:uid="{00000000-0006-0000-0700-000003000000}">
      <text>
        <r>
          <rPr>
            <sz val="18"/>
            <color indexed="81"/>
            <rFont val="ＭＳ Ｐゴシック"/>
            <family val="3"/>
            <charset val="128"/>
            <scheme val="minor"/>
          </rPr>
          <t>実績値若しくは【令和1年度経常費用/令和1年度年間実車走行距離×エ】で算出ください。</t>
        </r>
      </text>
    </comment>
    <comment ref="N18" authorId="0" shapeId="0" xr:uid="{00000000-0006-0000-0700-000004000000}">
      <text>
        <r>
          <rPr>
            <sz val="18"/>
            <color indexed="81"/>
            <rFont val="Malgun Gothic Semilight"/>
            <family val="3"/>
            <charset val="129"/>
          </rPr>
          <t>※収支率100％以上の場合は「０」</t>
        </r>
      </text>
    </comment>
    <comment ref="P18" authorId="0" shapeId="0" xr:uid="{00000000-0006-0000-0700-000005000000}">
      <text>
        <r>
          <rPr>
            <sz val="18"/>
            <color indexed="81"/>
            <rFont val="ＭＳ Ｐゴシック"/>
            <family val="3"/>
            <charset val="128"/>
            <scheme val="minor"/>
          </rPr>
          <t>往復を１．０回と数えていただくようお願いします。</t>
        </r>
      </text>
    </comment>
    <comment ref="V18" authorId="0" shapeId="0" xr:uid="{00000000-0006-0000-0700-000006000000}">
      <text>
        <r>
          <rPr>
            <sz val="18"/>
            <color indexed="81"/>
            <rFont val="Malgun Gothic Semilight"/>
            <family val="3"/>
            <charset val="129"/>
          </rPr>
          <t>※収支率100％以上の場合は「０」=補助対象外</t>
        </r>
      </text>
    </comment>
    <comment ref="AB18" authorId="0" shapeId="0" xr:uid="{00000000-0006-0000-0700-000007000000}">
      <text>
        <r>
          <rPr>
            <sz val="18"/>
            <color indexed="81"/>
            <rFont val="Malgun Gothic Semilight"/>
            <family val="3"/>
            <charset val="129"/>
          </rPr>
          <t>※収支率100％以上の場合は「０」</t>
        </r>
      </text>
    </comment>
  </commentList>
</comments>
</file>

<file path=xl/sharedStrings.xml><?xml version="1.0" encoding="utf-8"?>
<sst xmlns="http://schemas.openxmlformats.org/spreadsheetml/2006/main" count="529" uniqueCount="248">
  <si>
    <t>補助対象事業者名</t>
    <rPh sb="0" eb="2">
      <t>ホジョ</t>
    </rPh>
    <rPh sb="2" eb="4">
      <t>タイショウ</t>
    </rPh>
    <rPh sb="4" eb="7">
      <t>ジギョウシャ</t>
    </rPh>
    <rPh sb="7" eb="8">
      <t>メイ</t>
    </rPh>
    <phoneticPr fontId="2"/>
  </si>
  <si>
    <t>(単位：円)</t>
    <rPh sb="1" eb="3">
      <t>タンイ</t>
    </rPh>
    <rPh sb="4" eb="5">
      <t>エン</t>
    </rPh>
    <phoneticPr fontId="2"/>
  </si>
  <si>
    <t>補助対象事業の種別
(補助対象経費の区分)</t>
    <phoneticPr fontId="2"/>
  </si>
  <si>
    <t>補助対象事業の名称</t>
    <rPh sb="0" eb="2">
      <t>ホジョ</t>
    </rPh>
    <rPh sb="2" eb="4">
      <t>タイショウ</t>
    </rPh>
    <rPh sb="4" eb="6">
      <t>ジギョウ</t>
    </rPh>
    <rPh sb="7" eb="9">
      <t>メイショウ</t>
    </rPh>
    <phoneticPr fontId="2"/>
  </si>
  <si>
    <t>補助対象設備</t>
    <rPh sb="0" eb="4">
      <t>ホ</t>
    </rPh>
    <rPh sb="4" eb="6">
      <t>セツビ</t>
    </rPh>
    <phoneticPr fontId="2"/>
  </si>
  <si>
    <t>補助対象経費</t>
    <rPh sb="0" eb="4">
      <t>ホ</t>
    </rPh>
    <rPh sb="4" eb="6">
      <t>ケイヒ</t>
    </rPh>
    <phoneticPr fontId="2"/>
  </si>
  <si>
    <r>
      <t>補助金額</t>
    </r>
    <r>
      <rPr>
        <sz val="6"/>
        <rFont val="ＭＳ Ｐゴシック"/>
        <family val="3"/>
        <charset val="128"/>
      </rPr>
      <t/>
    </r>
    <rPh sb="0" eb="3">
      <t>ホ</t>
    </rPh>
    <rPh sb="3" eb="4">
      <t>ガク</t>
    </rPh>
    <phoneticPr fontId="2"/>
  </si>
  <si>
    <t>備考</t>
    <rPh sb="0" eb="2">
      <t>ビコウ</t>
    </rPh>
    <phoneticPr fontId="2"/>
  </si>
  <si>
    <t>･</t>
    <phoneticPr fontId="2"/>
  </si>
  <si>
    <t>計</t>
    <rPh sb="0" eb="1">
      <t>ケイ</t>
    </rPh>
    <phoneticPr fontId="2"/>
  </si>
  <si>
    <t>（添付書類）</t>
    <phoneticPr fontId="2"/>
  </si>
  <si>
    <t>(1)</t>
    <phoneticPr fontId="2"/>
  </si>
  <si>
    <t>その他申請に必要な書類</t>
  </si>
  <si>
    <t>第　　　　　　号</t>
  </si>
  <si>
    <t>令和　年　月　日</t>
    <phoneticPr fontId="2"/>
  </si>
  <si>
    <t>国土交通大臣　殿</t>
    <phoneticPr fontId="2"/>
  </si>
  <si>
    <t xml:space="preserve">住 所 </t>
    <phoneticPr fontId="2"/>
  </si>
  <si>
    <t>令和</t>
    <phoneticPr fontId="2"/>
  </si>
  <si>
    <t>〇〇県○○市○○町１－２</t>
    <phoneticPr fontId="2"/>
  </si>
  <si>
    <t>年</t>
    <rPh sb="0" eb="1">
      <t>ネン</t>
    </rPh>
    <phoneticPr fontId="2"/>
  </si>
  <si>
    <t>月</t>
    <rPh sb="0" eb="1">
      <t>ガツ</t>
    </rPh>
    <phoneticPr fontId="2"/>
  </si>
  <si>
    <t>日付け</t>
    <rPh sb="0" eb="1">
      <t>ニチ</t>
    </rPh>
    <rPh sb="1" eb="2">
      <t>ツ</t>
    </rPh>
    <phoneticPr fontId="2"/>
  </si>
  <si>
    <t>第</t>
    <rPh sb="0" eb="1">
      <t>ダイ</t>
    </rPh>
    <phoneticPr fontId="2"/>
  </si>
  <si>
    <t>号をもって補助金の交付決定通知のありました標記補助金</t>
    <rPh sb="0" eb="1">
      <t>ゴウ</t>
    </rPh>
    <rPh sb="5" eb="8">
      <t>ホジョキン</t>
    </rPh>
    <rPh sb="9" eb="11">
      <t>コウフ</t>
    </rPh>
    <rPh sb="11" eb="13">
      <t>ケッテイ</t>
    </rPh>
    <rPh sb="13" eb="15">
      <t>ツウチ</t>
    </rPh>
    <rPh sb="21" eb="23">
      <t>ヒョウキ</t>
    </rPh>
    <rPh sb="23" eb="25">
      <t>ホジョ</t>
    </rPh>
    <rPh sb="25" eb="26">
      <t>カネ</t>
    </rPh>
    <phoneticPr fontId="2"/>
  </si>
  <si>
    <t>に係る補助対象事業の完了実績について、補助金等に係る予算の執行の適正化に関する法律（昭和30年法律第</t>
    <rPh sb="1" eb="2">
      <t>カカ</t>
    </rPh>
    <rPh sb="3" eb="5">
      <t>ホジョ</t>
    </rPh>
    <rPh sb="5" eb="7">
      <t>タイショウ</t>
    </rPh>
    <rPh sb="7" eb="9">
      <t>ジギョウ</t>
    </rPh>
    <rPh sb="10" eb="12">
      <t>カンリョウ</t>
    </rPh>
    <rPh sb="12" eb="14">
      <t>ジッセキ</t>
    </rPh>
    <rPh sb="19" eb="22">
      <t>ホジョキン</t>
    </rPh>
    <rPh sb="22" eb="23">
      <t>トウ</t>
    </rPh>
    <rPh sb="24" eb="25">
      <t>カカ</t>
    </rPh>
    <rPh sb="26" eb="28">
      <t>ヨサン</t>
    </rPh>
    <rPh sb="29" eb="31">
      <t>シッコウ</t>
    </rPh>
    <rPh sb="32" eb="35">
      <t>テキセイカ</t>
    </rPh>
    <rPh sb="36" eb="37">
      <t>カン</t>
    </rPh>
    <rPh sb="39" eb="41">
      <t>ホウリツ</t>
    </rPh>
    <rPh sb="42" eb="44">
      <t>ショウワ</t>
    </rPh>
    <rPh sb="46" eb="47">
      <t>ネン</t>
    </rPh>
    <rPh sb="47" eb="49">
      <t>ホウリツ</t>
    </rPh>
    <rPh sb="49" eb="50">
      <t>ダイ</t>
    </rPh>
    <phoneticPr fontId="2"/>
  </si>
  <si>
    <t>実施額</t>
    <rPh sb="0" eb="2">
      <t>ジッシ</t>
    </rPh>
    <rPh sb="2" eb="3">
      <t>ガク</t>
    </rPh>
    <phoneticPr fontId="2"/>
  </si>
  <si>
    <t>差額</t>
    <rPh sb="0" eb="2">
      <t>サガク</t>
    </rPh>
    <phoneticPr fontId="2"/>
  </si>
  <si>
    <t>補助金未受領額</t>
    <rPh sb="0" eb="3">
      <t>ホ</t>
    </rPh>
    <rPh sb="3" eb="6">
      <t>ミジュリョウ</t>
    </rPh>
    <rPh sb="6" eb="7">
      <t>ガク</t>
    </rPh>
    <phoneticPr fontId="2"/>
  </si>
  <si>
    <t>補助対象経費等に変更がある場合は、その理由について別に記載した書類等を添付する。</t>
    <rPh sb="0" eb="2">
      <t>ホジョ</t>
    </rPh>
    <rPh sb="2" eb="4">
      <t>タイショウ</t>
    </rPh>
    <rPh sb="4" eb="6">
      <t>ケイヒ</t>
    </rPh>
    <rPh sb="6" eb="7">
      <t>ナド</t>
    </rPh>
    <rPh sb="8" eb="10">
      <t>ヘンコウ</t>
    </rPh>
    <rPh sb="13" eb="15">
      <t>バアイ</t>
    </rPh>
    <rPh sb="19" eb="21">
      <t>リユウ</t>
    </rPh>
    <rPh sb="25" eb="26">
      <t>ベツ</t>
    </rPh>
    <rPh sb="27" eb="29">
      <t>キサイ</t>
    </rPh>
    <rPh sb="31" eb="33">
      <t>ショルイ</t>
    </rPh>
    <rPh sb="33" eb="34">
      <t>ナド</t>
    </rPh>
    <rPh sb="35" eb="37">
      <t>テンプ</t>
    </rPh>
    <phoneticPr fontId="2"/>
  </si>
  <si>
    <t>179号）第１４条の規定により、別紙のとおり報告します。</t>
    <rPh sb="22" eb="24">
      <t>ホウコク</t>
    </rPh>
    <phoneticPr fontId="2"/>
  </si>
  <si>
    <t>☑</t>
    <phoneticPr fontId="2"/>
  </si>
  <si>
    <t>補助対象事業者名</t>
    <phoneticPr fontId="2"/>
  </si>
  <si>
    <t>N0</t>
  </si>
  <si>
    <t>会社名（メーカー）</t>
    <rPh sb="0" eb="3">
      <t>カイシャメイ</t>
    </rPh>
    <phoneticPr fontId="2"/>
  </si>
  <si>
    <t>書類種別</t>
    <rPh sb="0" eb="2">
      <t>ショルイ</t>
    </rPh>
    <rPh sb="2" eb="4">
      <t>シュベツ</t>
    </rPh>
    <phoneticPr fontId="2"/>
  </si>
  <si>
    <t>単価</t>
    <rPh sb="0" eb="2">
      <t>タンカ</t>
    </rPh>
    <phoneticPr fontId="2"/>
  </si>
  <si>
    <t>数量</t>
    <rPh sb="0" eb="2">
      <t>スウリョウ</t>
    </rPh>
    <phoneticPr fontId="2"/>
  </si>
  <si>
    <t>補助対象経費（円：税抜き）</t>
    <rPh sb="0" eb="2">
      <t>ホジョ</t>
    </rPh>
    <rPh sb="2" eb="4">
      <t>タイショウ</t>
    </rPh>
    <rPh sb="4" eb="6">
      <t>ケイヒ</t>
    </rPh>
    <rPh sb="7" eb="8">
      <t>エン</t>
    </rPh>
    <rPh sb="9" eb="10">
      <t>ゼイ</t>
    </rPh>
    <rPh sb="10" eb="11">
      <t>ヌ</t>
    </rPh>
    <phoneticPr fontId="2"/>
  </si>
  <si>
    <t>内示額（円）</t>
    <rPh sb="0" eb="3">
      <t>ナイジガク</t>
    </rPh>
    <rPh sb="4" eb="5">
      <t>エン</t>
    </rPh>
    <phoneticPr fontId="2"/>
  </si>
  <si>
    <t>定額（円）</t>
    <rPh sb="0" eb="2">
      <t>テイガク</t>
    </rPh>
    <rPh sb="3" eb="4">
      <t>エン</t>
    </rPh>
    <phoneticPr fontId="2"/>
  </si>
  <si>
    <t>補助金額（千円）</t>
    <rPh sb="0" eb="2">
      <t>ホジョ</t>
    </rPh>
    <rPh sb="2" eb="4">
      <t>キンガク</t>
    </rPh>
    <rPh sb="5" eb="7">
      <t>センエン</t>
    </rPh>
    <phoneticPr fontId="2"/>
  </si>
  <si>
    <t>令和３年度地域公共交通確保維持改善事業費補助金</t>
    <phoneticPr fontId="2"/>
  </si>
  <si>
    <t>様式第12－６（日本産業規格Ａ列４番）</t>
    <phoneticPr fontId="2"/>
  </si>
  <si>
    <t>様式第12－６ 別紙</t>
    <rPh sb="0" eb="2">
      <t>ヨウシキ</t>
    </rPh>
    <rPh sb="2" eb="3">
      <t>ダイ</t>
    </rPh>
    <rPh sb="8" eb="10">
      <t>ベッシ</t>
    </rPh>
    <phoneticPr fontId="2"/>
  </si>
  <si>
    <t>氏名又は名称</t>
    <phoneticPr fontId="2"/>
  </si>
  <si>
    <t>代表者</t>
    <rPh sb="0" eb="3">
      <t>ダイヒョウシャ</t>
    </rPh>
    <phoneticPr fontId="2"/>
  </si>
  <si>
    <t>代表取締役　　○○　〇〇</t>
    <phoneticPr fontId="2"/>
  </si>
  <si>
    <t>補助金額（円）</t>
    <rPh sb="0" eb="2">
      <t>ホジョ</t>
    </rPh>
    <rPh sb="2" eb="4">
      <t>キンガク</t>
    </rPh>
    <rPh sb="5" eb="6">
      <t>エン</t>
    </rPh>
    <phoneticPr fontId="2"/>
  </si>
  <si>
    <t>設備導入等　算出基礎資料</t>
    <rPh sb="0" eb="2">
      <t>セツビ</t>
    </rPh>
    <rPh sb="2" eb="4">
      <t>ドウニュウ</t>
    </rPh>
    <rPh sb="4" eb="5">
      <t>トウ</t>
    </rPh>
    <rPh sb="6" eb="8">
      <t>サンシュツ</t>
    </rPh>
    <rPh sb="8" eb="10">
      <t>キソ</t>
    </rPh>
    <rPh sb="10" eb="12">
      <t>シリョウ</t>
    </rPh>
    <phoneticPr fontId="2"/>
  </si>
  <si>
    <t>購入物の商品名、
研修・調査の概要</t>
    <rPh sb="0" eb="2">
      <t>コウニュウ</t>
    </rPh>
    <rPh sb="2" eb="3">
      <t>ブツ</t>
    </rPh>
    <rPh sb="4" eb="7">
      <t>ショウヒンメイ</t>
    </rPh>
    <rPh sb="9" eb="11">
      <t>ケンシュウ</t>
    </rPh>
    <rPh sb="12" eb="14">
      <t>チョウサ</t>
    </rPh>
    <rPh sb="15" eb="17">
      <t>ガイヨウ</t>
    </rPh>
    <phoneticPr fontId="2"/>
  </si>
  <si>
    <t>実施時期</t>
    <rPh sb="0" eb="2">
      <t>ジッシ</t>
    </rPh>
    <rPh sb="2" eb="4">
      <t>ジキ</t>
    </rPh>
    <phoneticPr fontId="2"/>
  </si>
  <si>
    <t>設備導入等　算出基礎資料（例）</t>
    <rPh sb="0" eb="2">
      <t>セツビ</t>
    </rPh>
    <rPh sb="2" eb="4">
      <t>ドウニュウ</t>
    </rPh>
    <rPh sb="4" eb="5">
      <t>トウ</t>
    </rPh>
    <rPh sb="6" eb="8">
      <t>サンシュツ</t>
    </rPh>
    <rPh sb="8" eb="10">
      <t>キソ</t>
    </rPh>
    <rPh sb="10" eb="12">
      <t>シリョウ</t>
    </rPh>
    <rPh sb="13" eb="14">
      <t>レイ</t>
    </rPh>
    <phoneticPr fontId="2"/>
  </si>
  <si>
    <t>（記載例）　　　　○○システム㈱</t>
    <rPh sb="1" eb="3">
      <t>キサイ</t>
    </rPh>
    <rPh sb="3" eb="4">
      <t>レイ</t>
    </rPh>
    <phoneticPr fontId="2"/>
  </si>
  <si>
    <t>請求書・領収書</t>
    <rPh sb="0" eb="3">
      <t>セイキュウショ</t>
    </rPh>
    <rPh sb="4" eb="7">
      <t>リョウシュウショ</t>
    </rPh>
    <phoneticPr fontId="2"/>
  </si>
  <si>
    <t>運行管理支援システム</t>
    <rPh sb="0" eb="2">
      <t>ウンコウ</t>
    </rPh>
    <rPh sb="2" eb="4">
      <t>カンリ</t>
    </rPh>
    <rPh sb="4" eb="6">
      <t>シエン</t>
    </rPh>
    <phoneticPr fontId="2"/>
  </si>
  <si>
    <t>（記載例）　　　　○○コンサル㈱</t>
    <rPh sb="1" eb="3">
      <t>キサイ</t>
    </rPh>
    <rPh sb="3" eb="4">
      <t>レイ</t>
    </rPh>
    <phoneticPr fontId="2"/>
  </si>
  <si>
    <t>見積書</t>
    <rPh sb="0" eb="2">
      <t>ミツ</t>
    </rPh>
    <rPh sb="2" eb="3">
      <t>ショ</t>
    </rPh>
    <phoneticPr fontId="2"/>
  </si>
  <si>
    <t>予約システム開発調査</t>
    <rPh sb="0" eb="2">
      <t>ヨヤク</t>
    </rPh>
    <rPh sb="6" eb="10">
      <t>カイハツチョウサ</t>
    </rPh>
    <phoneticPr fontId="2"/>
  </si>
  <si>
    <t>R5.1</t>
    <phoneticPr fontId="2"/>
  </si>
  <si>
    <t>（記載例）　　　　○○人材派遣㈱</t>
    <rPh sb="1" eb="3">
      <t>キサイ</t>
    </rPh>
    <rPh sb="3" eb="4">
      <t>レイ</t>
    </rPh>
    <rPh sb="11" eb="13">
      <t>ジンザイ</t>
    </rPh>
    <rPh sb="13" eb="15">
      <t>ハケン</t>
    </rPh>
    <phoneticPr fontId="2"/>
  </si>
  <si>
    <t>実施計画書</t>
    <rPh sb="0" eb="5">
      <t>ジッシケイカクショ</t>
    </rPh>
    <phoneticPr fontId="2"/>
  </si>
  <si>
    <t>販売システム研修　講師派遣経費</t>
    <rPh sb="0" eb="2">
      <t>ハンバイ</t>
    </rPh>
    <rPh sb="6" eb="8">
      <t>ケンシュウ</t>
    </rPh>
    <rPh sb="9" eb="15">
      <t>コウシハケンケイヒ</t>
    </rPh>
    <phoneticPr fontId="2"/>
  </si>
  <si>
    <t>R4.4~R5.2</t>
    <phoneticPr fontId="2"/>
  </si>
  <si>
    <t xml:space="preserve">○○バス株式会社
</t>
    <phoneticPr fontId="2"/>
  </si>
  <si>
    <t>「地域公共交通経営改善計画」に基づく実証運行事業</t>
    <rPh sb="1" eb="3">
      <t>チイキ</t>
    </rPh>
    <rPh sb="3" eb="5">
      <t>コウキョウ</t>
    </rPh>
    <rPh sb="5" eb="7">
      <t>コウツウ</t>
    </rPh>
    <rPh sb="7" eb="9">
      <t>ケイエイ</t>
    </rPh>
    <rPh sb="9" eb="11">
      <t>カイゼン</t>
    </rPh>
    <rPh sb="11" eb="13">
      <t>ケイカク</t>
    </rPh>
    <rPh sb="15" eb="16">
      <t>モト</t>
    </rPh>
    <rPh sb="18" eb="20">
      <t>ジッショウ</t>
    </rPh>
    <rPh sb="20" eb="22">
      <t>ウンコウ</t>
    </rPh>
    <rPh sb="22" eb="24">
      <t>ジギョウ</t>
    </rPh>
    <phoneticPr fontId="2"/>
  </si>
  <si>
    <r>
      <t xml:space="preserve">経営改善支援事業
</t>
    </r>
    <r>
      <rPr>
        <sz val="10"/>
        <color rgb="FFFF0000"/>
        <rFont val="ＭＳ ゴシック"/>
        <family val="3"/>
        <charset val="128"/>
      </rPr>
      <t>（（地域公共交通経営改善計画」に基づく新たな取組の実証運行に要する費用用）</t>
    </r>
    <rPh sb="25" eb="26">
      <t>モト</t>
    </rPh>
    <rPh sb="28" eb="29">
      <t>アラ</t>
    </rPh>
    <rPh sb="31" eb="33">
      <t>トリクミ</t>
    </rPh>
    <rPh sb="34" eb="36">
      <t>ジッショウ</t>
    </rPh>
    <rPh sb="36" eb="38">
      <t>ウンコウ</t>
    </rPh>
    <rPh sb="39" eb="40">
      <t>ヨウ</t>
    </rPh>
    <rPh sb="42" eb="44">
      <t>ヒヨウ</t>
    </rPh>
    <rPh sb="44" eb="45">
      <t>ヨウ</t>
    </rPh>
    <phoneticPr fontId="2"/>
  </si>
  <si>
    <r>
      <t xml:space="preserve">経営改善支援事業
</t>
    </r>
    <r>
      <rPr>
        <sz val="10"/>
        <rFont val="ＭＳ ゴシック"/>
        <family val="3"/>
        <charset val="128"/>
      </rPr>
      <t>（（地域公共交通経営改善計画」に基づく新たな取組の実証運行に要する費用用）</t>
    </r>
    <rPh sb="25" eb="26">
      <t>モト</t>
    </rPh>
    <rPh sb="28" eb="29">
      <t>アラ</t>
    </rPh>
    <rPh sb="31" eb="33">
      <t>トリクミ</t>
    </rPh>
    <rPh sb="34" eb="36">
      <t>ジッショウ</t>
    </rPh>
    <rPh sb="36" eb="38">
      <t>ウンコウ</t>
    </rPh>
    <rPh sb="39" eb="40">
      <t>ヨウ</t>
    </rPh>
    <rPh sb="42" eb="44">
      <t>ヒヨウ</t>
    </rPh>
    <rPh sb="44" eb="45">
      <t>ヨウ</t>
    </rPh>
    <phoneticPr fontId="2"/>
  </si>
  <si>
    <t>令和3年度:地域公共交通確保維持改善事業費補助金（経営改善支援事業（実証運行））事業完了実績表（バス）</t>
    <rPh sb="3" eb="5">
      <t>ネンド</t>
    </rPh>
    <rPh sb="6" eb="8">
      <t>チイキ</t>
    </rPh>
    <rPh sb="8" eb="10">
      <t>コウキョウ</t>
    </rPh>
    <rPh sb="10" eb="12">
      <t>コウツウ</t>
    </rPh>
    <rPh sb="12" eb="14">
      <t>カクホ</t>
    </rPh>
    <rPh sb="14" eb="16">
      <t>イジ</t>
    </rPh>
    <rPh sb="16" eb="18">
      <t>カイゼン</t>
    </rPh>
    <rPh sb="18" eb="21">
      <t>ジギョウヒ</t>
    </rPh>
    <rPh sb="21" eb="24">
      <t>ホジョキン</t>
    </rPh>
    <rPh sb="34" eb="38">
      <t>ジッショウウンコウ</t>
    </rPh>
    <rPh sb="40" eb="42">
      <t>ジギョウ</t>
    </rPh>
    <rPh sb="42" eb="44">
      <t>カンリョウ</t>
    </rPh>
    <rPh sb="44" eb="46">
      <t>ジッセキ</t>
    </rPh>
    <rPh sb="46" eb="47">
      <t>ヒョウ</t>
    </rPh>
    <phoneticPr fontId="2"/>
  </si>
  <si>
    <t>令和3年度:地域公共交通確保維持改善事業費補助金（経営改善支援事業（実証運行））事業完了実績表（バス）</t>
    <rPh sb="3" eb="5">
      <t>ネンド</t>
    </rPh>
    <rPh sb="6" eb="8">
      <t>チイキ</t>
    </rPh>
    <rPh sb="8" eb="10">
      <t>コウキョウ</t>
    </rPh>
    <rPh sb="10" eb="12">
      <t>コウツウ</t>
    </rPh>
    <rPh sb="12" eb="14">
      <t>カクホ</t>
    </rPh>
    <rPh sb="14" eb="16">
      <t>イジ</t>
    </rPh>
    <rPh sb="16" eb="18">
      <t>カイゼン</t>
    </rPh>
    <rPh sb="18" eb="21">
      <t>ジギョウヒ</t>
    </rPh>
    <rPh sb="21" eb="24">
      <t>ホジョキン</t>
    </rPh>
    <rPh sb="40" eb="42">
      <t>ジギョウ</t>
    </rPh>
    <rPh sb="42" eb="44">
      <t>カンリョウ</t>
    </rPh>
    <rPh sb="44" eb="46">
      <t>ジッセキ</t>
    </rPh>
    <rPh sb="46" eb="47">
      <t>ヒョウ</t>
    </rPh>
    <phoneticPr fontId="2"/>
  </si>
  <si>
    <t>（経営改善支援事業（実証運行））事業完了実績報告書（バス）</t>
    <rPh sb="16" eb="18">
      <t>ジギョウ</t>
    </rPh>
    <rPh sb="18" eb="20">
      <t>カンリョウ</t>
    </rPh>
    <rPh sb="20" eb="22">
      <t>ジッセキ</t>
    </rPh>
    <rPh sb="22" eb="25">
      <t>ホウコクショ</t>
    </rPh>
    <phoneticPr fontId="2"/>
  </si>
  <si>
    <t>実証運行による実績報告書</t>
    <rPh sb="0" eb="2">
      <t>ジッショウ</t>
    </rPh>
    <rPh sb="2" eb="4">
      <t>ウンコウ</t>
    </rPh>
    <rPh sb="7" eb="9">
      <t>ジッセキ</t>
    </rPh>
    <rPh sb="9" eb="12">
      <t>ホウコクショ</t>
    </rPh>
    <phoneticPr fontId="2"/>
  </si>
  <si>
    <t>１．実証運行の概要</t>
    <phoneticPr fontId="2"/>
  </si>
  <si>
    <t>・実施期間 ：</t>
    <phoneticPr fontId="2"/>
  </si>
  <si>
    <t xml:space="preserve"> (開始日)　令和</t>
    <rPh sb="7" eb="9">
      <t>レイワ</t>
    </rPh>
    <phoneticPr fontId="2"/>
  </si>
  <si>
    <t>年</t>
    <rPh sb="0" eb="1">
      <t>トシ</t>
    </rPh>
    <phoneticPr fontId="2"/>
  </si>
  <si>
    <t>月</t>
    <rPh sb="0" eb="1">
      <t>ツキ</t>
    </rPh>
    <phoneticPr fontId="2"/>
  </si>
  <si>
    <t>日</t>
    <rPh sb="0" eb="1">
      <t>ヒ</t>
    </rPh>
    <phoneticPr fontId="2"/>
  </si>
  <si>
    <t>から</t>
    <phoneticPr fontId="2"/>
  </si>
  <si>
    <t xml:space="preserve"> (終了日)　令和</t>
    <rPh sb="2" eb="4">
      <t>シュウリョウ</t>
    </rPh>
    <rPh sb="7" eb="9">
      <t>レイワ</t>
    </rPh>
    <phoneticPr fontId="2"/>
  </si>
  <si>
    <t>まで</t>
    <phoneticPr fontId="2"/>
  </si>
  <si>
    <t>３．実証運行に要した経費（補助対象経費）　　</t>
    <rPh sb="7" eb="8">
      <t>ヨウ</t>
    </rPh>
    <rPh sb="10" eb="12">
      <t>ケイヒ</t>
    </rPh>
    <rPh sb="13" eb="15">
      <t>ホジョ</t>
    </rPh>
    <rPh sb="15" eb="17">
      <t>タイショウ</t>
    </rPh>
    <rPh sb="17" eb="19">
      <t>ケイヒ</t>
    </rPh>
    <phoneticPr fontId="2"/>
  </si>
  <si>
    <t>※交付申請時と比較して、補助対象経費の変更の有無について、以下に☑する。</t>
    <rPh sb="1" eb="3">
      <t>コウフ</t>
    </rPh>
    <rPh sb="3" eb="6">
      <t>シンセイジ</t>
    </rPh>
    <rPh sb="7" eb="9">
      <t>ヒカク</t>
    </rPh>
    <rPh sb="12" eb="14">
      <t>ホジョ</t>
    </rPh>
    <rPh sb="14" eb="16">
      <t>タイショウ</t>
    </rPh>
    <rPh sb="16" eb="18">
      <t>ケイヒ</t>
    </rPh>
    <rPh sb="19" eb="21">
      <t>ヘンコウ</t>
    </rPh>
    <rPh sb="22" eb="24">
      <t>ウム</t>
    </rPh>
    <rPh sb="29" eb="31">
      <t>イカ</t>
    </rPh>
    <phoneticPr fontId="2"/>
  </si>
  <si>
    <t>（運行内容が変更したこと等の理由による）</t>
    <phoneticPr fontId="2"/>
  </si>
  <si>
    <t>☑</t>
  </si>
  <si>
    <t>変更なし</t>
    <rPh sb="0" eb="2">
      <t>ヘンコウ</t>
    </rPh>
    <phoneticPr fontId="2"/>
  </si>
  <si>
    <t>□</t>
  </si>
  <si>
    <t>変更あり</t>
    <rPh sb="0" eb="2">
      <t>ヘンコウ</t>
    </rPh>
    <phoneticPr fontId="2"/>
  </si>
  <si>
    <t>４．実証運行による損益（※）</t>
    <rPh sb="2" eb="4">
      <t>ジッショウ</t>
    </rPh>
    <rPh sb="4" eb="6">
      <t>ウンコウ</t>
    </rPh>
    <rPh sb="9" eb="11">
      <t>ソンエキ</t>
    </rPh>
    <phoneticPr fontId="2"/>
  </si>
  <si>
    <t>円</t>
    <rPh sb="0" eb="1">
      <t>エン</t>
    </rPh>
    <phoneticPr fontId="2"/>
  </si>
  <si>
    <t>　　実証運行による収入</t>
    <rPh sb="2" eb="4">
      <t>ジッショウ</t>
    </rPh>
    <rPh sb="4" eb="6">
      <t>ウンコウ</t>
    </rPh>
    <rPh sb="9" eb="11">
      <t>シュウニュウ</t>
    </rPh>
    <phoneticPr fontId="2"/>
  </si>
  <si>
    <t>　　実証運行による損益</t>
    <rPh sb="2" eb="4">
      <t>ジッショウ</t>
    </rPh>
    <rPh sb="4" eb="6">
      <t>ウンコウ</t>
    </rPh>
    <rPh sb="9" eb="11">
      <t>ソンエキ</t>
    </rPh>
    <phoneticPr fontId="2"/>
  </si>
  <si>
    <t>（※）対象系統すべての総額を記載</t>
    <phoneticPr fontId="2"/>
  </si>
  <si>
    <t>○○バス株式会社</t>
    <rPh sb="4" eb="6">
      <t>カブシキ</t>
    </rPh>
    <rPh sb="6" eb="8">
      <t>カイシャ</t>
    </rPh>
    <phoneticPr fontId="2"/>
  </si>
  <si>
    <t xml:space="preserve">（例）地域の実情に合った交通体系の提案、デマンド運行やそのシステムの研究を行い、アフターコロナを見据えた交通の維持確保に関する取組をおこなったところ、一定規模の需要はあり、収支改善にもつながり、加えて、業務効率化にもつながったことから、一定の効果はあったと考える。
</t>
    <rPh sb="1" eb="2">
      <t>レイ</t>
    </rPh>
    <rPh sb="75" eb="77">
      <t>イッテイ</t>
    </rPh>
    <rPh sb="77" eb="79">
      <t>キボ</t>
    </rPh>
    <rPh sb="80" eb="82">
      <t>ジュヨウ</t>
    </rPh>
    <rPh sb="86" eb="88">
      <t>シュウシ</t>
    </rPh>
    <rPh sb="88" eb="90">
      <t>カイゼン</t>
    </rPh>
    <rPh sb="97" eb="98">
      <t>クワ</t>
    </rPh>
    <rPh sb="101" eb="103">
      <t>ギョウム</t>
    </rPh>
    <rPh sb="103" eb="106">
      <t>コウリツカ</t>
    </rPh>
    <phoneticPr fontId="2"/>
  </si>
  <si>
    <t>２．地域公共交通経営改善計画に基づく新たな取組に係る実証運行による効果</t>
    <rPh sb="2" eb="4">
      <t>チイキ</t>
    </rPh>
    <rPh sb="4" eb="6">
      <t>コウキョウ</t>
    </rPh>
    <rPh sb="6" eb="8">
      <t>コウツウ</t>
    </rPh>
    <rPh sb="8" eb="10">
      <t>ケイエイ</t>
    </rPh>
    <rPh sb="10" eb="12">
      <t>カイゼン</t>
    </rPh>
    <rPh sb="12" eb="14">
      <t>ケイカク</t>
    </rPh>
    <rPh sb="15" eb="16">
      <t>モト</t>
    </rPh>
    <rPh sb="18" eb="19">
      <t>アラ</t>
    </rPh>
    <rPh sb="21" eb="23">
      <t>トリクミ</t>
    </rPh>
    <rPh sb="24" eb="25">
      <t>カカ</t>
    </rPh>
    <rPh sb="26" eb="28">
      <t>ジッショウ</t>
    </rPh>
    <rPh sb="28" eb="30">
      <t>ウンコウ</t>
    </rPh>
    <rPh sb="33" eb="35">
      <t>コウカ</t>
    </rPh>
    <phoneticPr fontId="2"/>
  </si>
  <si>
    <t>別添１</t>
    <phoneticPr fontId="2"/>
  </si>
  <si>
    <t>　　実証運行に要した経費</t>
    <rPh sb="2" eb="4">
      <t>ジッショウ</t>
    </rPh>
    <rPh sb="4" eb="6">
      <t>ウンコウ</t>
    </rPh>
    <rPh sb="7" eb="8">
      <t>ヨウ</t>
    </rPh>
    <rPh sb="10" eb="12">
      <t>ケイヒ</t>
    </rPh>
    <phoneticPr fontId="2"/>
  </si>
  <si>
    <t>（※変更したことがわかる理由書及び別添２－１を添付）</t>
    <rPh sb="2" eb="4">
      <t>ヘンコウ</t>
    </rPh>
    <rPh sb="12" eb="15">
      <t>リユウショ</t>
    </rPh>
    <rPh sb="15" eb="16">
      <t>オヨ</t>
    </rPh>
    <rPh sb="17" eb="19">
      <t>ベッテン</t>
    </rPh>
    <rPh sb="23" eb="25">
      <t>テンプ</t>
    </rPh>
    <phoneticPr fontId="2"/>
  </si>
  <si>
    <t>（※交付申請時に添付した別添の写しを添付）</t>
    <rPh sb="2" eb="4">
      <t>コウフ</t>
    </rPh>
    <rPh sb="4" eb="7">
      <t>シンセイジ</t>
    </rPh>
    <rPh sb="8" eb="10">
      <t>テンプ</t>
    </rPh>
    <rPh sb="12" eb="14">
      <t>ベッテン</t>
    </rPh>
    <rPh sb="15" eb="16">
      <t>ウツ</t>
    </rPh>
    <rPh sb="18" eb="20">
      <t>テンプ</t>
    </rPh>
    <phoneticPr fontId="2"/>
  </si>
  <si>
    <t>「地域公共交通経営改善計画」に基づく新たな取組の実証運行に要する費用の算出根拠</t>
    <rPh sb="1" eb="3">
      <t>ちいき</t>
    </rPh>
    <rPh sb="3" eb="5">
      <t>こうきょう</t>
    </rPh>
    <rPh sb="5" eb="7">
      <t>こうつう</t>
    </rPh>
    <rPh sb="7" eb="9">
      <t>けいえい</t>
    </rPh>
    <rPh sb="9" eb="11">
      <t>かいぜん</t>
    </rPh>
    <rPh sb="11" eb="13">
      <t>けいかく</t>
    </rPh>
    <rPh sb="15" eb="16">
      <t>もと</t>
    </rPh>
    <rPh sb="18" eb="19">
      <t>あら</t>
    </rPh>
    <rPh sb="21" eb="23">
      <t>とりくみ</t>
    </rPh>
    <rPh sb="24" eb="26">
      <t>じっしょう</t>
    </rPh>
    <rPh sb="26" eb="28">
      <t>うんこう</t>
    </rPh>
    <rPh sb="29" eb="30">
      <t>よう</t>
    </rPh>
    <rPh sb="32" eb="34">
      <t>ひよう</t>
    </rPh>
    <rPh sb="35" eb="37">
      <t>さんしゅつ</t>
    </rPh>
    <rPh sb="37" eb="39">
      <t>こんきょ</t>
    </rPh>
    <phoneticPr fontId="2" type="Hiragana"/>
  </si>
  <si>
    <t>事業者名</t>
    <rPh sb="0" eb="4">
      <t>じぎょうしゃめい</t>
    </rPh>
    <phoneticPr fontId="2" type="Hiragana"/>
  </si>
  <si>
    <t>〇実証運行期間</t>
    <phoneticPr fontId="2"/>
  </si>
  <si>
    <t xml:space="preserve">        ９０日間（３カ月）として積算</t>
    <rPh sb="20" eb="22">
      <t>セキサン</t>
    </rPh>
    <phoneticPr fontId="2"/>
  </si>
  <si>
    <t>令和３年度
経常収益</t>
    <rPh sb="0" eb="2">
      <t>れいわ</t>
    </rPh>
    <rPh sb="3" eb="5">
      <t>ねんど</t>
    </rPh>
    <rPh sb="6" eb="8">
      <t>けいじょう</t>
    </rPh>
    <rPh sb="8" eb="10">
      <t>しゅうえき</t>
    </rPh>
    <phoneticPr fontId="2" type="Hiragana"/>
  </si>
  <si>
    <t>令和３年度
経常費用</t>
    <rPh sb="0" eb="2">
      <t>れいわ</t>
    </rPh>
    <rPh sb="3" eb="5">
      <t>ねんど</t>
    </rPh>
    <rPh sb="6" eb="8">
      <t>けいじょう</t>
    </rPh>
    <rPh sb="8" eb="10">
      <t>ひよう</t>
    </rPh>
    <phoneticPr fontId="2" type="Hiragana"/>
  </si>
  <si>
    <t>令和３年度
年間実車走行距離</t>
    <rPh sb="0" eb="2">
      <t>れいわ</t>
    </rPh>
    <rPh sb="3" eb="5">
      <t>ねんど</t>
    </rPh>
    <rPh sb="6" eb="8">
      <t>ねんかん</t>
    </rPh>
    <rPh sb="8" eb="10">
      <t>じっしゃ</t>
    </rPh>
    <rPh sb="10" eb="12">
      <t>そうこう</t>
    </rPh>
    <rPh sb="12" eb="14">
      <t>きょり</t>
    </rPh>
    <phoneticPr fontId="2" type="Hiragana"/>
  </si>
  <si>
    <t>キロ当たり
経常収益</t>
    <rPh sb="2" eb="3">
      <t>あ</t>
    </rPh>
    <rPh sb="6" eb="8">
      <t>けいじょう</t>
    </rPh>
    <rPh sb="8" eb="10">
      <t>しゅうえき</t>
    </rPh>
    <phoneticPr fontId="2" type="Hiragana"/>
  </si>
  <si>
    <t>キロ当たり
経常費用</t>
    <rPh sb="2" eb="3">
      <t>あ</t>
    </rPh>
    <rPh sb="6" eb="8">
      <t>けいじょう</t>
    </rPh>
    <rPh sb="8" eb="10">
      <t>ひよう</t>
    </rPh>
    <phoneticPr fontId="2" type="Hiragana"/>
  </si>
  <si>
    <t>〇「地域公共交通経営改善計画」に基づく新たな取組の内容</t>
    <phoneticPr fontId="2"/>
  </si>
  <si>
    <t>A</t>
    <phoneticPr fontId="2"/>
  </si>
  <si>
    <t>B</t>
    <phoneticPr fontId="2"/>
  </si>
  <si>
    <t>Ｃ</t>
    <phoneticPr fontId="2"/>
  </si>
  <si>
    <t>Ｄ=A÷Ｃ</t>
    <phoneticPr fontId="2"/>
  </si>
  <si>
    <t>Ｅ=B÷C</t>
    <phoneticPr fontId="2"/>
  </si>
  <si>
    <r>
      <rPr>
        <b/>
        <sz val="26"/>
        <color theme="1"/>
        <rFont val="ＭＳ Ｐゴシック"/>
        <family val="3"/>
        <charset val="128"/>
      </rPr>
      <t xml:space="preserve">
実証運行する運行系統</t>
    </r>
    <r>
      <rPr>
        <b/>
        <sz val="22"/>
        <color theme="1"/>
        <rFont val="ＭＳ Ｐゴシック"/>
        <family val="3"/>
        <charset val="128"/>
      </rPr>
      <t xml:space="preserve">
</t>
    </r>
    <rPh sb="1" eb="3">
      <t>ジッショウ</t>
    </rPh>
    <rPh sb="3" eb="5">
      <t>ウンコウ</t>
    </rPh>
    <rPh sb="7" eb="9">
      <t>ウンコウ</t>
    </rPh>
    <rPh sb="9" eb="11">
      <t>ケイトウ</t>
    </rPh>
    <phoneticPr fontId="2"/>
  </si>
  <si>
    <t>通常期における収支状況　等
（年間）</t>
    <rPh sb="0" eb="3">
      <t>ツウジョウキ</t>
    </rPh>
    <rPh sb="7" eb="9">
      <t>シュウシ</t>
    </rPh>
    <rPh sb="9" eb="11">
      <t>ジョウキョウ</t>
    </rPh>
    <rPh sb="12" eb="13">
      <t>トウ</t>
    </rPh>
    <rPh sb="15" eb="17">
      <t>ネンカン</t>
    </rPh>
    <phoneticPr fontId="2"/>
  </si>
  <si>
    <t>実証運行時における収支状況等見込み
（３ヶ月分）</t>
    <rPh sb="0" eb="2">
      <t>ジッショウ</t>
    </rPh>
    <rPh sb="2" eb="4">
      <t>ウンコウ</t>
    </rPh>
    <rPh sb="4" eb="5">
      <t>ジ</t>
    </rPh>
    <rPh sb="9" eb="11">
      <t>シュウシ</t>
    </rPh>
    <rPh sb="11" eb="13">
      <t>ジョウキョウ</t>
    </rPh>
    <rPh sb="13" eb="14">
      <t>トウ</t>
    </rPh>
    <rPh sb="14" eb="16">
      <t>ミコ</t>
    </rPh>
    <rPh sb="21" eb="22">
      <t>ゲツ</t>
    </rPh>
    <rPh sb="22" eb="23">
      <t>ブン</t>
    </rPh>
    <phoneticPr fontId="2"/>
  </si>
  <si>
    <t>実証運行時と条件（運行回数）を合わせた場合の通常期における
収支状況等見込み（３ヶ月分）</t>
    <rPh sb="0" eb="2">
      <t>ジッショウ</t>
    </rPh>
    <rPh sb="2" eb="4">
      <t>ウンコウ</t>
    </rPh>
    <rPh sb="4" eb="5">
      <t>ジ</t>
    </rPh>
    <rPh sb="6" eb="8">
      <t>ジョウケン</t>
    </rPh>
    <rPh sb="9" eb="11">
      <t>ウンコウ</t>
    </rPh>
    <rPh sb="11" eb="13">
      <t>カイスウ</t>
    </rPh>
    <rPh sb="15" eb="16">
      <t>ア</t>
    </rPh>
    <rPh sb="19" eb="21">
      <t>バアイ</t>
    </rPh>
    <rPh sb="22" eb="25">
      <t>ツウジョウキ</t>
    </rPh>
    <rPh sb="30" eb="32">
      <t>シュウシ</t>
    </rPh>
    <rPh sb="32" eb="34">
      <t>ジョウキョウ</t>
    </rPh>
    <rPh sb="34" eb="35">
      <t>トウ</t>
    </rPh>
    <rPh sb="35" eb="37">
      <t>ミコ</t>
    </rPh>
    <rPh sb="41" eb="42">
      <t>ゲツ</t>
    </rPh>
    <rPh sb="42" eb="43">
      <t>ブン</t>
    </rPh>
    <phoneticPr fontId="2"/>
  </si>
  <si>
    <t>運行系統名</t>
    <rPh sb="0" eb="2">
      <t>うんこう</t>
    </rPh>
    <rPh sb="2" eb="4">
      <t>けいとう</t>
    </rPh>
    <rPh sb="4" eb="5">
      <t>めい</t>
    </rPh>
    <phoneticPr fontId="2" type="Hiragana"/>
  </si>
  <si>
    <t>運行系統</t>
    <rPh sb="0" eb="2">
      <t>うんこう</t>
    </rPh>
    <rPh sb="2" eb="4">
      <t>けいとう</t>
    </rPh>
    <phoneticPr fontId="2" type="Hiragana"/>
  </si>
  <si>
    <t>キロ程
（km）</t>
    <rPh sb="2" eb="3">
      <t>てい</t>
    </rPh>
    <phoneticPr fontId="2" type="Hiragana"/>
  </si>
  <si>
    <t>年間の
運行回数
（回）</t>
    <rPh sb="0" eb="2">
      <t>ねんかん</t>
    </rPh>
    <rPh sb="4" eb="6">
      <t>うんこう</t>
    </rPh>
    <rPh sb="6" eb="8">
      <t>かいすう</t>
    </rPh>
    <rPh sb="10" eb="11">
      <t>かい</t>
    </rPh>
    <phoneticPr fontId="2" type="Hiragana"/>
  </si>
  <si>
    <t>輸送人員見込
（人）</t>
    <rPh sb="0" eb="2">
      <t>ユソウ</t>
    </rPh>
    <rPh sb="2" eb="4">
      <t>ジンイン</t>
    </rPh>
    <rPh sb="4" eb="6">
      <t>ミコ</t>
    </rPh>
    <rPh sb="8" eb="9">
      <t>ヒト</t>
    </rPh>
    <phoneticPr fontId="2"/>
  </si>
  <si>
    <t>実走行キロ
（km）</t>
    <rPh sb="0" eb="1">
      <t>ジツ</t>
    </rPh>
    <rPh sb="1" eb="3">
      <t>ソウコウ</t>
    </rPh>
    <phoneticPr fontId="2"/>
  </si>
  <si>
    <t>年間
経常収益
（R1実績）(円)</t>
    <rPh sb="0" eb="2">
      <t>ネンカン</t>
    </rPh>
    <rPh sb="3" eb="5">
      <t>ケイジョウ</t>
    </rPh>
    <rPh sb="5" eb="7">
      <t>シュウエキ</t>
    </rPh>
    <rPh sb="11" eb="13">
      <t>ジッセキ</t>
    </rPh>
    <rPh sb="15" eb="16">
      <t>エン</t>
    </rPh>
    <phoneticPr fontId="2"/>
  </si>
  <si>
    <t>年間
経常費用
（R1実績）（円）</t>
    <rPh sb="0" eb="2">
      <t>ネンカン</t>
    </rPh>
    <rPh sb="3" eb="5">
      <t>ケイジョウ</t>
    </rPh>
    <rPh sb="5" eb="7">
      <t>ヒヨウ</t>
    </rPh>
    <rPh sb="11" eb="13">
      <t>ジッセキ</t>
    </rPh>
    <rPh sb="15" eb="16">
      <t>エン</t>
    </rPh>
    <phoneticPr fontId="2"/>
  </si>
  <si>
    <t>収支率
（％）</t>
    <rPh sb="0" eb="2">
      <t>シュウシ</t>
    </rPh>
    <rPh sb="2" eb="3">
      <t>リツ</t>
    </rPh>
    <phoneticPr fontId="2"/>
  </si>
  <si>
    <t>収益控除後
の費用（円）</t>
    <rPh sb="0" eb="2">
      <t>シュウエキ</t>
    </rPh>
    <rPh sb="2" eb="4">
      <t>コウジョ</t>
    </rPh>
    <rPh sb="4" eb="5">
      <t>ゴ</t>
    </rPh>
    <rPh sb="7" eb="9">
      <t>ヒヨウ</t>
    </rPh>
    <rPh sb="10" eb="11">
      <t>エン</t>
    </rPh>
    <phoneticPr fontId="2"/>
  </si>
  <si>
    <t>平均輸送量
（＝密度）
（人）</t>
    <rPh sb="0" eb="2">
      <t>ヘイキン</t>
    </rPh>
    <rPh sb="2" eb="4">
      <t>ユソウ</t>
    </rPh>
    <rPh sb="4" eb="5">
      <t>リョウ</t>
    </rPh>
    <rPh sb="8" eb="10">
      <t>ミツド</t>
    </rPh>
    <rPh sb="13" eb="14">
      <t>ヒト</t>
    </rPh>
    <phoneticPr fontId="2"/>
  </si>
  <si>
    <t>対象期間の
運行回数
（回）</t>
    <rPh sb="0" eb="2">
      <t>たいしょう</t>
    </rPh>
    <rPh sb="2" eb="4">
      <t>きかん</t>
    </rPh>
    <rPh sb="6" eb="8">
      <t>うんこう</t>
    </rPh>
    <rPh sb="8" eb="10">
      <t>かいすう</t>
    </rPh>
    <rPh sb="12" eb="13">
      <t>かい</t>
    </rPh>
    <phoneticPr fontId="2" type="Hiragana"/>
  </si>
  <si>
    <t>対象期間の輸送人員見込
（人）</t>
    <rPh sb="0" eb="2">
      <t>タイショウ</t>
    </rPh>
    <rPh sb="2" eb="4">
      <t>キカン</t>
    </rPh>
    <rPh sb="5" eb="7">
      <t>ユソウ</t>
    </rPh>
    <rPh sb="7" eb="9">
      <t>ジンイン</t>
    </rPh>
    <rPh sb="9" eb="11">
      <t>ミコ</t>
    </rPh>
    <rPh sb="13" eb="14">
      <t>ヒト</t>
    </rPh>
    <phoneticPr fontId="2"/>
  </si>
  <si>
    <t>対象期間の
実走行キロ
合計（km）</t>
    <rPh sb="0" eb="2">
      <t>タイショウ</t>
    </rPh>
    <rPh sb="2" eb="4">
      <t>キカン</t>
    </rPh>
    <rPh sb="6" eb="7">
      <t>ジツ</t>
    </rPh>
    <rPh sb="7" eb="9">
      <t>ソウコウ</t>
    </rPh>
    <rPh sb="12" eb="14">
      <t>ゴウケイ</t>
    </rPh>
    <phoneticPr fontId="2"/>
  </si>
  <si>
    <t>対象期間の
経常収益見込
(円)</t>
    <rPh sb="0" eb="2">
      <t>タイショウ</t>
    </rPh>
    <rPh sb="2" eb="4">
      <t>キカン</t>
    </rPh>
    <rPh sb="6" eb="8">
      <t>ケイジョウ</t>
    </rPh>
    <rPh sb="8" eb="10">
      <t>シュウエキ</t>
    </rPh>
    <rPh sb="10" eb="12">
      <t>ミコ</t>
    </rPh>
    <rPh sb="14" eb="15">
      <t>エン</t>
    </rPh>
    <phoneticPr fontId="2"/>
  </si>
  <si>
    <t>対象期間の
経常費用見込（円）</t>
    <rPh sb="0" eb="2">
      <t>タイショウ</t>
    </rPh>
    <rPh sb="2" eb="4">
      <t>キカン</t>
    </rPh>
    <rPh sb="6" eb="8">
      <t>ケイジョウ</t>
    </rPh>
    <rPh sb="8" eb="10">
      <t>ヒヨウ</t>
    </rPh>
    <rPh sb="10" eb="12">
      <t>ミコ</t>
    </rPh>
    <rPh sb="13" eb="14">
      <t>エン</t>
    </rPh>
    <phoneticPr fontId="2"/>
  </si>
  <si>
    <t>経常費用
【補助対象
経費】(円)</t>
    <rPh sb="0" eb="2">
      <t>ケイジョウ</t>
    </rPh>
    <rPh sb="2" eb="4">
      <t>ヒヨウ</t>
    </rPh>
    <rPh sb="6" eb="8">
      <t>ホジョ</t>
    </rPh>
    <rPh sb="8" eb="10">
      <t>タイショウ</t>
    </rPh>
    <rPh sb="11" eb="13">
      <t>ケイヒ</t>
    </rPh>
    <rPh sb="15" eb="16">
      <t>エン</t>
    </rPh>
    <phoneticPr fontId="2"/>
  </si>
  <si>
    <t>経常費用
【補助対象
経費】
（千円）</t>
    <rPh sb="0" eb="2">
      <t>ケイジョウ</t>
    </rPh>
    <rPh sb="2" eb="4">
      <t>ヒヨウ</t>
    </rPh>
    <rPh sb="6" eb="8">
      <t>ホジョ</t>
    </rPh>
    <rPh sb="8" eb="10">
      <t>タイショウ</t>
    </rPh>
    <rPh sb="11" eb="13">
      <t>ケイヒ</t>
    </rPh>
    <rPh sb="16" eb="17">
      <t>セン</t>
    </rPh>
    <rPh sb="17" eb="18">
      <t>エン</t>
    </rPh>
    <phoneticPr fontId="2"/>
  </si>
  <si>
    <t>補助申請額
【補助率１／２】
（千円）</t>
    <rPh sb="0" eb="2">
      <t>ホジョ</t>
    </rPh>
    <rPh sb="2" eb="4">
      <t>シンセイ</t>
    </rPh>
    <rPh sb="4" eb="5">
      <t>ガク</t>
    </rPh>
    <rPh sb="16" eb="18">
      <t>センエン</t>
    </rPh>
    <phoneticPr fontId="2"/>
  </si>
  <si>
    <t>起点</t>
    <rPh sb="0" eb="2">
      <t>キテン</t>
    </rPh>
    <phoneticPr fontId="2"/>
  </si>
  <si>
    <t>主な
経由地</t>
    <rPh sb="0" eb="1">
      <t>オモ</t>
    </rPh>
    <rPh sb="3" eb="6">
      <t>ケイユチ</t>
    </rPh>
    <phoneticPr fontId="2"/>
  </si>
  <si>
    <t>終点</t>
    <rPh sb="0" eb="2">
      <t>シュウテン</t>
    </rPh>
    <phoneticPr fontId="2"/>
  </si>
  <si>
    <t>ア</t>
    <phoneticPr fontId="2"/>
  </si>
  <si>
    <t>イ</t>
    <phoneticPr fontId="2"/>
  </si>
  <si>
    <t>ウ</t>
    <phoneticPr fontId="2"/>
  </si>
  <si>
    <t>エ</t>
    <phoneticPr fontId="2"/>
  </si>
  <si>
    <t>オ(実績値）</t>
    <rPh sb="2" eb="5">
      <t>ジッセキチ</t>
    </rPh>
    <phoneticPr fontId="2"/>
  </si>
  <si>
    <t>カ（実績値）</t>
    <rPh sb="2" eb="5">
      <t>ジッセキチ</t>
    </rPh>
    <phoneticPr fontId="2"/>
  </si>
  <si>
    <t>キ=オ／カ</t>
    <phoneticPr fontId="2"/>
  </si>
  <si>
    <t>ク＝カ－オ</t>
    <phoneticPr fontId="2"/>
  </si>
  <si>
    <t>:ケ＝ウ÷イ</t>
    <phoneticPr fontId="2"/>
  </si>
  <si>
    <t>コ</t>
    <phoneticPr fontId="2"/>
  </si>
  <si>
    <t>サ</t>
    <phoneticPr fontId="2"/>
  </si>
  <si>
    <t>シ</t>
    <phoneticPr fontId="2"/>
  </si>
  <si>
    <t>ス（実績値orＤ×シ)</t>
    <rPh sb="2" eb="5">
      <t>ジッセキチ</t>
    </rPh>
    <phoneticPr fontId="2"/>
  </si>
  <si>
    <t>セ(実績値orＥ×シ)</t>
    <rPh sb="2" eb="5">
      <t>ジッセキチ</t>
    </rPh>
    <phoneticPr fontId="2"/>
  </si>
  <si>
    <t>ソ＝ス／セ</t>
    <phoneticPr fontId="2"/>
  </si>
  <si>
    <t>タ＝セ－ス</t>
    <phoneticPr fontId="2"/>
  </si>
  <si>
    <t>:チ＝サ÷コ</t>
    <phoneticPr fontId="2"/>
  </si>
  <si>
    <t>ツ＝コ</t>
    <phoneticPr fontId="2"/>
  </si>
  <si>
    <t>テ=(オ/イ)×ツ</t>
    <phoneticPr fontId="2"/>
  </si>
  <si>
    <t>ト=(カ/イ)×ツ</t>
    <phoneticPr fontId="2"/>
  </si>
  <si>
    <t>ナ＝テ／ト</t>
    <phoneticPr fontId="2"/>
  </si>
  <si>
    <t>ニ＝ト－テ</t>
    <phoneticPr fontId="2"/>
  </si>
  <si>
    <t>ヌ＝タ－ニ</t>
    <phoneticPr fontId="2"/>
  </si>
  <si>
    <t>ネ＝ヌ×1/1000</t>
    <phoneticPr fontId="2"/>
  </si>
  <si>
    <t>ノ＝ネ×1/2</t>
    <phoneticPr fontId="2"/>
  </si>
  <si>
    <t>計</t>
    <rPh sb="0" eb="1">
      <t>けい</t>
    </rPh>
    <phoneticPr fontId="2" type="Hiragana"/>
  </si>
  <si>
    <t>㎞</t>
    <phoneticPr fontId="2"/>
  </si>
  <si>
    <t>回</t>
    <rPh sb="0" eb="1">
      <t>カイ</t>
    </rPh>
    <phoneticPr fontId="2"/>
  </si>
  <si>
    <t>人</t>
    <rPh sb="0" eb="1">
      <t>ヒト</t>
    </rPh>
    <phoneticPr fontId="2"/>
  </si>
  <si>
    <t>Km</t>
    <phoneticPr fontId="2"/>
  </si>
  <si>
    <t>％</t>
    <phoneticPr fontId="2"/>
  </si>
  <si>
    <t>千円</t>
    <rPh sb="0" eb="2">
      <t>センエン</t>
    </rPh>
    <phoneticPr fontId="2"/>
  </si>
  <si>
    <t>コロナ終息を見据えた空港連絡バスと2次交通充実による乗り継ぎ利便の改善</t>
    <rPh sb="3" eb="5">
      <t>シュウソク</t>
    </rPh>
    <rPh sb="6" eb="8">
      <t>ミス</t>
    </rPh>
    <rPh sb="10" eb="14">
      <t>クウコウレンラク</t>
    </rPh>
    <rPh sb="18" eb="21">
      <t>ジコウツウ</t>
    </rPh>
    <rPh sb="21" eb="23">
      <t>ジュウジツ</t>
    </rPh>
    <rPh sb="26" eb="27">
      <t>ノ</t>
    </rPh>
    <rPh sb="28" eb="29">
      <t>ツ</t>
    </rPh>
    <rPh sb="30" eb="32">
      <t>リベン</t>
    </rPh>
    <rPh sb="33" eb="35">
      <t>カイゼン</t>
    </rPh>
    <phoneticPr fontId="2"/>
  </si>
  <si>
    <t>年間の運行回数
（回）</t>
    <rPh sb="0" eb="2">
      <t>ねんかん</t>
    </rPh>
    <rPh sb="3" eb="5">
      <t>うんこう</t>
    </rPh>
    <rPh sb="5" eb="7">
      <t>かいすう</t>
    </rPh>
    <rPh sb="9" eb="10">
      <t>かい</t>
    </rPh>
    <phoneticPr fontId="2" type="Hiragana"/>
  </si>
  <si>
    <t>○○線</t>
    <rPh sb="2" eb="3">
      <t>セン</t>
    </rPh>
    <phoneticPr fontId="2"/>
  </si>
  <si>
    <t>○○駅</t>
    <rPh sb="2" eb="3">
      <t>エキ</t>
    </rPh>
    <phoneticPr fontId="2"/>
  </si>
  <si>
    <t>△△</t>
    <phoneticPr fontId="2"/>
  </si>
  <si>
    <t>□□駅</t>
    <rPh sb="2" eb="3">
      <t>エキ</t>
    </rPh>
    <phoneticPr fontId="2"/>
  </si>
  <si>
    <t>△△線</t>
    <rPh sb="2" eb="3">
      <t>セン</t>
    </rPh>
    <phoneticPr fontId="2"/>
  </si>
  <si>
    <t>△△駅</t>
    <rPh sb="2" eb="3">
      <t>エキ</t>
    </rPh>
    <phoneticPr fontId="2"/>
  </si>
  <si>
    <t>○○</t>
  </si>
  <si>
    <t>別添１「実証運行による実績報告書」</t>
    <rPh sb="0" eb="2">
      <t>ベッテン</t>
    </rPh>
    <rPh sb="4" eb="6">
      <t>ジッショウ</t>
    </rPh>
    <rPh sb="6" eb="8">
      <t>ウンコウ</t>
    </rPh>
    <rPh sb="11" eb="13">
      <t>ジッセキ</t>
    </rPh>
    <rPh sb="13" eb="16">
      <t>ホウコクショ</t>
    </rPh>
    <phoneticPr fontId="2"/>
  </si>
  <si>
    <t>・交付申請書に添付した「別添」（※交付申請時と比較して補助対象経費が変更がない場合）</t>
    <phoneticPr fontId="2"/>
  </si>
  <si>
    <t>(2)</t>
    <phoneticPr fontId="2"/>
  </si>
  <si>
    <t>(3)</t>
    <phoneticPr fontId="2"/>
  </si>
  <si>
    <t>・別添２（※交付申請時と比較して補助対象経費が変更した場合のみ）</t>
    <rPh sb="1" eb="3">
      <t>ベッテン</t>
    </rPh>
    <rPh sb="6" eb="8">
      <t>コウフ</t>
    </rPh>
    <rPh sb="8" eb="10">
      <t>シンセイ</t>
    </rPh>
    <rPh sb="10" eb="11">
      <t>ジ</t>
    </rPh>
    <rPh sb="12" eb="14">
      <t>ヒカク</t>
    </rPh>
    <rPh sb="16" eb="18">
      <t>ホジョ</t>
    </rPh>
    <rPh sb="18" eb="20">
      <t>タイショウ</t>
    </rPh>
    <rPh sb="20" eb="22">
      <t>ケイヒ</t>
    </rPh>
    <rPh sb="23" eb="25">
      <t>ヘンコウ</t>
    </rPh>
    <rPh sb="27" eb="29">
      <t>バアイ</t>
    </rPh>
    <phoneticPr fontId="2"/>
  </si>
  <si>
    <t>（※変更したことがわかる理由書及び別添２を添付）</t>
    <rPh sb="2" eb="4">
      <t>ヘンコウ</t>
    </rPh>
    <rPh sb="12" eb="15">
      <t>リユウショ</t>
    </rPh>
    <rPh sb="15" eb="16">
      <t>オヨ</t>
    </rPh>
    <rPh sb="17" eb="19">
      <t>ベッテン</t>
    </rPh>
    <rPh sb="21" eb="23">
      <t>テンプ</t>
    </rPh>
    <phoneticPr fontId="2"/>
  </si>
  <si>
    <t>別添2</t>
    <rPh sb="0" eb="2">
      <t>ベッテン</t>
    </rPh>
    <phoneticPr fontId="2"/>
  </si>
  <si>
    <t>経営改善支援事業　事業完了実績報告書（高速バス実証運行）　提出書類チェックリスト</t>
    <rPh sb="0" eb="2">
      <t>ケイエイ</t>
    </rPh>
    <rPh sb="2" eb="4">
      <t>カイゼン</t>
    </rPh>
    <rPh sb="4" eb="6">
      <t>シエン</t>
    </rPh>
    <rPh sb="6" eb="8">
      <t>ジギョウ</t>
    </rPh>
    <rPh sb="19" eb="21">
      <t>コウソク</t>
    </rPh>
    <rPh sb="23" eb="25">
      <t>ジッショウ</t>
    </rPh>
    <rPh sb="25" eb="27">
      <t>ウンコウ</t>
    </rPh>
    <rPh sb="29" eb="31">
      <t>テイシュツ</t>
    </rPh>
    <rPh sb="31" eb="33">
      <t>ショルイ</t>
    </rPh>
    <phoneticPr fontId="2"/>
  </si>
  <si>
    <t>提出書類</t>
    <rPh sb="0" eb="2">
      <t>テイシュツ</t>
    </rPh>
    <rPh sb="2" eb="4">
      <t>ショルイ</t>
    </rPh>
    <phoneticPr fontId="2"/>
  </si>
  <si>
    <t>チェック</t>
    <phoneticPr fontId="2"/>
  </si>
  <si>
    <t>チェックリスト</t>
    <phoneticPr fontId="2"/>
  </si>
  <si>
    <r>
      <t>このチェックリストにチェックをいれ、</t>
    </r>
    <r>
      <rPr>
        <sz val="11"/>
        <color rgb="FFFF0000"/>
        <rFont val="ＭＳ Ｐゴシック"/>
        <family val="3"/>
        <charset val="128"/>
      </rPr>
      <t>必ず完了実績報告書と一緒に提出願います。</t>
    </r>
    <rPh sb="18" eb="19">
      <t>カナラ</t>
    </rPh>
    <rPh sb="20" eb="22">
      <t>カンリョウ</t>
    </rPh>
    <rPh sb="22" eb="24">
      <t>ジッセキ</t>
    </rPh>
    <rPh sb="24" eb="27">
      <t>ホウコクショ</t>
    </rPh>
    <rPh sb="28" eb="30">
      <t>イッショ</t>
    </rPh>
    <rPh sb="31" eb="33">
      <t>テイシュツ</t>
    </rPh>
    <rPh sb="33" eb="34">
      <t>ネガ</t>
    </rPh>
    <phoneticPr fontId="2"/>
  </si>
  <si>
    <t>様式１２－６（完了実績報告書　鑑）</t>
    <rPh sb="0" eb="2">
      <t>ヨウシキ</t>
    </rPh>
    <rPh sb="7" eb="9">
      <t>カンリョウ</t>
    </rPh>
    <rPh sb="9" eb="11">
      <t>ジッセキ</t>
    </rPh>
    <rPh sb="11" eb="14">
      <t>ホウコクショ</t>
    </rPh>
    <rPh sb="15" eb="16">
      <t>カガミ</t>
    </rPh>
    <phoneticPr fontId="2"/>
  </si>
  <si>
    <r>
      <t>・右上に住所、事業者名、代表者役職、代表者氏名を記載願います。
・</t>
    </r>
    <r>
      <rPr>
        <sz val="11"/>
        <color rgb="FFFF0000"/>
        <rFont val="ＭＳ Ｐゴシック"/>
        <family val="3"/>
        <charset val="128"/>
      </rPr>
      <t>本文中に交付決定通知書の右上の日付、番号を記載願います。</t>
    </r>
    <rPh sb="1" eb="3">
      <t>ミギウエ</t>
    </rPh>
    <rPh sb="4" eb="6">
      <t>ジュウショ</t>
    </rPh>
    <rPh sb="7" eb="11">
      <t>ジギョウシャメイ</t>
    </rPh>
    <rPh sb="12" eb="15">
      <t>ダイヒョウシャ</t>
    </rPh>
    <rPh sb="15" eb="17">
      <t>ヤクショク</t>
    </rPh>
    <rPh sb="18" eb="21">
      <t>ダイヒョウシャ</t>
    </rPh>
    <rPh sb="21" eb="23">
      <t>シメイ</t>
    </rPh>
    <rPh sb="24" eb="26">
      <t>キサイ</t>
    </rPh>
    <rPh sb="26" eb="27">
      <t>ネガ</t>
    </rPh>
    <rPh sb="33" eb="36">
      <t>ホンブンチュウ</t>
    </rPh>
    <rPh sb="37" eb="39">
      <t>コウフ</t>
    </rPh>
    <rPh sb="39" eb="41">
      <t>ケッテイ</t>
    </rPh>
    <rPh sb="41" eb="44">
      <t>ツウチショ</t>
    </rPh>
    <rPh sb="45" eb="47">
      <t>ミギウエ</t>
    </rPh>
    <rPh sb="48" eb="50">
      <t>ヒヅケ</t>
    </rPh>
    <rPh sb="51" eb="53">
      <t>バンゴウ</t>
    </rPh>
    <rPh sb="54" eb="56">
      <t>キサイ</t>
    </rPh>
    <rPh sb="56" eb="57">
      <t>ネガ</t>
    </rPh>
    <phoneticPr fontId="2"/>
  </si>
  <si>
    <t>様式１２－６別紙</t>
    <rPh sb="0" eb="2">
      <t>ヨウシキ</t>
    </rPh>
    <rPh sb="6" eb="8">
      <t>ベッシ</t>
    </rPh>
    <phoneticPr fontId="2"/>
  </si>
  <si>
    <t>-</t>
    <phoneticPr fontId="2"/>
  </si>
  <si>
    <t>理由書</t>
    <rPh sb="0" eb="3">
      <t>リユウショ</t>
    </rPh>
    <phoneticPr fontId="2"/>
  </si>
  <si>
    <t>・交付申請時から補助対象経費に変更があった場合</t>
    <rPh sb="1" eb="3">
      <t>コウフ</t>
    </rPh>
    <rPh sb="3" eb="6">
      <t>シンセイジ</t>
    </rPh>
    <rPh sb="8" eb="10">
      <t>ホジョ</t>
    </rPh>
    <rPh sb="10" eb="12">
      <t>タイショウ</t>
    </rPh>
    <rPh sb="12" eb="14">
      <t>ケイヒ</t>
    </rPh>
    <rPh sb="15" eb="17">
      <t>ヘンコウ</t>
    </rPh>
    <rPh sb="21" eb="23">
      <t>バアイ</t>
    </rPh>
    <phoneticPr fontId="2"/>
  </si>
  <si>
    <t>別添１　実証運行による実績報告書</t>
    <rPh sb="0" eb="2">
      <t>ベッテン</t>
    </rPh>
    <rPh sb="4" eb="6">
      <t>ジッショウ</t>
    </rPh>
    <rPh sb="6" eb="8">
      <t>ウンコウ</t>
    </rPh>
    <rPh sb="11" eb="13">
      <t>ジッセキ</t>
    </rPh>
    <rPh sb="13" eb="16">
      <t>ホウコクショ</t>
    </rPh>
    <phoneticPr fontId="2"/>
  </si>
  <si>
    <t>支払請求書</t>
    <rPh sb="0" eb="2">
      <t>シハラ</t>
    </rPh>
    <rPh sb="2" eb="5">
      <t>セイキュウショ</t>
    </rPh>
    <phoneticPr fontId="2"/>
  </si>
  <si>
    <t>・右上の日付、本文中の日付、文書番号、金額は空欄としてください。
・口座名、金融機関名にはかならずふりがなを振ってください。</t>
    <rPh sb="1" eb="3">
      <t>ミギウエ</t>
    </rPh>
    <rPh sb="4" eb="6">
      <t>ヒヅケ</t>
    </rPh>
    <rPh sb="7" eb="10">
      <t>ホンブンチュウ</t>
    </rPh>
    <rPh sb="11" eb="13">
      <t>ヒヅケ</t>
    </rPh>
    <rPh sb="14" eb="16">
      <t>ブンショ</t>
    </rPh>
    <rPh sb="16" eb="18">
      <t>バンゴウ</t>
    </rPh>
    <rPh sb="19" eb="21">
      <t>キンガク</t>
    </rPh>
    <rPh sb="22" eb="24">
      <t>クウラン</t>
    </rPh>
    <rPh sb="34" eb="37">
      <t>コウザメイ</t>
    </rPh>
    <rPh sb="38" eb="40">
      <t>キンユウ</t>
    </rPh>
    <rPh sb="40" eb="43">
      <t>キカンメイ</t>
    </rPh>
    <rPh sb="54" eb="55">
      <t>フ</t>
    </rPh>
    <phoneticPr fontId="2"/>
  </si>
  <si>
    <t>※部数は運輸支局あてに原本２部（うち１部は様式１２－６及び様式１２－６別紙のみ）、写しを２部（控え含まず）提出願います。（協会等へ提出する場合は、担当者へご確認願います。）</t>
    <rPh sb="1" eb="3">
      <t>ブスウ</t>
    </rPh>
    <rPh sb="4" eb="6">
      <t>ウンユ</t>
    </rPh>
    <rPh sb="6" eb="8">
      <t>シキョク</t>
    </rPh>
    <rPh sb="11" eb="13">
      <t>ゲンポン</t>
    </rPh>
    <rPh sb="14" eb="15">
      <t>ブ</t>
    </rPh>
    <rPh sb="19" eb="20">
      <t>ブ</t>
    </rPh>
    <rPh sb="21" eb="23">
      <t>ヨウシキ</t>
    </rPh>
    <rPh sb="27" eb="28">
      <t>オヨ</t>
    </rPh>
    <rPh sb="29" eb="31">
      <t>ヨウシキ</t>
    </rPh>
    <rPh sb="35" eb="37">
      <t>ベッシ</t>
    </rPh>
    <rPh sb="41" eb="42">
      <t>ウツ</t>
    </rPh>
    <rPh sb="45" eb="46">
      <t>ブ</t>
    </rPh>
    <rPh sb="47" eb="48">
      <t>ヒカ</t>
    </rPh>
    <rPh sb="49" eb="50">
      <t>フク</t>
    </rPh>
    <rPh sb="53" eb="55">
      <t>テイシュツ</t>
    </rPh>
    <rPh sb="55" eb="56">
      <t>ネガ</t>
    </rPh>
    <rPh sb="61" eb="63">
      <t>キョウカイ</t>
    </rPh>
    <rPh sb="63" eb="64">
      <t>トウ</t>
    </rPh>
    <rPh sb="65" eb="67">
      <t>テイシュツ</t>
    </rPh>
    <rPh sb="69" eb="71">
      <t>バアイ</t>
    </rPh>
    <rPh sb="73" eb="76">
      <t>タントウシャ</t>
    </rPh>
    <rPh sb="78" eb="80">
      <t>カクニン</t>
    </rPh>
    <rPh sb="80" eb="81">
      <t>ネガ</t>
    </rPh>
    <phoneticPr fontId="2"/>
  </si>
  <si>
    <t>※実績報告書はホチキス止めではなく、クリップ止めにて提出願います。</t>
    <rPh sb="1" eb="3">
      <t>ジッセキ</t>
    </rPh>
    <rPh sb="3" eb="6">
      <t>ホウコクショ</t>
    </rPh>
    <rPh sb="11" eb="12">
      <t>ド</t>
    </rPh>
    <rPh sb="22" eb="23">
      <t>ド</t>
    </rPh>
    <rPh sb="26" eb="28">
      <t>テイシュツ</t>
    </rPh>
    <rPh sb="28" eb="29">
      <t>ネガ</t>
    </rPh>
    <phoneticPr fontId="2"/>
  </si>
  <si>
    <t>様式１２－９（日本産業規格Ａ列４番）</t>
    <phoneticPr fontId="2"/>
  </si>
  <si>
    <t>第　　　　　号</t>
    <phoneticPr fontId="2"/>
  </si>
  <si>
    <t>令和　　年　　月　　日</t>
    <phoneticPr fontId="2"/>
  </si>
  <si>
    <t>支出官</t>
    <rPh sb="0" eb="2">
      <t>シシュツ</t>
    </rPh>
    <rPh sb="2" eb="3">
      <t>カン</t>
    </rPh>
    <phoneticPr fontId="2"/>
  </si>
  <si>
    <t>　国土交通省大臣官房会計課長　殿</t>
    <rPh sb="1" eb="3">
      <t>コクド</t>
    </rPh>
    <rPh sb="3" eb="6">
      <t>コウツウショウ</t>
    </rPh>
    <rPh sb="6" eb="8">
      <t>ダイジン</t>
    </rPh>
    <rPh sb="8" eb="10">
      <t>カンボウ</t>
    </rPh>
    <rPh sb="10" eb="12">
      <t>カイケイ</t>
    </rPh>
    <rPh sb="12" eb="14">
      <t>カチョウ</t>
    </rPh>
    <rPh sb="15" eb="16">
      <t>ドノ</t>
    </rPh>
    <phoneticPr fontId="2"/>
  </si>
  <si>
    <t>責任者名</t>
    <rPh sb="0" eb="3">
      <t>セキニンシャ</t>
    </rPh>
    <rPh sb="3" eb="4">
      <t>メイ</t>
    </rPh>
    <phoneticPr fontId="2"/>
  </si>
  <si>
    <t>担当者名</t>
    <rPh sb="0" eb="4">
      <t>タントウシャメイ</t>
    </rPh>
    <phoneticPr fontId="2"/>
  </si>
  <si>
    <t>連絡先</t>
    <rPh sb="0" eb="3">
      <t>レンラクサキ</t>
    </rPh>
    <phoneticPr fontId="2"/>
  </si>
  <si>
    <t>（経営改善支援事業（実証運行））支払請求書</t>
    <rPh sb="1" eb="3">
      <t>ケイエイ</t>
    </rPh>
    <rPh sb="3" eb="5">
      <t>カイゼン</t>
    </rPh>
    <rPh sb="5" eb="7">
      <t>シエン</t>
    </rPh>
    <rPh sb="7" eb="9">
      <t>ジギョウ</t>
    </rPh>
    <rPh sb="10" eb="12">
      <t>ジッショウ</t>
    </rPh>
    <rPh sb="12" eb="14">
      <t>ウンコウ</t>
    </rPh>
    <rPh sb="16" eb="18">
      <t>シハライ</t>
    </rPh>
    <rPh sb="18" eb="21">
      <t>セイキュウショ</t>
    </rPh>
    <phoneticPr fontId="2"/>
  </si>
  <si>
    <t>令和</t>
    <rPh sb="0" eb="2">
      <t>レイワ</t>
    </rPh>
    <phoneticPr fontId="2"/>
  </si>
  <si>
    <t>日</t>
    <rPh sb="0" eb="1">
      <t>ニチ</t>
    </rPh>
    <phoneticPr fontId="2"/>
  </si>
  <si>
    <t>付け</t>
    <rPh sb="0" eb="1">
      <t>ヅ</t>
    </rPh>
    <phoneticPr fontId="2"/>
  </si>
  <si>
    <t>国自旅</t>
    <rPh sb="0" eb="2">
      <t>コクジ</t>
    </rPh>
    <rPh sb="2" eb="3">
      <t>タビ</t>
    </rPh>
    <phoneticPr fontId="2"/>
  </si>
  <si>
    <t>号</t>
    <rPh sb="0" eb="1">
      <t>ゴウ</t>
    </rPh>
    <phoneticPr fontId="2"/>
  </si>
  <si>
    <t>で補助金の額の確定のあった標記補助</t>
    <rPh sb="1" eb="4">
      <t>ホジョキン</t>
    </rPh>
    <rPh sb="5" eb="6">
      <t>ガク</t>
    </rPh>
    <rPh sb="7" eb="9">
      <t>カクテイ</t>
    </rPh>
    <rPh sb="13" eb="15">
      <t>ヒョウキ</t>
    </rPh>
    <rPh sb="15" eb="17">
      <t>ホジョ</t>
    </rPh>
    <phoneticPr fontId="2"/>
  </si>
  <si>
    <t>　　金について、下記のとおり補助金の支払いを請求します。</t>
    <rPh sb="2" eb="3">
      <t>キン</t>
    </rPh>
    <rPh sb="8" eb="10">
      <t>カキ</t>
    </rPh>
    <rPh sb="14" eb="17">
      <t>ホジョキン</t>
    </rPh>
    <rPh sb="18" eb="20">
      <t>シハラ</t>
    </rPh>
    <rPh sb="22" eb="24">
      <t>セイキュウ</t>
    </rPh>
    <phoneticPr fontId="2"/>
  </si>
  <si>
    <t>記</t>
    <rPh sb="0" eb="1">
      <t>キ</t>
    </rPh>
    <phoneticPr fontId="2"/>
  </si>
  <si>
    <t>１．補　助　金　額</t>
    <rPh sb="2" eb="3">
      <t>ホ</t>
    </rPh>
    <rPh sb="4" eb="5">
      <t>スケ</t>
    </rPh>
    <rPh sb="6" eb="7">
      <t>カネ</t>
    </rPh>
    <rPh sb="8" eb="9">
      <t>ガク</t>
    </rPh>
    <phoneticPr fontId="2"/>
  </si>
  <si>
    <t>金</t>
    <rPh sb="0" eb="1">
      <t>キン</t>
    </rPh>
    <phoneticPr fontId="2"/>
  </si>
  <si>
    <t>２．受　　取　　人</t>
    <rPh sb="2" eb="3">
      <t>ウケ</t>
    </rPh>
    <rPh sb="5" eb="6">
      <t>トリ</t>
    </rPh>
    <rPh sb="8" eb="9">
      <t>ヒト</t>
    </rPh>
    <phoneticPr fontId="2"/>
  </si>
  <si>
    <t>住所</t>
    <rPh sb="0" eb="2">
      <t>ジュウショ</t>
    </rPh>
    <phoneticPr fontId="2"/>
  </si>
  <si>
    <t>　　（口座名義）</t>
    <rPh sb="3" eb="5">
      <t>コウザ</t>
    </rPh>
    <rPh sb="5" eb="7">
      <t>メイギ</t>
    </rPh>
    <phoneticPr fontId="2"/>
  </si>
  <si>
    <t>氏名</t>
    <rPh sb="0" eb="2">
      <t>シメイ</t>
    </rPh>
    <phoneticPr fontId="2"/>
  </si>
  <si>
    <t>３．振込先金融機関</t>
    <rPh sb="2" eb="5">
      <t>フリコミサキ</t>
    </rPh>
    <rPh sb="5" eb="7">
      <t>キンユウ</t>
    </rPh>
    <rPh sb="7" eb="9">
      <t>キカン</t>
    </rPh>
    <phoneticPr fontId="2"/>
  </si>
  <si>
    <t>　　及び支店名</t>
    <rPh sb="2" eb="3">
      <t>オヨ</t>
    </rPh>
    <rPh sb="4" eb="7">
      <t>シテンメイ</t>
    </rPh>
    <phoneticPr fontId="2"/>
  </si>
  <si>
    <t>４．預　金　種　別</t>
    <rPh sb="2" eb="3">
      <t>アズカリ</t>
    </rPh>
    <rPh sb="4" eb="5">
      <t>カネ</t>
    </rPh>
    <rPh sb="6" eb="7">
      <t>シュ</t>
    </rPh>
    <rPh sb="8" eb="9">
      <t>ベツ</t>
    </rPh>
    <phoneticPr fontId="2"/>
  </si>
  <si>
    <t>５．口　座　番　号</t>
    <rPh sb="2" eb="3">
      <t>クチ</t>
    </rPh>
    <rPh sb="4" eb="5">
      <t>ザ</t>
    </rPh>
    <rPh sb="6" eb="7">
      <t>バン</t>
    </rPh>
    <rPh sb="8" eb="9">
      <t>ゴウ</t>
    </rPh>
    <phoneticPr fontId="2"/>
  </si>
  <si>
    <t>※金融機関名及び口座名義にふりがなを入れること。</t>
    <rPh sb="1" eb="3">
      <t>キンユウ</t>
    </rPh>
    <rPh sb="3" eb="6">
      <t>キカンメイ</t>
    </rPh>
    <rPh sb="6" eb="7">
      <t>オヨ</t>
    </rPh>
    <rPh sb="8" eb="10">
      <t>コウザ</t>
    </rPh>
    <rPh sb="10" eb="12">
      <t>メイギ</t>
    </rPh>
    <rPh sb="18" eb="19">
      <t>イ</t>
    </rPh>
    <phoneticPr fontId="2"/>
  </si>
  <si>
    <t>様式第１２－９（日本産業規格Ａ列４番）</t>
    <phoneticPr fontId="2"/>
  </si>
  <si>
    <t>○○バス株式会社</t>
    <phoneticPr fontId="2"/>
  </si>
  <si>
    <t>代表取締役　　○○　〇〇　　　</t>
    <phoneticPr fontId="2"/>
  </si>
  <si>
    <t>○○部長　○○　○○</t>
    <rPh sb="2" eb="4">
      <t>ブチョウ</t>
    </rPh>
    <phoneticPr fontId="2"/>
  </si>
  <si>
    <t>○○課　○○　○○</t>
    <rPh sb="2" eb="3">
      <t>カ</t>
    </rPh>
    <phoneticPr fontId="2"/>
  </si>
  <si>
    <t>000-000-0000</t>
    <phoneticPr fontId="2"/>
  </si>
  <si>
    <t>まるまるばす　かぶしきがいしゃ　だいひょうとりしまりやく　まるまる　まるまる</t>
    <phoneticPr fontId="2"/>
  </si>
  <si>
    <t>○○バス　株式会社　　代表取締役　　　○○　○○</t>
    <rPh sb="5" eb="9">
      <t>カブシキガイシャ</t>
    </rPh>
    <rPh sb="11" eb="13">
      <t>ダイヒョウ</t>
    </rPh>
    <rPh sb="13" eb="16">
      <t>トリシマリヤク</t>
    </rPh>
    <phoneticPr fontId="2"/>
  </si>
  <si>
    <t>さんかくさんかくぎんこう　まるまるしてん</t>
    <phoneticPr fontId="2"/>
  </si>
  <si>
    <t>△△銀行○○支店</t>
    <rPh sb="2" eb="4">
      <t>ギンコウ</t>
    </rPh>
    <rPh sb="6" eb="8">
      <t>シテン</t>
    </rPh>
    <phoneticPr fontId="2"/>
  </si>
  <si>
    <t>普通</t>
    <rPh sb="0" eb="2">
      <t>フツウ</t>
    </rPh>
    <phoneticPr fontId="2"/>
  </si>
  <si>
    <t>１２３４５６</t>
    <phoneticPr fontId="2"/>
  </si>
  <si>
    <t>交付申請書に添付していただいた別添</t>
    <rPh sb="0" eb="2">
      <t>コウフ</t>
    </rPh>
    <rPh sb="2" eb="5">
      <t>シンセイショ</t>
    </rPh>
    <rPh sb="6" eb="8">
      <t>テンプ</t>
    </rPh>
    <rPh sb="15" eb="17">
      <t>ベッテン</t>
    </rPh>
    <phoneticPr fontId="2"/>
  </si>
  <si>
    <t>・交付申請時の横長の積算資料となります。そのまま添付願います。</t>
    <rPh sb="1" eb="3">
      <t>コウフ</t>
    </rPh>
    <rPh sb="3" eb="6">
      <t>シンセイジ</t>
    </rPh>
    <rPh sb="7" eb="9">
      <t>ヨコナガ</t>
    </rPh>
    <rPh sb="10" eb="12">
      <t>セキサン</t>
    </rPh>
    <rPh sb="12" eb="14">
      <t>シリョウ</t>
    </rPh>
    <rPh sb="24" eb="26">
      <t>テンプ</t>
    </rPh>
    <rPh sb="26" eb="27">
      <t>ネガ</t>
    </rPh>
    <phoneticPr fontId="2"/>
  </si>
  <si>
    <t>別添２　「地域公共交通経営改善計画」に基づく新たな取組の実証運行に要する費用の算出根拠</t>
    <rPh sb="0" eb="2">
      <t>ベッテン</t>
    </rPh>
    <phoneticPr fontId="2"/>
  </si>
  <si>
    <t>・交付申請書に添付していただいた別添と内容が変更となった場合のみ、提出願います。</t>
    <rPh sb="1" eb="3">
      <t>コウフ</t>
    </rPh>
    <rPh sb="3" eb="6">
      <t>シンセイショ</t>
    </rPh>
    <rPh sb="7" eb="9">
      <t>テンプ</t>
    </rPh>
    <rPh sb="16" eb="18">
      <t>ベッテン</t>
    </rPh>
    <rPh sb="19" eb="21">
      <t>ナイヨウ</t>
    </rPh>
    <rPh sb="22" eb="24">
      <t>ヘンコウ</t>
    </rPh>
    <rPh sb="28" eb="30">
      <t>バアイ</t>
    </rPh>
    <rPh sb="33" eb="35">
      <t>テイシュツ</t>
    </rPh>
    <rPh sb="35" eb="36">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</si>
</sst>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quot;円&quot;"/>
    <numFmt numFmtId="177" formatCode="#,##0&quot;ヶ月&quot;"/>
    <numFmt numFmtId="178" formatCode="[$-411]ge\.m\.d;@"/>
    <numFmt numFmtId="179" formatCode="#,##0_);\(#,##0\)"/>
    <numFmt numFmtId="180" formatCode="#,##0_);[Red]\(#,##0\)"/>
    <numFmt numFmtId="181" formatCode="0;&quot;▲ &quot;0"/>
    <numFmt numFmtId="182" formatCode="#,##0.00;&quot;△ &quot;#,##0.00"/>
    <numFmt numFmtId="183" formatCode="#,##0_ "/>
    <numFmt numFmtId="184" formatCode="#,##0.00_ "/>
    <numFmt numFmtId="185" formatCode="#,##0;&quot;△ &quot;#,##0"/>
    <numFmt numFmtId="186" formatCode="#,##0.0;&quot;△ &quot;#,##0.0"/>
    <numFmt numFmtId="187" formatCode="#,##0.0_ "/>
    <numFmt numFmtId="188" formatCode="0.0%"/>
    <numFmt numFmtId="189" formatCode="#,##0.0;[Red]\-#,##0.0"/>
  </numFmts>
  <fonts count="50" x14ac:knownFonts="1">
    <font>
      <sz val="11"/>
      <color theme="1"/>
      <name val="ＭＳ Ｐゴシック"/>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11"/>
      <color theme="1"/>
      <name val="ＭＳ Ｐゴシック"/>
      <family val="3"/>
      <charset val="128"/>
    </font>
    <font>
      <sz val="16"/>
      <color theme="1"/>
      <name val="ＭＳ Ｐゴシック"/>
      <family val="3"/>
      <charset val="128"/>
    </font>
    <font>
      <sz val="9"/>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sz val="8"/>
      <name val="ＭＳ ゴシック"/>
      <family val="3"/>
      <charset val="128"/>
    </font>
    <font>
      <sz val="13"/>
      <name val="ＭＳ ゴシック"/>
      <family val="3"/>
      <charset val="128"/>
    </font>
    <font>
      <sz val="9"/>
      <name val="ＭＳ Ｐゴシック"/>
      <family val="3"/>
      <charset val="128"/>
    </font>
    <font>
      <sz val="8"/>
      <name val="ＭＳ Ｐゴシック"/>
      <family val="3"/>
      <charset val="128"/>
    </font>
    <font>
      <sz val="14"/>
      <name val="ＭＳ ゴシック"/>
      <family val="3"/>
      <charset val="128"/>
    </font>
    <font>
      <sz val="13"/>
      <color rgb="FFFF0000"/>
      <name val="ＭＳ ゴシック"/>
      <family val="3"/>
      <charset val="128"/>
    </font>
    <font>
      <sz val="10"/>
      <color rgb="FFFF0000"/>
      <name val="ＭＳ ゴシック"/>
      <family val="3"/>
      <charset val="128"/>
    </font>
    <font>
      <sz val="11"/>
      <color rgb="FFFF0000"/>
      <name val="ＭＳ ゴシック"/>
      <family val="3"/>
      <charset val="128"/>
    </font>
    <font>
      <sz val="11"/>
      <color rgb="FFFF0000"/>
      <name val="ＭＳ Ｐゴシック"/>
      <family val="3"/>
      <charset val="128"/>
    </font>
    <font>
      <sz val="12"/>
      <color theme="1"/>
      <name val="ＭＳ Ｐゴシック"/>
      <family val="3"/>
      <charset val="128"/>
    </font>
    <font>
      <sz val="12"/>
      <color theme="1"/>
      <name val="ＭＳ ゴシック"/>
      <family val="3"/>
      <charset val="128"/>
    </font>
    <font>
      <sz val="12"/>
      <color rgb="FFFF0000"/>
      <name val="ＭＳ Ｐゴシック"/>
      <family val="3"/>
      <charset val="128"/>
    </font>
    <font>
      <sz val="12"/>
      <color rgb="FFFF0000"/>
      <name val="ＭＳ ゴシック"/>
      <family val="3"/>
      <charset val="128"/>
    </font>
    <font>
      <b/>
      <sz val="9"/>
      <color theme="1"/>
      <name val="ＭＳ Ｐゴシック"/>
      <family val="3"/>
      <charset val="128"/>
    </font>
    <font>
      <b/>
      <sz val="11"/>
      <color theme="1"/>
      <name val="ＭＳ Ｐゴシック"/>
      <family val="3"/>
      <charset val="128"/>
    </font>
    <font>
      <sz val="9"/>
      <color theme="1"/>
      <name val="ＭＳ Ｐゴシック"/>
      <family val="3"/>
      <charset val="128"/>
    </font>
    <font>
      <b/>
      <sz val="11"/>
      <color rgb="FFFF0000"/>
      <name val="ＭＳ Ｐゴシック"/>
      <family val="3"/>
      <charset val="128"/>
    </font>
    <font>
      <sz val="8"/>
      <color rgb="FFFF0000"/>
      <name val="ＭＳ ゴシック"/>
      <family val="3"/>
      <charset val="128"/>
    </font>
    <font>
      <sz val="12"/>
      <color theme="1"/>
      <name val="ＭＳ Ｐゴシック"/>
      <family val="3"/>
      <charset val="128"/>
      <scheme val="minor"/>
    </font>
    <font>
      <sz val="11"/>
      <name val="ＭＳ Ｐゴシック"/>
      <family val="3"/>
      <charset val="128"/>
    </font>
    <font>
      <sz val="12"/>
      <color rgb="FFFF0000"/>
      <name val="ＭＳ Ｐゴシック"/>
      <family val="3"/>
      <charset val="128"/>
      <scheme val="minor"/>
    </font>
    <font>
      <b/>
      <sz val="28"/>
      <color theme="1"/>
      <name val="ＭＳ Ｐゴシック"/>
      <family val="3"/>
      <charset val="128"/>
    </font>
    <font>
      <sz val="22"/>
      <color theme="1"/>
      <name val="ＭＳ Ｐゴシック"/>
      <family val="3"/>
      <charset val="128"/>
    </font>
    <font>
      <sz val="28"/>
      <color theme="1"/>
      <name val="ＭＳ Ｐゴシック"/>
      <family val="3"/>
      <charset val="128"/>
    </font>
    <font>
      <sz val="18"/>
      <color theme="1"/>
      <name val="ＭＳ Ｐゴシック"/>
      <family val="3"/>
      <charset val="128"/>
    </font>
    <font>
      <b/>
      <sz val="22"/>
      <color theme="1"/>
      <name val="ＭＳ Ｐゴシック"/>
      <family val="3"/>
      <charset val="128"/>
    </font>
    <font>
      <b/>
      <sz val="26"/>
      <color theme="1"/>
      <name val="ＭＳ Ｐゴシック"/>
      <family val="3"/>
      <charset val="128"/>
    </font>
    <font>
      <sz val="18"/>
      <color rgb="FFFF0000"/>
      <name val="ＭＳ Ｐゴシック"/>
      <family val="3"/>
      <charset val="128"/>
    </font>
    <font>
      <sz val="16"/>
      <color rgb="FFFF0000"/>
      <name val="ＭＳ Ｐゴシック"/>
      <family val="3"/>
      <charset val="128"/>
    </font>
    <font>
      <sz val="11"/>
      <color theme="1"/>
      <name val="ＭＳ Ｐゴシック"/>
      <family val="3"/>
      <scheme val="minor"/>
    </font>
    <font>
      <sz val="26"/>
      <color theme="1"/>
      <name val="ＭＳ Ｐゴシック"/>
      <family val="3"/>
      <charset val="128"/>
    </font>
    <font>
      <b/>
      <sz val="20"/>
      <color rgb="FFFF0000"/>
      <name val="ＭＳ Ｐゴシック"/>
      <family val="3"/>
      <charset val="128"/>
    </font>
    <font>
      <sz val="20"/>
      <color theme="1"/>
      <name val="ＭＳ Ｐゴシック"/>
      <family val="3"/>
      <charset val="128"/>
    </font>
    <font>
      <sz val="28"/>
      <color rgb="FFFF0000"/>
      <name val="ＭＳ Ｐゴシック"/>
      <family val="3"/>
      <charset val="128"/>
    </font>
    <font>
      <sz val="18"/>
      <color indexed="81"/>
      <name val="ＭＳ Ｐゴシック"/>
      <family val="3"/>
      <charset val="128"/>
      <scheme val="minor"/>
    </font>
    <font>
      <sz val="18"/>
      <color indexed="81"/>
      <name val="Malgun Gothic Semilight"/>
      <family val="3"/>
      <charset val="129"/>
    </font>
    <font>
      <sz val="14"/>
      <color theme="1"/>
      <name val="ＭＳ Ｐゴシック"/>
      <family val="3"/>
      <charset val="128"/>
    </font>
    <font>
      <sz val="12"/>
      <name val="ＭＳ Ｐゴシック"/>
      <family val="3"/>
      <charset val="128"/>
    </font>
    <font>
      <sz val="14"/>
      <color rgb="FFFF0000"/>
      <name val="ＭＳ Ｐゴシック"/>
      <family val="3"/>
      <charset val="128"/>
    </font>
    <font>
      <sz val="8"/>
      <color rgb="FFFF0000"/>
      <name val="ＭＳ Ｐゴシック"/>
      <family val="3"/>
      <charset val="128"/>
    </font>
  </fonts>
  <fills count="1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9EDBB9"/>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FFBE"/>
        <bgColor indexed="64"/>
      </patternFill>
    </fill>
    <fill>
      <patternFill patternType="solid">
        <fgColor rgb="FF00B0F0"/>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auto="1"/>
      </right>
      <top style="thin">
        <color indexed="64"/>
      </top>
      <bottom style="thin">
        <color indexed="64"/>
      </bottom>
      <diagonal/>
    </border>
    <border>
      <left style="thin">
        <color auto="1"/>
      </left>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1">
    <xf numFmtId="0" fontId="0"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9" fillId="0" borderId="0" applyFont="0" applyFill="0" applyBorder="0" applyAlignment="0" applyProtection="0">
      <alignment vertical="center"/>
    </xf>
    <xf numFmtId="9" fontId="39" fillId="0" borderId="0" applyFont="0" applyFill="0" applyBorder="0" applyAlignment="0" applyProtection="0">
      <alignment vertical="center"/>
    </xf>
    <xf numFmtId="38" fontId="3" fillId="0" borderId="0" applyFont="0" applyFill="0" applyBorder="0" applyAlignment="0" applyProtection="0">
      <alignment vertical="center"/>
    </xf>
    <xf numFmtId="0" fontId="29" fillId="0" borderId="0"/>
  </cellStyleXfs>
  <cellXfs count="516">
    <xf numFmtId="0" fontId="0" fillId="0" borderId="0" xfId="0">
      <alignment vertical="center"/>
    </xf>
    <xf numFmtId="0" fontId="6" fillId="0" borderId="0" xfId="0" applyFont="1" applyAlignment="1">
      <alignment vertical="center"/>
    </xf>
    <xf numFmtId="49" fontId="7" fillId="0" borderId="0" xfId="0" applyNumberFormat="1" applyFont="1" applyAlignment="1">
      <alignment horizontal="center" vertical="center"/>
    </xf>
    <xf numFmtId="0" fontId="7" fillId="0" borderId="0" xfId="0" applyFont="1" applyAlignment="1">
      <alignment horizontal="center" vertical="center"/>
    </xf>
    <xf numFmtId="0" fontId="9" fillId="0" borderId="8" xfId="0" applyFont="1" applyBorder="1" applyAlignment="1">
      <alignment horizontal="left" vertical="center"/>
    </xf>
    <xf numFmtId="0" fontId="9" fillId="0" borderId="0" xfId="0" applyFont="1" applyBorder="1" applyAlignment="1">
      <alignment horizontal="left" vertical="center"/>
    </xf>
    <xf numFmtId="0" fontId="8" fillId="0" borderId="0" xfId="0" applyFont="1" applyAlignment="1">
      <alignment horizontal="center" vertical="center"/>
    </xf>
    <xf numFmtId="49" fontId="8" fillId="0" borderId="0" xfId="0" applyNumberFormat="1" applyFont="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6" fillId="0" borderId="6" xfId="0" applyFont="1" applyBorder="1" applyAlignment="1">
      <alignment horizontal="center" vertical="center"/>
    </xf>
    <xf numFmtId="176" fontId="7" fillId="0" borderId="6" xfId="0" applyNumberFormat="1" applyFont="1" applyBorder="1" applyAlignment="1">
      <alignment horizontal="center" vertical="center"/>
    </xf>
    <xf numFmtId="176" fontId="11" fillId="0" borderId="4" xfId="1" applyNumberFormat="1" applyFont="1" applyBorder="1" applyAlignment="1">
      <alignment horizontal="center" vertical="center"/>
    </xf>
    <xf numFmtId="38" fontId="11" fillId="0" borderId="6" xfId="1" applyFont="1" applyBorder="1" applyAlignment="1">
      <alignment vertical="center"/>
    </xf>
    <xf numFmtId="49" fontId="6" fillId="0" borderId="0" xfId="0" applyNumberFormat="1" applyFont="1" applyAlignment="1">
      <alignment vertical="center"/>
    </xf>
    <xf numFmtId="38" fontId="9" fillId="0" borderId="0" xfId="1" applyFont="1" applyAlignment="1">
      <alignment vertical="center"/>
    </xf>
    <xf numFmtId="0" fontId="9" fillId="0" borderId="0" xfId="0" applyFont="1" applyAlignment="1">
      <alignment vertical="center"/>
    </xf>
    <xf numFmtId="49" fontId="6" fillId="0" borderId="0" xfId="0" applyNumberFormat="1" applyFont="1" applyAlignment="1">
      <alignment vertical="top"/>
    </xf>
    <xf numFmtId="49" fontId="6" fillId="0" borderId="0" xfId="0" applyNumberFormat="1" applyFont="1" applyAlignment="1">
      <alignment vertical="top" wrapText="1"/>
    </xf>
    <xf numFmtId="0" fontId="7" fillId="0" borderId="0" xfId="0" applyFont="1" applyAlignment="1">
      <alignment vertical="center"/>
    </xf>
    <xf numFmtId="49" fontId="7" fillId="0" borderId="0" xfId="0" applyNumberFormat="1" applyFont="1" applyAlignment="1">
      <alignment vertical="center"/>
    </xf>
    <xf numFmtId="38" fontId="11" fillId="0" borderId="0" xfId="1" applyFont="1" applyAlignment="1">
      <alignment vertical="center"/>
    </xf>
    <xf numFmtId="38" fontId="11" fillId="0" borderId="0" xfId="1" applyFont="1" applyAlignment="1">
      <alignment horizontal="center" vertical="center"/>
    </xf>
    <xf numFmtId="38" fontId="14" fillId="0" borderId="0" xfId="1" applyFont="1" applyAlignment="1">
      <alignment horizontal="center" vertical="center"/>
    </xf>
    <xf numFmtId="0" fontId="19" fillId="0" borderId="0" xfId="0" applyFont="1">
      <alignment vertical="center"/>
    </xf>
    <xf numFmtId="0" fontId="19" fillId="0" borderId="0" xfId="0" applyFont="1" applyAlignment="1">
      <alignment vertical="center"/>
    </xf>
    <xf numFmtId="0" fontId="19" fillId="0" borderId="0" xfId="0" applyFont="1" applyAlignment="1">
      <alignment vertical="center" wrapText="1"/>
    </xf>
    <xf numFmtId="0" fontId="19" fillId="0" borderId="0" xfId="0" applyFont="1" applyAlignment="1">
      <alignment horizontal="distributed" vertical="center"/>
    </xf>
    <xf numFmtId="0" fontId="5" fillId="0" borderId="0" xfId="0" applyFont="1" applyAlignment="1">
      <alignment horizontal="center" vertical="center"/>
    </xf>
    <xf numFmtId="0" fontId="19" fillId="0" borderId="0" xfId="0" applyFont="1" applyAlignment="1">
      <alignment horizontal="distributed" vertical="center"/>
    </xf>
    <xf numFmtId="49" fontId="8" fillId="0" borderId="0" xfId="0" applyNumberFormat="1" applyFont="1" applyAlignment="1">
      <alignment horizontal="center" vertical="center"/>
    </xf>
    <xf numFmtId="0" fontId="7" fillId="0" borderId="1" xfId="0" applyFont="1" applyBorder="1" applyAlignment="1">
      <alignment horizontal="center" vertical="center"/>
    </xf>
    <xf numFmtId="0" fontId="16" fillId="0" borderId="8" xfId="0" applyFont="1" applyBorder="1" applyAlignment="1">
      <alignment horizontal="left" vertical="center"/>
    </xf>
    <xf numFmtId="176" fontId="11" fillId="0" borderId="4" xfId="1" applyNumberFormat="1" applyFont="1" applyBorder="1" applyAlignment="1">
      <alignment horizontal="center" vertical="center" shrinkToFit="1"/>
    </xf>
    <xf numFmtId="0" fontId="3" fillId="0" borderId="0" xfId="0" applyFont="1">
      <alignment vertical="center"/>
    </xf>
    <xf numFmtId="0" fontId="3" fillId="0" borderId="0" xfId="4">
      <alignment vertical="center"/>
    </xf>
    <xf numFmtId="0" fontId="3" fillId="0" borderId="0" xfId="4" applyFont="1" applyAlignment="1">
      <alignment horizontal="right" vertical="center"/>
    </xf>
    <xf numFmtId="0" fontId="23" fillId="6" borderId="6" xfId="4" applyFont="1" applyFill="1" applyBorder="1" applyAlignment="1">
      <alignment horizontal="center" vertical="center" wrapText="1"/>
    </xf>
    <xf numFmtId="0" fontId="25" fillId="0" borderId="6" xfId="4" applyFont="1" applyBorder="1" applyAlignment="1">
      <alignment horizontal="center" vertical="center" wrapText="1"/>
    </xf>
    <xf numFmtId="0" fontId="19" fillId="0" borderId="0" xfId="0" applyFont="1" applyAlignment="1">
      <alignment horizontal="distributed" vertical="center"/>
    </xf>
    <xf numFmtId="0" fontId="19" fillId="0" borderId="0" xfId="0" applyFont="1" applyAlignment="1">
      <alignment horizontal="center" vertical="center"/>
    </xf>
    <xf numFmtId="0" fontId="3" fillId="0" borderId="8" xfId="4" applyBorder="1" applyAlignment="1">
      <alignment horizontal="center" vertical="center"/>
    </xf>
    <xf numFmtId="0" fontId="3" fillId="0" borderId="0" xfId="4" applyFont="1" applyAlignment="1">
      <alignment horizontal="center" vertical="center"/>
    </xf>
    <xf numFmtId="0" fontId="19" fillId="0" borderId="8" xfId="4" applyFont="1" applyBorder="1" applyAlignment="1">
      <alignment horizontal="center" vertical="center" wrapText="1"/>
    </xf>
    <xf numFmtId="0" fontId="19" fillId="0" borderId="8" xfId="4" applyFont="1" applyBorder="1" applyAlignment="1">
      <alignment horizontal="center" vertical="center"/>
    </xf>
    <xf numFmtId="0" fontId="3" fillId="0" borderId="0" xfId="4" applyFont="1" applyAlignment="1">
      <alignment horizontal="center" vertical="center"/>
    </xf>
    <xf numFmtId="0" fontId="3" fillId="8" borderId="11" xfId="4" applyFill="1" applyBorder="1">
      <alignment vertical="center"/>
    </xf>
    <xf numFmtId="0" fontId="3" fillId="8" borderId="12" xfId="4" applyFill="1" applyBorder="1">
      <alignment vertical="center"/>
    </xf>
    <xf numFmtId="0" fontId="3" fillId="0" borderId="13" xfId="4" applyFont="1" applyBorder="1" applyAlignment="1">
      <alignment horizontal="left" vertical="center"/>
    </xf>
    <xf numFmtId="0" fontId="3" fillId="0" borderId="0" xfId="4" applyFont="1" applyBorder="1" applyAlignment="1">
      <alignment vertical="center"/>
    </xf>
    <xf numFmtId="0" fontId="3" fillId="0" borderId="0" xfId="4" applyBorder="1">
      <alignment vertical="center"/>
    </xf>
    <xf numFmtId="0" fontId="3" fillId="0" borderId="0" xfId="4" applyFont="1" applyBorder="1" applyAlignment="1">
      <alignment horizontal="center" vertical="center"/>
    </xf>
    <xf numFmtId="0" fontId="3" fillId="0" borderId="14" xfId="4" applyBorder="1">
      <alignment vertical="center"/>
    </xf>
    <xf numFmtId="0" fontId="3" fillId="0" borderId="7" xfId="4" applyBorder="1">
      <alignment vertical="center"/>
    </xf>
    <xf numFmtId="0" fontId="3" fillId="0" borderId="8" xfId="4" applyBorder="1">
      <alignment vertical="center"/>
    </xf>
    <xf numFmtId="0" fontId="3" fillId="0" borderId="8" xfId="4" applyFont="1" applyBorder="1" applyAlignment="1">
      <alignment horizontal="center" vertical="center"/>
    </xf>
    <xf numFmtId="0" fontId="3" fillId="0" borderId="8" xfId="4" applyFont="1" applyBorder="1">
      <alignment vertical="center"/>
    </xf>
    <xf numFmtId="0" fontId="3" fillId="0" borderId="15" xfId="4" applyBorder="1">
      <alignment vertical="center"/>
    </xf>
    <xf numFmtId="0" fontId="3" fillId="0" borderId="0" xfId="4" applyFont="1">
      <alignment vertical="center"/>
    </xf>
    <xf numFmtId="0" fontId="3" fillId="8" borderId="4" xfId="4" applyFont="1" applyFill="1" applyBorder="1" applyAlignment="1">
      <alignment horizontal="left" vertical="center"/>
    </xf>
    <xf numFmtId="0" fontId="3" fillId="8" borderId="11" xfId="4" applyFont="1" applyFill="1" applyBorder="1" applyAlignment="1">
      <alignment vertical="center"/>
    </xf>
    <xf numFmtId="0" fontId="3" fillId="8" borderId="11" xfId="4" applyFont="1" applyFill="1" applyBorder="1">
      <alignment vertical="center"/>
    </xf>
    <xf numFmtId="0" fontId="3" fillId="0" borderId="0" xfId="4" applyBorder="1" applyAlignment="1">
      <alignment horizontal="center" vertical="center" wrapText="1"/>
    </xf>
    <xf numFmtId="0" fontId="3" fillId="8" borderId="4" xfId="4" applyFont="1" applyFill="1" applyBorder="1">
      <alignment vertical="center"/>
    </xf>
    <xf numFmtId="0" fontId="3" fillId="0" borderId="13" xfId="4" applyFont="1" applyBorder="1">
      <alignment vertical="center"/>
    </xf>
    <xf numFmtId="0" fontId="25" fillId="0" borderId="13" xfId="4" applyFont="1" applyBorder="1">
      <alignment vertical="center"/>
    </xf>
    <xf numFmtId="0" fontId="28" fillId="0" borderId="13" xfId="4" applyFont="1" applyBorder="1" applyAlignment="1">
      <alignment horizontal="center" vertical="center"/>
    </xf>
    <xf numFmtId="0" fontId="3" fillId="0" borderId="0" xfId="4" applyFont="1" applyBorder="1">
      <alignment vertical="center"/>
    </xf>
    <xf numFmtId="0" fontId="28" fillId="0" borderId="7" xfId="4" applyFont="1" applyBorder="1" applyAlignment="1">
      <alignment horizontal="center" vertical="center"/>
    </xf>
    <xf numFmtId="0" fontId="18" fillId="0" borderId="0" xfId="4" applyFont="1" applyBorder="1">
      <alignment vertical="center"/>
    </xf>
    <xf numFmtId="0" fontId="18" fillId="0" borderId="8" xfId="4" applyFont="1" applyBorder="1">
      <alignment vertical="center"/>
    </xf>
    <xf numFmtId="0" fontId="30" fillId="0" borderId="13" xfId="4" applyFont="1" applyBorder="1" applyAlignment="1">
      <alignment horizontal="center" vertical="center"/>
    </xf>
    <xf numFmtId="0" fontId="31" fillId="0" borderId="0" xfId="5" applyFont="1">
      <alignment vertical="center"/>
    </xf>
    <xf numFmtId="0" fontId="3" fillId="0" borderId="0" xfId="5">
      <alignment vertical="center"/>
    </xf>
    <xf numFmtId="0" fontId="3" fillId="0" borderId="0" xfId="5" applyAlignment="1">
      <alignment horizontal="center" vertical="center"/>
    </xf>
    <xf numFmtId="182" fontId="3" fillId="0" borderId="0" xfId="5" applyNumberFormat="1">
      <alignment vertical="center"/>
    </xf>
    <xf numFmtId="182" fontId="3" fillId="0" borderId="0" xfId="5" applyNumberFormat="1" applyFill="1">
      <alignment vertical="center"/>
    </xf>
    <xf numFmtId="183" fontId="3" fillId="0" borderId="0" xfId="5" applyNumberFormat="1">
      <alignment vertical="center"/>
    </xf>
    <xf numFmtId="184" fontId="3" fillId="0" borderId="0" xfId="5" applyNumberFormat="1">
      <alignment vertical="center"/>
    </xf>
    <xf numFmtId="9" fontId="0" fillId="0" borderId="0" xfId="6" applyFont="1">
      <alignment vertical="center"/>
    </xf>
    <xf numFmtId="0" fontId="32" fillId="0" borderId="0" xfId="5" applyFont="1">
      <alignment vertical="center"/>
    </xf>
    <xf numFmtId="0" fontId="34" fillId="9" borderId="6" xfId="5" applyFont="1" applyFill="1" applyBorder="1" applyAlignment="1">
      <alignment horizontal="center" vertical="center"/>
    </xf>
    <xf numFmtId="0" fontId="3" fillId="0" borderId="0" xfId="5" applyFill="1">
      <alignment vertical="center"/>
    </xf>
    <xf numFmtId="184" fontId="33" fillId="0" borderId="0" xfId="5" applyNumberFormat="1" applyFont="1">
      <alignment vertical="center"/>
    </xf>
    <xf numFmtId="0" fontId="3" fillId="0" borderId="0" xfId="5" applyAlignment="1">
      <alignment vertical="center"/>
    </xf>
    <xf numFmtId="0" fontId="33" fillId="0" borderId="0" xfId="5" applyFont="1" applyFill="1" applyBorder="1" applyAlignment="1">
      <alignment horizontal="left" vertical="center"/>
    </xf>
    <xf numFmtId="0" fontId="5" fillId="9" borderId="1" xfId="5" applyFont="1" applyFill="1" applyBorder="1" applyAlignment="1">
      <alignment horizontal="center" vertical="center" wrapText="1"/>
    </xf>
    <xf numFmtId="0" fontId="5" fillId="0" borderId="0" xfId="5" applyFont="1" applyFill="1" applyBorder="1" applyAlignment="1">
      <alignment horizontal="center" vertical="center" wrapText="1"/>
    </xf>
    <xf numFmtId="184" fontId="33" fillId="0" borderId="0" xfId="5" applyNumberFormat="1" applyFont="1" applyAlignment="1">
      <alignment vertical="center" wrapText="1"/>
    </xf>
    <xf numFmtId="0" fontId="5" fillId="9" borderId="3" xfId="5" applyFont="1" applyFill="1" applyBorder="1" applyAlignment="1">
      <alignment horizontal="center" vertical="center"/>
    </xf>
    <xf numFmtId="0" fontId="5" fillId="0" borderId="0" xfId="5" applyFont="1" applyFill="1" applyBorder="1" applyAlignment="1">
      <alignment horizontal="center" vertical="center"/>
    </xf>
    <xf numFmtId="185" fontId="34" fillId="3" borderId="6" xfId="5" applyNumberFormat="1" applyFont="1" applyFill="1" applyBorder="1" applyAlignment="1">
      <alignment horizontal="center" vertical="center"/>
    </xf>
    <xf numFmtId="182" fontId="34" fillId="0" borderId="6" xfId="5" applyNumberFormat="1" applyFont="1" applyBorder="1" applyAlignment="1">
      <alignment horizontal="center" vertical="center"/>
    </xf>
    <xf numFmtId="182" fontId="34" fillId="0" borderId="0" xfId="5" applyNumberFormat="1" applyFont="1" applyFill="1" applyBorder="1" applyAlignment="1">
      <alignment horizontal="center" vertical="center"/>
    </xf>
    <xf numFmtId="185" fontId="34" fillId="0" borderId="0" xfId="5" applyNumberFormat="1" applyFont="1" applyFill="1" applyBorder="1" applyAlignment="1">
      <alignment horizontal="center" vertical="center"/>
    </xf>
    <xf numFmtId="182" fontId="3" fillId="0" borderId="0" xfId="5" applyNumberFormat="1" applyFill="1" applyBorder="1">
      <alignment vertical="center"/>
    </xf>
    <xf numFmtId="183" fontId="3" fillId="0" borderId="0" xfId="5" applyNumberFormat="1" applyFill="1">
      <alignment vertical="center"/>
    </xf>
    <xf numFmtId="0" fontId="3" fillId="0" borderId="0" xfId="5" applyFill="1" applyBorder="1" applyAlignment="1">
      <alignment vertical="center"/>
    </xf>
    <xf numFmtId="184" fontId="3" fillId="0" borderId="0" xfId="5" applyNumberFormat="1" applyFill="1">
      <alignment vertical="center"/>
    </xf>
    <xf numFmtId="0" fontId="32" fillId="0" borderId="0" xfId="5" applyFont="1" applyFill="1">
      <alignment vertical="center"/>
    </xf>
    <xf numFmtId="183" fontId="3" fillId="0" borderId="0" xfId="5" applyNumberFormat="1" applyFont="1" applyBorder="1" applyAlignment="1">
      <alignment horizontal="right" vertical="center"/>
    </xf>
    <xf numFmtId="184" fontId="3" fillId="0" borderId="0" xfId="5" applyNumberFormat="1" applyBorder="1">
      <alignment vertical="center"/>
    </xf>
    <xf numFmtId="0" fontId="3" fillId="0" borderId="0" xfId="5" applyBorder="1">
      <alignment vertical="center"/>
    </xf>
    <xf numFmtId="0" fontId="35" fillId="0" borderId="8" xfId="5" applyFont="1" applyFill="1" applyBorder="1" applyAlignment="1">
      <alignment horizontal="center" vertical="center" wrapText="1"/>
    </xf>
    <xf numFmtId="183" fontId="3" fillId="0" borderId="7" xfId="5" applyNumberFormat="1" applyBorder="1">
      <alignment vertical="center"/>
    </xf>
    <xf numFmtId="184" fontId="3" fillId="0" borderId="8" xfId="5" applyNumberFormat="1" applyBorder="1">
      <alignment vertical="center"/>
    </xf>
    <xf numFmtId="0" fontId="34" fillId="0" borderId="8" xfId="5" applyFont="1" applyBorder="1" applyAlignment="1">
      <alignment horizontal="right" vertical="center"/>
    </xf>
    <xf numFmtId="182" fontId="5" fillId="0" borderId="1" xfId="5" applyNumberFormat="1" applyFont="1" applyFill="1" applyBorder="1" applyAlignment="1">
      <alignment horizontal="center" vertical="center" wrapText="1"/>
    </xf>
    <xf numFmtId="0" fontId="3" fillId="0" borderId="0" xfId="5" applyAlignment="1">
      <alignment horizontal="center" vertical="center" wrapText="1"/>
    </xf>
    <xf numFmtId="184" fontId="32" fillId="0" borderId="0" xfId="5" applyNumberFormat="1" applyFont="1" applyFill="1" applyBorder="1" applyAlignment="1">
      <alignment horizontal="center" vertical="center" wrapText="1"/>
    </xf>
    <xf numFmtId="182" fontId="5" fillId="0" borderId="2" xfId="5" applyNumberFormat="1" applyFont="1" applyFill="1" applyBorder="1" applyAlignment="1">
      <alignment horizontal="center" vertical="center" wrapText="1"/>
    </xf>
    <xf numFmtId="182" fontId="34" fillId="9" borderId="13" xfId="5" applyNumberFormat="1" applyFont="1" applyFill="1" applyBorder="1" applyAlignment="1">
      <alignment horizontal="center" vertical="center" shrinkToFit="1"/>
    </xf>
    <xf numFmtId="182" fontId="5" fillId="0" borderId="13" xfId="5" applyNumberFormat="1" applyFont="1" applyFill="1" applyBorder="1" applyAlignment="1">
      <alignment horizontal="center" vertical="center" shrinkToFit="1"/>
    </xf>
    <xf numFmtId="183" fontId="34" fillId="9" borderId="6" xfId="5" applyNumberFormat="1" applyFont="1" applyFill="1" applyBorder="1" applyAlignment="1">
      <alignment horizontal="center" vertical="center" shrinkToFit="1"/>
    </xf>
    <xf numFmtId="184" fontId="34" fillId="9" borderId="6" xfId="5" applyNumberFormat="1" applyFont="1" applyFill="1" applyBorder="1" applyAlignment="1">
      <alignment horizontal="center" vertical="center" shrinkToFit="1"/>
    </xf>
    <xf numFmtId="184" fontId="5" fillId="9" borderId="6" xfId="5" applyNumberFormat="1" applyFont="1" applyFill="1" applyBorder="1" applyAlignment="1">
      <alignment horizontal="center" vertical="center" shrinkToFit="1"/>
    </xf>
    <xf numFmtId="9" fontId="5" fillId="9" borderId="6" xfId="6" applyFont="1" applyFill="1" applyBorder="1" applyAlignment="1">
      <alignment horizontal="center" vertical="center" wrapText="1"/>
    </xf>
    <xf numFmtId="183" fontId="5" fillId="9" borderId="3" xfId="5" applyNumberFormat="1" applyFont="1" applyFill="1" applyBorder="1" applyAlignment="1">
      <alignment horizontal="center" vertical="center" wrapText="1"/>
    </xf>
    <xf numFmtId="183" fontId="5" fillId="9" borderId="6" xfId="5" applyNumberFormat="1" applyFont="1" applyFill="1" applyBorder="1" applyAlignment="1">
      <alignment horizontal="center" vertical="center" shrinkToFit="1"/>
    </xf>
    <xf numFmtId="183" fontId="5" fillId="9" borderId="14" xfId="5" applyNumberFormat="1" applyFont="1" applyFill="1" applyBorder="1" applyAlignment="1">
      <alignment horizontal="center" vertical="center" shrinkToFit="1"/>
    </xf>
    <xf numFmtId="184" fontId="38" fillId="9" borderId="2" xfId="5" applyNumberFormat="1" applyFont="1" applyFill="1" applyBorder="1" applyAlignment="1">
      <alignment horizontal="center" vertical="center" shrinkToFit="1"/>
    </xf>
    <xf numFmtId="0" fontId="3" fillId="0" borderId="0" xfId="5" applyAlignment="1">
      <alignment horizontal="center" vertical="center" shrinkToFit="1"/>
    </xf>
    <xf numFmtId="0" fontId="32" fillId="0" borderId="6" xfId="5" applyFont="1" applyBorder="1" applyAlignment="1">
      <alignment horizontal="center" vertical="center" shrinkToFit="1"/>
    </xf>
    <xf numFmtId="0" fontId="5" fillId="3" borderId="6" xfId="5" applyFont="1" applyFill="1" applyBorder="1" applyAlignment="1">
      <alignment vertical="center" shrinkToFit="1"/>
    </xf>
    <xf numFmtId="0" fontId="5" fillId="3" borderId="6" xfId="5" applyFont="1" applyFill="1" applyBorder="1" applyAlignment="1">
      <alignment horizontal="center" vertical="center" shrinkToFit="1"/>
    </xf>
    <xf numFmtId="186" fontId="5" fillId="3" borderId="4" xfId="5" applyNumberFormat="1" applyFont="1" applyFill="1" applyBorder="1" applyAlignment="1">
      <alignment horizontal="right" vertical="center" shrinkToFit="1"/>
    </xf>
    <xf numFmtId="182" fontId="5" fillId="0" borderId="4" xfId="5" applyNumberFormat="1" applyFont="1" applyFill="1" applyBorder="1" applyAlignment="1">
      <alignment horizontal="right" vertical="center" shrinkToFit="1"/>
    </xf>
    <xf numFmtId="183" fontId="5" fillId="3" borderId="6" xfId="5" applyNumberFormat="1" applyFont="1" applyFill="1" applyBorder="1" applyAlignment="1">
      <alignment vertical="center" shrinkToFit="1"/>
    </xf>
    <xf numFmtId="187" fontId="5" fillId="3" borderId="6" xfId="5" applyNumberFormat="1" applyFont="1" applyFill="1" applyBorder="1" applyAlignment="1">
      <alignment vertical="center" shrinkToFit="1"/>
    </xf>
    <xf numFmtId="188" fontId="5" fillId="0" borderId="6" xfId="6" applyNumberFormat="1" applyFont="1" applyBorder="1" applyAlignment="1">
      <alignment vertical="center" shrinkToFit="1"/>
    </xf>
    <xf numFmtId="183" fontId="5" fillId="0" borderId="6" xfId="5" applyNumberFormat="1" applyFont="1" applyBorder="1" applyAlignment="1">
      <alignment vertical="center" shrinkToFit="1"/>
    </xf>
    <xf numFmtId="38" fontId="5" fillId="0" borderId="6" xfId="7" applyFont="1" applyFill="1" applyBorder="1" applyAlignment="1">
      <alignment vertical="center" shrinkToFit="1"/>
    </xf>
    <xf numFmtId="189" fontId="5" fillId="3" borderId="6" xfId="5" applyNumberFormat="1" applyFont="1" applyFill="1" applyBorder="1" applyAlignment="1">
      <alignment vertical="center" shrinkToFit="1"/>
    </xf>
    <xf numFmtId="183" fontId="5" fillId="0" borderId="6" xfId="5" applyNumberFormat="1" applyFont="1" applyFill="1" applyBorder="1" applyAlignment="1">
      <alignment vertical="center" shrinkToFit="1"/>
    </xf>
    <xf numFmtId="188" fontId="5" fillId="0" borderId="6" xfId="8" applyNumberFormat="1" applyFont="1" applyFill="1" applyBorder="1" applyAlignment="1">
      <alignment vertical="center" shrinkToFit="1"/>
    </xf>
    <xf numFmtId="38" fontId="5" fillId="0" borderId="12" xfId="5" applyNumberFormat="1" applyFont="1" applyBorder="1" applyAlignment="1">
      <alignment vertical="center" shrinkToFit="1"/>
    </xf>
    <xf numFmtId="38" fontId="5" fillId="0" borderId="6" xfId="9" applyNumberFormat="1" applyFont="1" applyBorder="1" applyAlignment="1">
      <alignment vertical="center" shrinkToFit="1"/>
    </xf>
    <xf numFmtId="189" fontId="5" fillId="0" borderId="6" xfId="9" applyNumberFormat="1" applyFont="1" applyBorder="1" applyAlignment="1">
      <alignment vertical="center" shrinkToFit="1"/>
    </xf>
    <xf numFmtId="0" fontId="3" fillId="0" borderId="0" xfId="5" applyAlignment="1">
      <alignment vertical="center" shrinkToFit="1"/>
    </xf>
    <xf numFmtId="2" fontId="32" fillId="0" borderId="0" xfId="5" applyNumberFormat="1" applyFont="1" applyFill="1" applyBorder="1" applyAlignment="1">
      <alignment vertical="center" shrinkToFit="1"/>
    </xf>
    <xf numFmtId="0" fontId="32" fillId="0" borderId="3" xfId="5" applyFont="1" applyBorder="1" applyAlignment="1">
      <alignment horizontal="center" vertical="center" shrinkToFit="1"/>
    </xf>
    <xf numFmtId="2" fontId="32" fillId="0" borderId="0" xfId="5" applyNumberFormat="1" applyFont="1" applyBorder="1" applyAlignment="1">
      <alignment vertical="center" shrinkToFit="1"/>
    </xf>
    <xf numFmtId="183" fontId="5" fillId="3" borderId="1" xfId="5" applyNumberFormat="1" applyFont="1" applyFill="1" applyBorder="1" applyAlignment="1">
      <alignment vertical="center" shrinkToFit="1"/>
    </xf>
    <xf numFmtId="187" fontId="5" fillId="3" borderId="1" xfId="5" applyNumberFormat="1" applyFont="1" applyFill="1" applyBorder="1" applyAlignment="1">
      <alignment vertical="center" shrinkToFit="1"/>
    </xf>
    <xf numFmtId="189" fontId="5" fillId="3" borderId="1" xfId="5" applyNumberFormat="1" applyFont="1" applyFill="1" applyBorder="1" applyAlignment="1">
      <alignment vertical="center" shrinkToFit="1"/>
    </xf>
    <xf numFmtId="183" fontId="5" fillId="0" borderId="1" xfId="5" applyNumberFormat="1" applyFont="1" applyFill="1" applyBorder="1" applyAlignment="1">
      <alignment vertical="center" shrinkToFit="1"/>
    </xf>
    <xf numFmtId="0" fontId="32" fillId="0" borderId="18" xfId="5" applyFont="1" applyBorder="1" applyAlignment="1">
      <alignment horizontal="center" vertical="center" shrinkToFit="1"/>
    </xf>
    <xf numFmtId="0" fontId="40" fillId="11" borderId="19" xfId="5" applyFont="1" applyFill="1" applyBorder="1" applyAlignment="1">
      <alignment vertical="center" shrinkToFit="1"/>
    </xf>
    <xf numFmtId="0" fontId="32" fillId="11" borderId="19" xfId="5" applyFont="1" applyFill="1" applyBorder="1" applyAlignment="1">
      <alignment horizontal="center" vertical="center" shrinkToFit="1"/>
    </xf>
    <xf numFmtId="0" fontId="32" fillId="11" borderId="19" xfId="5" applyFont="1" applyFill="1" applyBorder="1" applyAlignment="1">
      <alignment vertical="center" shrinkToFit="1"/>
    </xf>
    <xf numFmtId="186" fontId="32" fillId="11" borderId="20" xfId="5" applyNumberFormat="1" applyFont="1" applyFill="1" applyBorder="1" applyAlignment="1">
      <alignment horizontal="right" vertical="center" shrinkToFit="1"/>
    </xf>
    <xf numFmtId="182" fontId="32" fillId="0" borderId="20" xfId="5" applyNumberFormat="1" applyFont="1" applyFill="1" applyBorder="1" applyAlignment="1">
      <alignment horizontal="right" vertical="center" shrinkToFit="1"/>
    </xf>
    <xf numFmtId="183" fontId="35" fillId="11" borderId="19" xfId="5" applyNumberFormat="1" applyFont="1" applyFill="1" applyBorder="1" applyAlignment="1">
      <alignment vertical="center" shrinkToFit="1"/>
    </xf>
    <xf numFmtId="38" fontId="35" fillId="11" borderId="20" xfId="9" applyFont="1" applyFill="1" applyBorder="1" applyAlignment="1">
      <alignment vertical="center" shrinkToFit="1"/>
    </xf>
    <xf numFmtId="187" fontId="35" fillId="11" borderId="20" xfId="9" applyNumberFormat="1" applyFont="1" applyFill="1" applyBorder="1" applyAlignment="1">
      <alignment vertical="center" shrinkToFit="1"/>
    </xf>
    <xf numFmtId="183" fontId="35" fillId="11" borderId="20" xfId="5" applyNumberFormat="1" applyFont="1" applyFill="1" applyBorder="1" applyAlignment="1">
      <alignment vertical="center" shrinkToFit="1"/>
    </xf>
    <xf numFmtId="188" fontId="35" fillId="11" borderId="20" xfId="6" applyNumberFormat="1" applyFont="1" applyFill="1" applyBorder="1" applyAlignment="1">
      <alignment vertical="center" shrinkToFit="1"/>
    </xf>
    <xf numFmtId="38" fontId="35" fillId="11" borderId="20" xfId="7" applyFont="1" applyFill="1" applyBorder="1" applyAlignment="1">
      <alignment vertical="center" shrinkToFit="1"/>
    </xf>
    <xf numFmtId="189" fontId="35" fillId="11" borderId="20" xfId="9" applyNumberFormat="1" applyFont="1" applyFill="1" applyBorder="1" applyAlignment="1">
      <alignment vertical="center" shrinkToFit="1"/>
    </xf>
    <xf numFmtId="188" fontId="35" fillId="11" borderId="20" xfId="5" applyNumberFormat="1" applyFont="1" applyFill="1" applyBorder="1" applyAlignment="1">
      <alignment vertical="center" shrinkToFit="1"/>
    </xf>
    <xf numFmtId="188" fontId="35" fillId="11" borderId="20" xfId="8" applyNumberFormat="1" applyFont="1" applyFill="1" applyBorder="1" applyAlignment="1">
      <alignment vertical="center" shrinkToFit="1"/>
    </xf>
    <xf numFmtId="38" fontId="35" fillId="11" borderId="21" xfId="6" applyNumberFormat="1" applyFont="1" applyFill="1" applyBorder="1" applyAlignment="1">
      <alignment vertical="center" shrinkToFit="1"/>
    </xf>
    <xf numFmtId="38" fontId="35" fillId="11" borderId="20" xfId="6" applyNumberFormat="1" applyFont="1" applyFill="1" applyBorder="1" applyAlignment="1">
      <alignment vertical="center" shrinkToFit="1"/>
    </xf>
    <xf numFmtId="38" fontId="35" fillId="11" borderId="22" xfId="9" applyFont="1" applyFill="1" applyBorder="1" applyAlignment="1">
      <alignment vertical="center" shrinkToFit="1"/>
    </xf>
    <xf numFmtId="0" fontId="3" fillId="0" borderId="0" xfId="5" applyBorder="1" applyAlignment="1">
      <alignment vertical="center" shrinkToFit="1"/>
    </xf>
    <xf numFmtId="0" fontId="41" fillId="0" borderId="0" xfId="5" applyFont="1" applyAlignment="1">
      <alignment vertical="center"/>
    </xf>
    <xf numFmtId="0" fontId="3" fillId="0" borderId="0" xfId="5" applyFont="1" applyAlignment="1">
      <alignment horizontal="center" vertical="center"/>
    </xf>
    <xf numFmtId="0" fontId="5" fillId="0" borderId="0" xfId="5" applyFont="1" applyAlignment="1">
      <alignment horizontal="right" vertical="center" shrinkToFit="1"/>
    </xf>
    <xf numFmtId="0" fontId="5" fillId="0" borderId="0" xfId="5" applyFont="1" applyFill="1" applyAlignment="1">
      <alignment horizontal="right" vertical="center" shrinkToFit="1"/>
    </xf>
    <xf numFmtId="0" fontId="32" fillId="0" borderId="0" xfId="5" applyFont="1" applyBorder="1" applyAlignment="1">
      <alignment vertical="center" shrinkToFit="1"/>
    </xf>
    <xf numFmtId="182" fontId="3" fillId="0" borderId="0" xfId="5" applyNumberFormat="1" applyFont="1" applyAlignment="1">
      <alignment horizontal="right" vertical="center" shrinkToFit="1"/>
    </xf>
    <xf numFmtId="182" fontId="3" fillId="0" borderId="0" xfId="5" applyNumberFormat="1" applyFont="1" applyFill="1" applyAlignment="1">
      <alignment horizontal="right" vertical="center" shrinkToFit="1"/>
    </xf>
    <xf numFmtId="184" fontId="3" fillId="0" borderId="0" xfId="5" applyNumberFormat="1" applyFont="1" applyAlignment="1">
      <alignment vertical="center" shrinkToFit="1"/>
    </xf>
    <xf numFmtId="9" fontId="0" fillId="0" borderId="0" xfId="6" applyFont="1" applyAlignment="1">
      <alignment vertical="center" shrinkToFit="1"/>
    </xf>
    <xf numFmtId="183" fontId="3" fillId="0" borderId="0" xfId="5" applyNumberFormat="1" applyFont="1" applyAlignment="1">
      <alignment vertical="center" shrinkToFit="1"/>
    </xf>
    <xf numFmtId="0" fontId="42" fillId="0" borderId="0" xfId="5" applyFont="1">
      <alignment vertical="center"/>
    </xf>
    <xf numFmtId="0" fontId="42" fillId="0" borderId="0" xfId="5" applyFont="1" applyAlignment="1">
      <alignment horizontal="center" vertical="center"/>
    </xf>
    <xf numFmtId="182" fontId="42" fillId="0" borderId="0" xfId="5" applyNumberFormat="1" applyFont="1">
      <alignment vertical="center"/>
    </xf>
    <xf numFmtId="182" fontId="42" fillId="0" borderId="0" xfId="5" applyNumberFormat="1" applyFont="1" applyFill="1">
      <alignment vertical="center"/>
    </xf>
    <xf numFmtId="183" fontId="42" fillId="0" borderId="0" xfId="5" applyNumberFormat="1" applyFont="1">
      <alignment vertical="center"/>
    </xf>
    <xf numFmtId="184" fontId="42" fillId="0" borderId="0" xfId="5" applyNumberFormat="1" applyFont="1">
      <alignment vertical="center"/>
    </xf>
    <xf numFmtId="9" fontId="42" fillId="0" borderId="0" xfId="6" applyFont="1">
      <alignment vertical="center"/>
    </xf>
    <xf numFmtId="0" fontId="3" fillId="0" borderId="0" xfId="5" applyBorder="1" applyAlignment="1">
      <alignment horizontal="center" vertical="center"/>
    </xf>
    <xf numFmtId="0" fontId="3" fillId="0" borderId="0" xfId="5" applyBorder="1" applyAlignment="1">
      <alignment horizontal="center" vertical="center" shrinkToFit="1"/>
    </xf>
    <xf numFmtId="38" fontId="0" fillId="0" borderId="0" xfId="9" applyFont="1" applyBorder="1">
      <alignment vertical="center"/>
    </xf>
    <xf numFmtId="38" fontId="0" fillId="0" borderId="0" xfId="9" applyFont="1" applyFill="1" applyBorder="1">
      <alignment vertical="center"/>
    </xf>
    <xf numFmtId="9" fontId="0" fillId="0" borderId="0" xfId="6" applyFont="1" applyBorder="1">
      <alignment vertical="center"/>
    </xf>
    <xf numFmtId="185" fontId="37" fillId="12" borderId="6" xfId="5" applyNumberFormat="1" applyFont="1" applyFill="1" applyBorder="1" applyAlignment="1">
      <alignment horizontal="center" vertical="center"/>
    </xf>
    <xf numFmtId="183" fontId="3" fillId="0" borderId="0" xfId="5" applyNumberFormat="1" applyFont="1" applyAlignment="1">
      <alignment horizontal="right" vertical="center"/>
    </xf>
    <xf numFmtId="183" fontId="3" fillId="0" borderId="0" xfId="5" applyNumberFormat="1" applyBorder="1">
      <alignment vertical="center"/>
    </xf>
    <xf numFmtId="0" fontId="34" fillId="0" borderId="0" xfId="5" applyFont="1" applyBorder="1" applyAlignment="1">
      <alignment horizontal="right" vertical="center"/>
    </xf>
    <xf numFmtId="182" fontId="5" fillId="9" borderId="13" xfId="5" applyNumberFormat="1" applyFont="1" applyFill="1" applyBorder="1" applyAlignment="1">
      <alignment horizontal="center" vertical="center" shrinkToFit="1"/>
    </xf>
    <xf numFmtId="0" fontId="38" fillId="12" borderId="6" xfId="5" applyFont="1" applyFill="1" applyBorder="1" applyAlignment="1">
      <alignment vertical="center" shrinkToFit="1"/>
    </xf>
    <xf numFmtId="0" fontId="38" fillId="12" borderId="6" xfId="5" applyFont="1" applyFill="1" applyBorder="1" applyAlignment="1">
      <alignment horizontal="center" vertical="center" shrinkToFit="1"/>
    </xf>
    <xf numFmtId="187" fontId="37" fillId="12" borderId="4" xfId="5" applyNumberFormat="1" applyFont="1" applyFill="1" applyBorder="1" applyAlignment="1">
      <alignment horizontal="right" vertical="center" shrinkToFit="1"/>
    </xf>
    <xf numFmtId="183" fontId="37" fillId="12" borderId="6" xfId="5" applyNumberFormat="1" applyFont="1" applyFill="1" applyBorder="1" applyAlignment="1">
      <alignment vertical="center" shrinkToFit="1"/>
    </xf>
    <xf numFmtId="9" fontId="34" fillId="0" borderId="6" xfId="6" applyFont="1" applyBorder="1" applyAlignment="1">
      <alignment vertical="center" shrinkToFit="1"/>
    </xf>
    <xf numFmtId="183" fontId="34" fillId="0" borderId="6" xfId="5" applyNumberFormat="1" applyFont="1" applyBorder="1" applyAlignment="1">
      <alignment vertical="center" shrinkToFit="1"/>
    </xf>
    <xf numFmtId="183" fontId="34" fillId="0" borderId="6" xfId="5" applyNumberFormat="1" applyFont="1" applyFill="1" applyBorder="1" applyAlignment="1">
      <alignment vertical="center" shrinkToFit="1"/>
    </xf>
    <xf numFmtId="9" fontId="5" fillId="0" borderId="6" xfId="6" applyFont="1" applyBorder="1" applyAlignment="1">
      <alignment vertical="center" shrinkToFit="1"/>
    </xf>
    <xf numFmtId="38" fontId="34" fillId="0" borderId="12" xfId="5" applyNumberFormat="1" applyFont="1" applyBorder="1" applyAlignment="1">
      <alignment vertical="center" shrinkToFit="1"/>
    </xf>
    <xf numFmtId="38" fontId="34" fillId="0" borderId="6" xfId="9" applyFont="1" applyBorder="1" applyAlignment="1">
      <alignment vertical="center" shrinkToFit="1"/>
    </xf>
    <xf numFmtId="0" fontId="5" fillId="13" borderId="6" xfId="5" applyFont="1" applyFill="1" applyBorder="1" applyAlignment="1">
      <alignment vertical="center" shrinkToFit="1"/>
    </xf>
    <xf numFmtId="0" fontId="5" fillId="13" borderId="6" xfId="5" applyFont="1" applyFill="1" applyBorder="1" applyAlignment="1">
      <alignment horizontal="center" vertical="center" shrinkToFit="1"/>
    </xf>
    <xf numFmtId="182" fontId="5" fillId="13" borderId="4" xfId="5" applyNumberFormat="1" applyFont="1" applyFill="1" applyBorder="1" applyAlignment="1">
      <alignment horizontal="right" vertical="center" shrinkToFit="1"/>
    </xf>
    <xf numFmtId="183" fontId="34" fillId="3" borderId="6" xfId="5" applyNumberFormat="1" applyFont="1" applyFill="1" applyBorder="1" applyAlignment="1">
      <alignment vertical="center" shrinkToFit="1"/>
    </xf>
    <xf numFmtId="9" fontId="34" fillId="0" borderId="6" xfId="6" applyFont="1" applyFill="1" applyBorder="1" applyAlignment="1">
      <alignment vertical="center" shrinkToFit="1"/>
    </xf>
    <xf numFmtId="183" fontId="34" fillId="2" borderId="6" xfId="5" applyNumberFormat="1" applyFont="1" applyFill="1" applyBorder="1" applyAlignment="1">
      <alignment vertical="center" shrinkToFit="1"/>
    </xf>
    <xf numFmtId="38" fontId="34" fillId="2" borderId="12" xfId="5" applyNumberFormat="1" applyFont="1" applyFill="1" applyBorder="1" applyAlignment="1">
      <alignment vertical="center" shrinkToFit="1"/>
    </xf>
    <xf numFmtId="38" fontId="34" fillId="2" borderId="6" xfId="9" applyFont="1" applyFill="1" applyBorder="1" applyAlignment="1">
      <alignment vertical="center" shrinkToFit="1"/>
    </xf>
    <xf numFmtId="183" fontId="34" fillId="3" borderId="1" xfId="5" applyNumberFormat="1" applyFont="1" applyFill="1" applyBorder="1" applyAlignment="1">
      <alignment vertical="center" shrinkToFit="1"/>
    </xf>
    <xf numFmtId="183" fontId="34" fillId="0" borderId="1" xfId="5" applyNumberFormat="1" applyFont="1" applyFill="1" applyBorder="1" applyAlignment="1">
      <alignment vertical="center" shrinkToFit="1"/>
    </xf>
    <xf numFmtId="9" fontId="34" fillId="0" borderId="1" xfId="6" applyFont="1" applyFill="1" applyBorder="1" applyAlignment="1">
      <alignment vertical="center" shrinkToFit="1"/>
    </xf>
    <xf numFmtId="183" fontId="34" fillId="0" borderId="1" xfId="5" applyNumberFormat="1" applyFont="1" applyBorder="1" applyAlignment="1">
      <alignment vertical="center" shrinkToFit="1"/>
    </xf>
    <xf numFmtId="0" fontId="40" fillId="13" borderId="19" xfId="5" applyFont="1" applyFill="1" applyBorder="1" applyAlignment="1">
      <alignment vertical="center" shrinkToFit="1"/>
    </xf>
    <xf numFmtId="0" fontId="32" fillId="13" borderId="19" xfId="5" applyFont="1" applyFill="1" applyBorder="1" applyAlignment="1">
      <alignment horizontal="center" vertical="center" shrinkToFit="1"/>
    </xf>
    <xf numFmtId="0" fontId="32" fillId="13" borderId="19" xfId="5" applyFont="1" applyFill="1" applyBorder="1" applyAlignment="1">
      <alignment vertical="center" shrinkToFit="1"/>
    </xf>
    <xf numFmtId="182" fontId="32" fillId="13" borderId="20" xfId="5" applyNumberFormat="1" applyFont="1" applyFill="1" applyBorder="1" applyAlignment="1">
      <alignment horizontal="right" vertical="center" shrinkToFit="1"/>
    </xf>
    <xf numFmtId="9" fontId="35" fillId="11" borderId="20" xfId="6" applyFont="1" applyFill="1" applyBorder="1" applyAlignment="1">
      <alignment vertical="center" shrinkToFit="1"/>
    </xf>
    <xf numFmtId="0" fontId="5" fillId="14" borderId="6" xfId="5" applyFont="1" applyFill="1" applyBorder="1" applyAlignment="1">
      <alignment vertical="center" shrinkToFit="1"/>
    </xf>
    <xf numFmtId="0" fontId="5" fillId="14" borderId="6" xfId="5" applyFont="1" applyFill="1" applyBorder="1" applyAlignment="1">
      <alignment horizontal="center" vertical="center" shrinkToFit="1"/>
    </xf>
    <xf numFmtId="182" fontId="5" fillId="14" borderId="4" xfId="5" applyNumberFormat="1" applyFont="1" applyFill="1" applyBorder="1" applyAlignment="1">
      <alignment horizontal="right" vertical="center" shrinkToFit="1"/>
    </xf>
    <xf numFmtId="183" fontId="34" fillId="14" borderId="6" xfId="5" applyNumberFormat="1" applyFont="1" applyFill="1" applyBorder="1" applyAlignment="1">
      <alignment vertical="center" shrinkToFit="1"/>
    </xf>
    <xf numFmtId="9" fontId="34" fillId="14" borderId="6" xfId="6" applyFont="1" applyFill="1" applyBorder="1" applyAlignment="1">
      <alignment vertical="center" shrinkToFit="1"/>
    </xf>
    <xf numFmtId="38" fontId="34" fillId="14" borderId="12" xfId="5" applyNumberFormat="1" applyFont="1" applyFill="1" applyBorder="1" applyAlignment="1">
      <alignment vertical="center" shrinkToFit="1"/>
    </xf>
    <xf numFmtId="38" fontId="34" fillId="14" borderId="6" xfId="9" applyFont="1" applyFill="1" applyBorder="1" applyAlignment="1">
      <alignment vertical="center" shrinkToFit="1"/>
    </xf>
    <xf numFmtId="0" fontId="3" fillId="0" borderId="6" xfId="4" applyBorder="1" applyAlignment="1">
      <alignment horizontal="center" vertical="center"/>
    </xf>
    <xf numFmtId="0" fontId="19" fillId="0" borderId="0" xfId="0" applyFont="1" applyAlignment="1">
      <alignment horizontal="distributed" vertical="center"/>
    </xf>
    <xf numFmtId="0" fontId="0" fillId="0" borderId="0" xfId="0" applyAlignment="1">
      <alignment horizontal="distributed" vertical="center"/>
    </xf>
    <xf numFmtId="0" fontId="3" fillId="0" borderId="0" xfId="0" applyFont="1" applyAlignment="1">
      <alignment horizontal="center" vertical="center"/>
    </xf>
    <xf numFmtId="0" fontId="0" fillId="0" borderId="0" xfId="0" applyAlignment="1">
      <alignment horizontal="center" vertical="center"/>
    </xf>
    <xf numFmtId="0" fontId="21" fillId="0" borderId="0" xfId="0" applyFont="1" applyAlignment="1">
      <alignment vertical="center" wrapText="1"/>
    </xf>
    <xf numFmtId="0" fontId="19" fillId="0" borderId="0" xfId="0" applyFont="1" applyAlignment="1">
      <alignment horizontal="center" vertical="center"/>
    </xf>
    <xf numFmtId="0" fontId="19" fillId="0" borderId="0" xfId="0" applyFont="1" applyAlignment="1">
      <alignment horizontal="center" vertical="center" wrapText="1"/>
    </xf>
    <xf numFmtId="0" fontId="19" fillId="0" borderId="0" xfId="0" applyFont="1" applyAlignment="1">
      <alignment vertical="center"/>
    </xf>
    <xf numFmtId="0" fontId="0" fillId="0" borderId="0" xfId="0" applyAlignment="1">
      <alignment vertical="center"/>
    </xf>
    <xf numFmtId="0" fontId="20" fillId="0" borderId="0" xfId="0" applyFont="1" applyAlignment="1">
      <alignment horizontal="distributed" vertical="center"/>
    </xf>
    <xf numFmtId="0" fontId="21" fillId="0" borderId="0" xfId="0" applyFont="1" applyAlignment="1">
      <alignment horizontal="left" vertical="center" wrapText="1"/>
    </xf>
    <xf numFmtId="0" fontId="19" fillId="0" borderId="0" xfId="0" applyFont="1" applyAlignment="1">
      <alignment horizontal="left" vertical="center" wrapText="1"/>
    </xf>
    <xf numFmtId="0" fontId="21" fillId="0" borderId="0" xfId="0" applyFont="1" applyAlignment="1">
      <alignment horizontal="left" vertical="top" wrapText="1"/>
    </xf>
    <xf numFmtId="49" fontId="8" fillId="0" borderId="0" xfId="0" applyNumberFormat="1" applyFont="1" applyAlignment="1">
      <alignment horizontal="center" vertical="center"/>
    </xf>
    <xf numFmtId="49" fontId="6" fillId="0" borderId="8" xfId="0" applyNumberFormat="1" applyFont="1" applyBorder="1" applyAlignment="1">
      <alignment horizontal="center" vertical="center"/>
    </xf>
    <xf numFmtId="49" fontId="6" fillId="0" borderId="1" xfId="0" applyNumberFormat="1" applyFont="1" applyBorder="1" applyAlignment="1">
      <alignment horizontal="center" vertical="center" wrapText="1" shrinkToFit="1"/>
    </xf>
    <xf numFmtId="0" fontId="7" fillId="0" borderId="3" xfId="0" applyFont="1" applyBorder="1" applyAlignment="1"/>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xf numFmtId="49" fontId="7" fillId="0" borderId="1" xfId="0" applyNumberFormat="1" applyFont="1" applyBorder="1" applyAlignment="1">
      <alignment horizontal="left" vertical="center" wrapText="1"/>
    </xf>
    <xf numFmtId="49" fontId="7" fillId="0" borderId="2" xfId="0" applyNumberFormat="1" applyFont="1" applyBorder="1" applyAlignment="1">
      <alignment horizontal="left" vertical="center" wrapText="1"/>
    </xf>
    <xf numFmtId="49" fontId="7" fillId="0" borderId="3" xfId="0" applyNumberFormat="1" applyFont="1" applyBorder="1" applyAlignment="1">
      <alignment horizontal="left" vertical="center" wrapText="1"/>
    </xf>
    <xf numFmtId="38" fontId="9" fillId="0" borderId="1" xfId="1" applyFont="1" applyBorder="1" applyAlignment="1">
      <alignment horizontal="left" vertical="center" wrapText="1"/>
    </xf>
    <xf numFmtId="38" fontId="9" fillId="0" borderId="2" xfId="1" applyFont="1" applyBorder="1" applyAlignment="1">
      <alignment horizontal="left" vertical="center" wrapText="1"/>
    </xf>
    <xf numFmtId="38" fontId="9" fillId="0" borderId="3" xfId="1" applyFont="1" applyBorder="1" applyAlignment="1">
      <alignment horizontal="left" vertical="center" wrapText="1"/>
    </xf>
    <xf numFmtId="38" fontId="10" fillId="0" borderId="1" xfId="1"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176" fontId="8" fillId="0" borderId="1" xfId="0" applyNumberFormat="1" applyFont="1" applyBorder="1" applyAlignment="1">
      <alignment horizontal="center" vertical="center"/>
    </xf>
    <xf numFmtId="176" fontId="8" fillId="0" borderId="2" xfId="0" applyNumberFormat="1" applyFont="1" applyBorder="1" applyAlignment="1">
      <alignment horizontal="center" vertical="center"/>
    </xf>
    <xf numFmtId="176" fontId="8" fillId="0" borderId="3" xfId="0" applyNumberFormat="1" applyFont="1" applyBorder="1" applyAlignment="1">
      <alignment horizontal="center" vertical="center"/>
    </xf>
    <xf numFmtId="176" fontId="11" fillId="0" borderId="1" xfId="1" applyNumberFormat="1" applyFont="1" applyBorder="1" applyAlignment="1">
      <alignment horizontal="center" vertical="center"/>
    </xf>
    <xf numFmtId="176" fontId="11" fillId="0" borderId="2" xfId="1" applyNumberFormat="1" applyFont="1" applyBorder="1" applyAlignment="1">
      <alignment horizontal="center" vertical="center"/>
    </xf>
    <xf numFmtId="176" fontId="11" fillId="0" borderId="3" xfId="1" applyNumberFormat="1" applyFont="1" applyBorder="1" applyAlignment="1">
      <alignment horizontal="center"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38" fontId="6" fillId="0" borderId="1" xfId="1"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38" fontId="7" fillId="0" borderId="1" xfId="1" applyFont="1" applyBorder="1" applyAlignment="1">
      <alignment horizontal="left" vertical="center" wrapText="1"/>
    </xf>
    <xf numFmtId="176" fontId="6" fillId="0" borderId="1" xfId="0" applyNumberFormat="1" applyFont="1" applyBorder="1" applyAlignment="1">
      <alignment horizontal="center" vertical="center"/>
    </xf>
    <xf numFmtId="176" fontId="6" fillId="0" borderId="2" xfId="0" applyNumberFormat="1" applyFont="1" applyBorder="1" applyAlignment="1">
      <alignment horizontal="center" vertical="center"/>
    </xf>
    <xf numFmtId="176" fontId="6" fillId="0" borderId="3" xfId="0" applyNumberFormat="1" applyFont="1" applyBorder="1" applyAlignment="1">
      <alignment horizontal="center" vertical="center"/>
    </xf>
    <xf numFmtId="38" fontId="11" fillId="0" borderId="9" xfId="1" applyFont="1" applyBorder="1" applyAlignment="1">
      <alignment horizontal="center" vertical="center"/>
    </xf>
    <xf numFmtId="38" fontId="11" fillId="0" borderId="10" xfId="1" applyFont="1" applyBorder="1" applyAlignment="1">
      <alignment horizontal="center" vertical="center"/>
    </xf>
    <xf numFmtId="49" fontId="7" fillId="0" borderId="1" xfId="0" applyNumberFormat="1" applyFont="1" applyBorder="1" applyAlignment="1">
      <alignment horizontal="left" vertical="center"/>
    </xf>
    <xf numFmtId="49" fontId="7" fillId="0" borderId="2" xfId="0" applyNumberFormat="1" applyFont="1" applyBorder="1" applyAlignment="1">
      <alignment horizontal="left" vertical="center"/>
    </xf>
    <xf numFmtId="49" fontId="7" fillId="0" borderId="3" xfId="0" applyNumberFormat="1" applyFont="1" applyBorder="1" applyAlignment="1">
      <alignment horizontal="left" vertical="center"/>
    </xf>
    <xf numFmtId="38" fontId="11" fillId="0" borderId="1" xfId="1" applyFont="1" applyBorder="1" applyAlignment="1">
      <alignment horizontal="left" vertical="center"/>
    </xf>
    <xf numFmtId="38" fontId="11" fillId="0" borderId="2" xfId="1" applyFont="1" applyBorder="1" applyAlignment="1">
      <alignment horizontal="left" vertical="center"/>
    </xf>
    <xf numFmtId="38" fontId="11" fillId="0" borderId="3" xfId="1" applyFont="1" applyBorder="1" applyAlignment="1">
      <alignment horizontal="left"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38" fontId="11" fillId="0" borderId="1" xfId="1" applyFont="1" applyBorder="1" applyAlignment="1">
      <alignment horizontal="center" vertical="center"/>
    </xf>
    <xf numFmtId="38" fontId="11" fillId="0" borderId="2" xfId="1" applyFont="1" applyBorder="1" applyAlignment="1">
      <alignment horizontal="center" vertical="center"/>
    </xf>
    <xf numFmtId="38" fontId="11" fillId="0" borderId="3" xfId="1" applyFont="1" applyBorder="1" applyAlignment="1">
      <alignment horizontal="center" vertical="center"/>
    </xf>
    <xf numFmtId="176" fontId="9" fillId="0" borderId="1" xfId="0" applyNumberFormat="1" applyFont="1" applyBorder="1" applyAlignment="1">
      <alignment horizontal="center" vertical="center" wrapText="1"/>
    </xf>
    <xf numFmtId="176" fontId="9" fillId="0" borderId="2" xfId="0" applyNumberFormat="1" applyFont="1" applyBorder="1" applyAlignment="1">
      <alignment horizontal="center" vertical="center" wrapText="1"/>
    </xf>
    <xf numFmtId="176" fontId="9" fillId="0" borderId="3" xfId="0" applyNumberFormat="1" applyFont="1" applyBorder="1" applyAlignment="1">
      <alignment horizontal="center" vertical="center" wrapText="1"/>
    </xf>
    <xf numFmtId="49" fontId="17" fillId="0" borderId="1" xfId="0" applyNumberFormat="1"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38" fontId="17" fillId="0" borderId="1" xfId="1" applyFont="1" applyBorder="1" applyAlignment="1">
      <alignment horizontal="left" vertical="center" wrapText="1"/>
    </xf>
    <xf numFmtId="38" fontId="27" fillId="0" borderId="1" xfId="1" applyFont="1" applyBorder="1" applyAlignment="1">
      <alignment horizontal="left" vertical="center" wrapText="1"/>
    </xf>
    <xf numFmtId="38" fontId="27" fillId="0" borderId="2" xfId="1" applyFont="1" applyBorder="1" applyAlignment="1">
      <alignment horizontal="left" vertical="center" wrapText="1"/>
    </xf>
    <xf numFmtId="38" fontId="27" fillId="0" borderId="3" xfId="1" applyFont="1" applyBorder="1" applyAlignment="1">
      <alignment horizontal="left" vertical="center" wrapText="1"/>
    </xf>
    <xf numFmtId="176" fontId="15" fillId="2" borderId="1" xfId="1" applyNumberFormat="1" applyFont="1" applyFill="1" applyBorder="1" applyAlignment="1">
      <alignment horizontal="center" vertical="center"/>
    </xf>
    <xf numFmtId="176" fontId="15" fillId="2" borderId="2" xfId="1" applyNumberFormat="1" applyFont="1" applyFill="1" applyBorder="1" applyAlignment="1">
      <alignment horizontal="center" vertical="center"/>
    </xf>
    <xf numFmtId="176" fontId="15" fillId="2" borderId="3" xfId="1" applyNumberFormat="1" applyFont="1" applyFill="1" applyBorder="1" applyAlignment="1">
      <alignment horizontal="center" vertical="center"/>
    </xf>
    <xf numFmtId="176" fontId="15" fillId="2" borderId="1" xfId="1" applyNumberFormat="1" applyFont="1" applyFill="1" applyBorder="1" applyAlignment="1">
      <alignment horizontal="center" vertical="center" shrinkToFit="1"/>
    </xf>
    <xf numFmtId="176" fontId="15" fillId="2" borderId="2" xfId="1" applyNumberFormat="1" applyFont="1" applyFill="1" applyBorder="1" applyAlignment="1">
      <alignment horizontal="center" vertical="center" shrinkToFit="1"/>
    </xf>
    <xf numFmtId="176" fontId="15" fillId="2" borderId="3" xfId="1" applyNumberFormat="1" applyFont="1" applyFill="1" applyBorder="1" applyAlignment="1">
      <alignment horizontal="center" vertical="center" shrinkToFit="1"/>
    </xf>
    <xf numFmtId="176" fontId="11" fillId="2" borderId="1" xfId="1" applyNumberFormat="1" applyFont="1" applyFill="1" applyBorder="1" applyAlignment="1">
      <alignment horizontal="center" vertical="center"/>
    </xf>
    <xf numFmtId="176" fontId="11" fillId="2" borderId="2" xfId="1" applyNumberFormat="1" applyFont="1" applyFill="1" applyBorder="1" applyAlignment="1">
      <alignment horizontal="center" vertical="center"/>
    </xf>
    <xf numFmtId="176" fontId="11" fillId="2" borderId="3" xfId="1" applyNumberFormat="1" applyFont="1" applyFill="1" applyBorder="1" applyAlignment="1">
      <alignment horizontal="center" vertical="center"/>
    </xf>
    <xf numFmtId="176" fontId="15" fillId="3" borderId="1" xfId="1" applyNumberFormat="1" applyFont="1" applyFill="1" applyBorder="1" applyAlignment="1">
      <alignment horizontal="center" vertical="center"/>
    </xf>
    <xf numFmtId="176" fontId="15" fillId="3" borderId="2" xfId="1" applyNumberFormat="1" applyFont="1" applyFill="1" applyBorder="1" applyAlignment="1">
      <alignment horizontal="center" vertical="center"/>
    </xf>
    <xf numFmtId="176" fontId="15" fillId="3" borderId="3" xfId="1" applyNumberFormat="1" applyFont="1" applyFill="1" applyBorder="1" applyAlignment="1">
      <alignment horizontal="center" vertical="center"/>
    </xf>
    <xf numFmtId="176" fontId="15" fillId="4" borderId="1" xfId="1" applyNumberFormat="1" applyFont="1" applyFill="1" applyBorder="1" applyAlignment="1">
      <alignment horizontal="center" vertical="center" shrinkToFit="1"/>
    </xf>
    <xf numFmtId="176" fontId="15" fillId="4" borderId="2" xfId="1" applyNumberFormat="1" applyFont="1" applyFill="1" applyBorder="1" applyAlignment="1">
      <alignment horizontal="center" vertical="center" shrinkToFit="1"/>
    </xf>
    <xf numFmtId="176" fontId="15" fillId="4" borderId="3" xfId="1" applyNumberFormat="1" applyFont="1" applyFill="1" applyBorder="1" applyAlignment="1">
      <alignment horizontal="center" vertical="center" shrinkToFit="1"/>
    </xf>
    <xf numFmtId="176" fontId="11" fillId="5" borderId="1" xfId="1" applyNumberFormat="1" applyFont="1" applyFill="1" applyBorder="1" applyAlignment="1">
      <alignment horizontal="center" vertical="center"/>
    </xf>
    <xf numFmtId="176" fontId="11" fillId="5" borderId="2" xfId="1" applyNumberFormat="1" applyFont="1" applyFill="1" applyBorder="1" applyAlignment="1">
      <alignment horizontal="center" vertical="center"/>
    </xf>
    <xf numFmtId="176" fontId="11" fillId="5" borderId="3" xfId="1" applyNumberFormat="1" applyFont="1" applyFill="1" applyBorder="1" applyAlignment="1">
      <alignment horizontal="center" vertical="center"/>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9" fillId="2" borderId="4" xfId="4" applyFont="1" applyFill="1" applyBorder="1" applyAlignment="1">
      <alignment horizontal="left" vertical="center"/>
    </xf>
    <xf numFmtId="0" fontId="29" fillId="0" borderId="11" xfId="4" applyFont="1" applyBorder="1" applyAlignment="1">
      <alignment horizontal="left" vertical="center"/>
    </xf>
    <xf numFmtId="0" fontId="29" fillId="0" borderId="12" xfId="4" applyFont="1" applyBorder="1" applyAlignment="1">
      <alignment horizontal="left" vertical="center"/>
    </xf>
    <xf numFmtId="181" fontId="29" fillId="2" borderId="4" xfId="4" applyNumberFormat="1" applyFont="1" applyFill="1" applyBorder="1" applyAlignment="1">
      <alignment vertical="center"/>
    </xf>
    <xf numFmtId="181" fontId="29" fillId="0" borderId="11" xfId="4" applyNumberFormat="1" applyFont="1" applyBorder="1" applyAlignment="1">
      <alignment vertical="center"/>
    </xf>
    <xf numFmtId="0" fontId="29" fillId="2" borderId="11" xfId="4" applyFont="1" applyFill="1" applyBorder="1" applyAlignment="1">
      <alignment vertical="center"/>
    </xf>
    <xf numFmtId="0" fontId="29" fillId="0" borderId="12" xfId="4" applyFont="1" applyBorder="1" applyAlignment="1">
      <alignment vertical="center"/>
    </xf>
    <xf numFmtId="0" fontId="3" fillId="0" borderId="8" xfId="4" applyFont="1" applyBorder="1" applyAlignment="1">
      <alignment horizontal="center" vertical="center"/>
    </xf>
    <xf numFmtId="0" fontId="3" fillId="0" borderId="5" xfId="4" applyBorder="1" applyAlignment="1">
      <alignment horizontal="center" vertical="center" wrapText="1"/>
    </xf>
    <xf numFmtId="0" fontId="3" fillId="0" borderId="16" xfId="4" applyBorder="1" applyAlignment="1">
      <alignment horizontal="center" vertical="center" wrapText="1"/>
    </xf>
    <xf numFmtId="0" fontId="3" fillId="0" borderId="17" xfId="4" applyBorder="1" applyAlignment="1">
      <alignment horizontal="center" vertical="center" wrapText="1"/>
    </xf>
    <xf numFmtId="0" fontId="3" fillId="0" borderId="13" xfId="4" applyBorder="1" applyAlignment="1">
      <alignment horizontal="center" vertical="center" wrapText="1"/>
    </xf>
    <xf numFmtId="0" fontId="3" fillId="0" borderId="0" xfId="4" applyBorder="1" applyAlignment="1">
      <alignment horizontal="center" vertical="center" wrapText="1"/>
    </xf>
    <xf numFmtId="0" fontId="3" fillId="0" borderId="14" xfId="4" applyBorder="1" applyAlignment="1">
      <alignment horizontal="center" vertical="center" wrapText="1"/>
    </xf>
    <xf numFmtId="0" fontId="3" fillId="0" borderId="7" xfId="4" applyBorder="1" applyAlignment="1">
      <alignment horizontal="center" vertical="center" wrapText="1"/>
    </xf>
    <xf numFmtId="0" fontId="3" fillId="0" borderId="8" xfId="4" applyBorder="1" applyAlignment="1">
      <alignment horizontal="center" vertical="center" wrapText="1"/>
    </xf>
    <xf numFmtId="0" fontId="3" fillId="0" borderId="15" xfId="4" applyBorder="1" applyAlignment="1">
      <alignment horizontal="center" vertical="center" wrapText="1"/>
    </xf>
    <xf numFmtId="0" fontId="29" fillId="2" borderId="4" xfId="4" applyFont="1" applyFill="1" applyBorder="1" applyAlignment="1">
      <alignment vertical="center"/>
    </xf>
    <xf numFmtId="0" fontId="29" fillId="0" borderId="11" xfId="4" applyFont="1" applyBorder="1" applyAlignment="1">
      <alignment vertical="center"/>
    </xf>
    <xf numFmtId="0" fontId="3" fillId="0" borderId="0" xfId="4" applyFont="1" applyBorder="1" applyAlignment="1">
      <alignment horizontal="center" vertical="center"/>
    </xf>
    <xf numFmtId="0" fontId="3" fillId="0" borderId="0" xfId="4" applyFont="1" applyAlignment="1">
      <alignment horizontal="right" vertical="center"/>
    </xf>
    <xf numFmtId="0" fontId="3" fillId="0" borderId="0" xfId="4" applyFont="1" applyAlignment="1">
      <alignment horizontal="center" vertical="center" wrapText="1"/>
    </xf>
    <xf numFmtId="0" fontId="19" fillId="0" borderId="8" xfId="4" applyFont="1" applyBorder="1" applyAlignment="1">
      <alignment horizontal="center" vertical="center" wrapText="1"/>
    </xf>
    <xf numFmtId="0" fontId="19" fillId="0" borderId="8" xfId="4" applyFont="1" applyBorder="1" applyAlignment="1">
      <alignment horizontal="center" vertical="center"/>
    </xf>
    <xf numFmtId="0" fontId="3" fillId="8" borderId="4" xfId="4" applyFont="1" applyFill="1" applyBorder="1" applyAlignment="1">
      <alignment horizontal="left" vertical="center"/>
    </xf>
    <xf numFmtId="0" fontId="3" fillId="8" borderId="11" xfId="4" applyFont="1" applyFill="1" applyBorder="1" applyAlignment="1">
      <alignment horizontal="left" vertical="center"/>
    </xf>
    <xf numFmtId="181" fontId="18" fillId="2" borderId="4" xfId="4" applyNumberFormat="1" applyFont="1" applyFill="1" applyBorder="1" applyAlignment="1">
      <alignment vertical="center"/>
    </xf>
    <xf numFmtId="181" fontId="18" fillId="0" borderId="11" xfId="4" applyNumberFormat="1" applyFont="1" applyBorder="1" applyAlignment="1">
      <alignment vertical="center"/>
    </xf>
    <xf numFmtId="0" fontId="18" fillId="0" borderId="5" xfId="4" applyFont="1" applyBorder="1" applyAlignment="1">
      <alignment horizontal="left" vertical="center" wrapText="1"/>
    </xf>
    <xf numFmtId="0" fontId="3" fillId="0" borderId="16" xfId="4" applyBorder="1" applyAlignment="1">
      <alignment horizontal="left" vertical="center" wrapText="1"/>
    </xf>
    <xf numFmtId="0" fontId="3" fillId="0" borderId="17" xfId="4" applyBorder="1" applyAlignment="1">
      <alignment horizontal="left" vertical="center" wrapText="1"/>
    </xf>
    <xf numFmtId="0" fontId="3" fillId="0" borderId="13" xfId="4" applyBorder="1" applyAlignment="1">
      <alignment horizontal="left" vertical="center" wrapText="1"/>
    </xf>
    <xf numFmtId="0" fontId="3" fillId="0" borderId="0" xfId="4" applyBorder="1" applyAlignment="1">
      <alignment horizontal="left" vertical="center" wrapText="1"/>
    </xf>
    <xf numFmtId="0" fontId="3" fillId="0" borderId="14" xfId="4" applyBorder="1" applyAlignment="1">
      <alignment horizontal="left" vertical="center" wrapText="1"/>
    </xf>
    <xf numFmtId="0" fontId="3" fillId="0" borderId="7" xfId="4" applyBorder="1" applyAlignment="1">
      <alignment horizontal="left" vertical="center" wrapText="1"/>
    </xf>
    <xf numFmtId="0" fontId="3" fillId="0" borderId="8" xfId="4" applyBorder="1" applyAlignment="1">
      <alignment horizontal="left" vertical="center" wrapText="1"/>
    </xf>
    <xf numFmtId="0" fontId="3" fillId="0" borderId="15" xfId="4" applyBorder="1" applyAlignment="1">
      <alignment horizontal="left" vertical="center" wrapText="1"/>
    </xf>
    <xf numFmtId="0" fontId="18" fillId="2" borderId="4" xfId="4" applyFont="1" applyFill="1" applyBorder="1" applyAlignment="1">
      <alignment vertical="center"/>
    </xf>
    <xf numFmtId="0" fontId="18" fillId="0" borderId="11" xfId="4" applyFont="1" applyBorder="1" applyAlignment="1">
      <alignment vertical="center"/>
    </xf>
    <xf numFmtId="0" fontId="21" fillId="0" borderId="8" xfId="4" applyFont="1" applyBorder="1" applyAlignment="1">
      <alignment horizontal="center" vertical="center"/>
    </xf>
    <xf numFmtId="0" fontId="33" fillId="0" borderId="0" xfId="5" applyFont="1" applyAlignment="1">
      <alignment horizontal="center" vertical="center"/>
    </xf>
    <xf numFmtId="183" fontId="34" fillId="9" borderId="6" xfId="5" applyNumberFormat="1" applyFont="1" applyFill="1" applyBorder="1" applyAlignment="1">
      <alignment horizontal="center" vertical="center" wrapText="1"/>
    </xf>
    <xf numFmtId="9" fontId="34" fillId="9" borderId="1" xfId="6" applyFont="1" applyFill="1" applyBorder="1" applyAlignment="1">
      <alignment horizontal="center" vertical="center" wrapText="1"/>
    </xf>
    <xf numFmtId="9" fontId="34" fillId="9" borderId="2" xfId="6" applyFont="1" applyFill="1" applyBorder="1" applyAlignment="1">
      <alignment horizontal="center" vertical="center" wrapText="1"/>
    </xf>
    <xf numFmtId="9" fontId="34" fillId="9" borderId="3" xfId="6" applyFont="1" applyFill="1" applyBorder="1" applyAlignment="1">
      <alignment horizontal="center" vertical="center" wrapText="1"/>
    </xf>
    <xf numFmtId="184" fontId="34" fillId="9" borderId="1" xfId="5" applyNumberFormat="1" applyFont="1" applyFill="1" applyBorder="1" applyAlignment="1">
      <alignment horizontal="center" vertical="center" wrapText="1"/>
    </xf>
    <xf numFmtId="184" fontId="34" fillId="9" borderId="2" xfId="5" applyNumberFormat="1" applyFont="1" applyFill="1" applyBorder="1" applyAlignment="1">
      <alignment horizontal="center" vertical="center" wrapText="1"/>
    </xf>
    <xf numFmtId="184" fontId="34" fillId="9" borderId="3" xfId="5" applyNumberFormat="1" applyFont="1" applyFill="1" applyBorder="1" applyAlignment="1">
      <alignment horizontal="center" vertical="center" wrapText="1"/>
    </xf>
    <xf numFmtId="184" fontId="37" fillId="9" borderId="1" xfId="5" applyNumberFormat="1" applyFont="1" applyFill="1" applyBorder="1" applyAlignment="1">
      <alignment horizontal="center" vertical="center" wrapText="1"/>
    </xf>
    <xf numFmtId="184" fontId="37" fillId="9" borderId="2" xfId="5" applyNumberFormat="1" applyFont="1" applyFill="1" applyBorder="1" applyAlignment="1">
      <alignment horizontal="center" vertical="center" wrapText="1"/>
    </xf>
    <xf numFmtId="184" fontId="37" fillId="9" borderId="3" xfId="5" applyNumberFormat="1" applyFont="1" applyFill="1" applyBorder="1" applyAlignment="1">
      <alignment horizontal="center" vertical="center" wrapText="1"/>
    </xf>
    <xf numFmtId="0" fontId="34" fillId="9" borderId="1" xfId="5" applyFont="1" applyFill="1" applyBorder="1" applyAlignment="1">
      <alignment horizontal="center" vertical="center" wrapText="1"/>
    </xf>
    <xf numFmtId="0" fontId="34" fillId="0" borderId="2" xfId="5" applyFont="1" applyBorder="1" applyAlignment="1">
      <alignment horizontal="center" vertical="center"/>
    </xf>
    <xf numFmtId="0" fontId="34" fillId="0" borderId="3" xfId="5" applyFont="1" applyBorder="1" applyAlignment="1">
      <alignment horizontal="center" vertical="center"/>
    </xf>
    <xf numFmtId="183" fontId="34" fillId="9" borderId="1" xfId="5" applyNumberFormat="1" applyFont="1" applyFill="1" applyBorder="1" applyAlignment="1">
      <alignment horizontal="center" vertical="center" wrapText="1"/>
    </xf>
    <xf numFmtId="183" fontId="34" fillId="9" borderId="2" xfId="5" applyNumberFormat="1" applyFont="1" applyFill="1" applyBorder="1" applyAlignment="1">
      <alignment horizontal="center" vertical="center" wrapText="1"/>
    </xf>
    <xf numFmtId="183" fontId="34" fillId="9" borderId="3" xfId="5" applyNumberFormat="1" applyFont="1" applyFill="1" applyBorder="1" applyAlignment="1">
      <alignment horizontal="center" vertical="center" wrapText="1"/>
    </xf>
    <xf numFmtId="184" fontId="32" fillId="0" borderId="6" xfId="5" applyNumberFormat="1" applyFont="1" applyBorder="1" applyAlignment="1">
      <alignment horizontal="center" vertical="center" wrapText="1"/>
    </xf>
    <xf numFmtId="0" fontId="3" fillId="0" borderId="1" xfId="5" applyBorder="1" applyAlignment="1">
      <alignment horizontal="center" vertical="center"/>
    </xf>
    <xf numFmtId="0" fontId="3" fillId="0" borderId="2" xfId="5" applyBorder="1" applyAlignment="1">
      <alignment horizontal="center" vertical="center"/>
    </xf>
    <xf numFmtId="0" fontId="34" fillId="9" borderId="2" xfId="5" applyFont="1" applyFill="1" applyBorder="1" applyAlignment="1">
      <alignment horizontal="center" vertical="center" wrapText="1"/>
    </xf>
    <xf numFmtId="0" fontId="34" fillId="9" borderId="2" xfId="5" applyFont="1" applyFill="1" applyBorder="1" applyAlignment="1">
      <alignment horizontal="center" vertical="center" shrinkToFit="1"/>
    </xf>
    <xf numFmtId="0" fontId="34" fillId="9" borderId="5" xfId="5" applyFont="1" applyFill="1" applyBorder="1" applyAlignment="1">
      <alignment horizontal="center" vertical="center" wrapText="1"/>
    </xf>
    <xf numFmtId="0" fontId="34" fillId="0" borderId="16" xfId="5" applyFont="1" applyBorder="1" applyAlignment="1">
      <alignment horizontal="center" vertical="center" wrapText="1"/>
    </xf>
    <xf numFmtId="0" fontId="34" fillId="0" borderId="17" xfId="5" applyFont="1" applyBorder="1" applyAlignment="1">
      <alignment horizontal="center" vertical="center" wrapText="1"/>
    </xf>
    <xf numFmtId="0" fontId="34" fillId="0" borderId="7" xfId="5" applyFont="1" applyBorder="1" applyAlignment="1">
      <alignment horizontal="center" vertical="center" wrapText="1"/>
    </xf>
    <xf numFmtId="0" fontId="34" fillId="0" borderId="8" xfId="5" applyFont="1" applyBorder="1" applyAlignment="1">
      <alignment horizontal="center" vertical="center" wrapText="1"/>
    </xf>
    <xf numFmtId="0" fontId="34" fillId="0" borderId="15" xfId="5" applyFont="1" applyBorder="1" applyAlignment="1">
      <alignment horizontal="center" vertical="center" wrapText="1"/>
    </xf>
    <xf numFmtId="182" fontId="34" fillId="9" borderId="1" xfId="5" applyNumberFormat="1" applyFont="1" applyFill="1" applyBorder="1" applyAlignment="1">
      <alignment horizontal="center" vertical="center" wrapText="1"/>
    </xf>
    <xf numFmtId="182" fontId="34" fillId="9" borderId="2" xfId="5" applyNumberFormat="1" applyFont="1" applyFill="1" applyBorder="1" applyAlignment="1">
      <alignment horizontal="center" vertical="center" wrapText="1"/>
    </xf>
    <xf numFmtId="182" fontId="34" fillId="9" borderId="3" xfId="5" applyNumberFormat="1" applyFont="1" applyFill="1" applyBorder="1" applyAlignment="1">
      <alignment horizontal="center" vertical="center" wrapText="1"/>
    </xf>
    <xf numFmtId="183" fontId="5" fillId="9" borderId="6" xfId="5" applyNumberFormat="1" applyFont="1" applyFill="1" applyBorder="1" applyAlignment="1">
      <alignment horizontal="center" vertical="center" wrapText="1"/>
    </xf>
    <xf numFmtId="0" fontId="34" fillId="3" borderId="11" xfId="5" applyFont="1" applyFill="1" applyBorder="1" applyAlignment="1">
      <alignment horizontal="center" vertical="center" shrinkToFit="1"/>
    </xf>
    <xf numFmtId="0" fontId="34" fillId="3" borderId="12" xfId="5" applyFont="1" applyFill="1" applyBorder="1" applyAlignment="1">
      <alignment horizontal="center" vertical="center" shrinkToFit="1"/>
    </xf>
    <xf numFmtId="184" fontId="33" fillId="0" borderId="0" xfId="5" applyNumberFormat="1" applyFont="1" applyBorder="1" applyAlignment="1">
      <alignment horizontal="left" vertical="center" wrapText="1"/>
    </xf>
    <xf numFmtId="0" fontId="33" fillId="3" borderId="6" xfId="5" applyFont="1" applyFill="1" applyBorder="1" applyAlignment="1">
      <alignment horizontal="left" vertical="center" wrapText="1"/>
    </xf>
    <xf numFmtId="0" fontId="35" fillId="0" borderId="4" xfId="5" applyFont="1" applyBorder="1" applyAlignment="1">
      <alignment horizontal="center" vertical="center" wrapText="1"/>
    </xf>
    <xf numFmtId="0" fontId="35" fillId="0" borderId="11" xfId="5" applyFont="1" applyBorder="1" applyAlignment="1">
      <alignment horizontal="center" vertical="center" wrapText="1"/>
    </xf>
    <xf numFmtId="0" fontId="35" fillId="0" borderId="12" xfId="5" applyFont="1" applyBorder="1" applyAlignment="1">
      <alignment horizontal="center" vertical="center" wrapText="1"/>
    </xf>
    <xf numFmtId="184" fontId="32" fillId="10" borderId="6" xfId="5" applyNumberFormat="1" applyFont="1" applyFill="1" applyBorder="1" applyAlignment="1">
      <alignment horizontal="center" vertical="center" wrapText="1"/>
    </xf>
    <xf numFmtId="184" fontId="32" fillId="2" borderId="0" xfId="5" applyNumberFormat="1" applyFont="1" applyFill="1" applyBorder="1" applyAlignment="1">
      <alignment horizontal="center" vertical="center" wrapText="1"/>
    </xf>
    <xf numFmtId="0" fontId="5" fillId="9" borderId="1" xfId="5" applyFont="1" applyFill="1" applyBorder="1" applyAlignment="1">
      <alignment horizontal="center" vertical="center" wrapText="1"/>
    </xf>
    <xf numFmtId="0" fontId="3" fillId="0" borderId="3" xfId="5" applyBorder="1" applyAlignment="1">
      <alignment horizontal="center" vertical="center"/>
    </xf>
    <xf numFmtId="9" fontId="5" fillId="9" borderId="1" xfId="6" applyFont="1" applyFill="1" applyBorder="1" applyAlignment="1">
      <alignment horizontal="center" vertical="center" wrapText="1"/>
    </xf>
    <xf numFmtId="9" fontId="5" fillId="9" borderId="2" xfId="6" applyFont="1" applyFill="1" applyBorder="1" applyAlignment="1">
      <alignment horizontal="center" vertical="center" wrapText="1"/>
    </xf>
    <xf numFmtId="9" fontId="5" fillId="9" borderId="3" xfId="6" applyFont="1" applyFill="1" applyBorder="1" applyAlignment="1">
      <alignment horizontal="center" vertical="center" wrapText="1"/>
    </xf>
    <xf numFmtId="0" fontId="40" fillId="0" borderId="0" xfId="5" applyFont="1" applyAlignment="1">
      <alignment horizontal="center" vertical="center"/>
    </xf>
    <xf numFmtId="0" fontId="5" fillId="9" borderId="2" xfId="5" applyFont="1" applyFill="1" applyBorder="1" applyAlignment="1">
      <alignment horizontal="center" vertical="center" wrapText="1"/>
    </xf>
    <xf numFmtId="0" fontId="5" fillId="9" borderId="2" xfId="5" applyFont="1" applyFill="1" applyBorder="1" applyAlignment="1">
      <alignment horizontal="center" vertical="center" shrinkToFit="1"/>
    </xf>
    <xf numFmtId="0" fontId="5" fillId="9" borderId="5" xfId="5" applyFont="1" applyFill="1" applyBorder="1" applyAlignment="1">
      <alignment horizontal="center" vertical="center" wrapText="1"/>
    </xf>
    <xf numFmtId="0" fontId="3" fillId="0" borderId="16" xfId="5" applyBorder="1" applyAlignment="1">
      <alignment horizontal="center" vertical="center" wrapText="1"/>
    </xf>
    <xf numFmtId="0" fontId="3" fillId="0" borderId="17" xfId="5" applyBorder="1" applyAlignment="1">
      <alignment horizontal="center" vertical="center" wrapText="1"/>
    </xf>
    <xf numFmtId="0" fontId="3" fillId="0" borderId="7" xfId="5" applyBorder="1" applyAlignment="1">
      <alignment horizontal="center" vertical="center" wrapText="1"/>
    </xf>
    <xf numFmtId="0" fontId="3" fillId="0" borderId="8" xfId="5" applyBorder="1" applyAlignment="1">
      <alignment horizontal="center" vertical="center" wrapText="1"/>
    </xf>
    <xf numFmtId="0" fontId="3" fillId="0" borderId="15" xfId="5" applyBorder="1" applyAlignment="1">
      <alignment horizontal="center" vertical="center" wrapText="1"/>
    </xf>
    <xf numFmtId="182" fontId="5" fillId="9" borderId="1" xfId="5" applyNumberFormat="1" applyFont="1" applyFill="1" applyBorder="1" applyAlignment="1">
      <alignment horizontal="center" vertical="center" wrapText="1"/>
    </xf>
    <xf numFmtId="182" fontId="5" fillId="9" borderId="2" xfId="5" applyNumberFormat="1" applyFont="1" applyFill="1" applyBorder="1" applyAlignment="1">
      <alignment horizontal="center" vertical="center" wrapText="1"/>
    </xf>
    <xf numFmtId="182" fontId="5" fillId="9" borderId="3" xfId="5" applyNumberFormat="1" applyFont="1" applyFill="1" applyBorder="1" applyAlignment="1">
      <alignment horizontal="center" vertical="center" wrapText="1"/>
    </xf>
    <xf numFmtId="0" fontId="37" fillId="12" borderId="11" xfId="5" applyFont="1" applyFill="1" applyBorder="1" applyAlignment="1">
      <alignment horizontal="center" vertical="center" shrinkToFit="1"/>
    </xf>
    <xf numFmtId="0" fontId="37" fillId="12" borderId="12" xfId="5" applyFont="1" applyFill="1" applyBorder="1" applyAlignment="1">
      <alignment horizontal="center" vertical="center" shrinkToFit="1"/>
    </xf>
    <xf numFmtId="0" fontId="43" fillId="12" borderId="6" xfId="5" applyFont="1" applyFill="1" applyBorder="1" applyAlignment="1">
      <alignment horizontal="left" vertical="center" wrapText="1"/>
    </xf>
    <xf numFmtId="176" fontId="3" fillId="3" borderId="6" xfId="4" applyNumberFormat="1" applyFill="1" applyBorder="1" applyAlignment="1">
      <alignment horizontal="center" vertical="center"/>
    </xf>
    <xf numFmtId="0" fontId="3" fillId="0" borderId="6" xfId="4" applyBorder="1" applyAlignment="1">
      <alignment horizontal="center" vertical="center"/>
    </xf>
    <xf numFmtId="178" fontId="3" fillId="0" borderId="6" xfId="4" applyNumberFormat="1" applyBorder="1" applyAlignment="1">
      <alignment horizontal="center" vertical="center"/>
    </xf>
    <xf numFmtId="176" fontId="3" fillId="0" borderId="6" xfId="4" applyNumberFormat="1" applyBorder="1" applyAlignment="1">
      <alignment horizontal="center" vertical="center"/>
    </xf>
    <xf numFmtId="179" fontId="3" fillId="0" borderId="6" xfId="4" applyNumberFormat="1" applyBorder="1" applyAlignment="1">
      <alignment horizontal="center" vertical="center"/>
    </xf>
    <xf numFmtId="176" fontId="3" fillId="0" borderId="6" xfId="4" applyNumberFormat="1" applyBorder="1" applyAlignment="1">
      <alignment horizontal="right" vertical="center"/>
    </xf>
    <xf numFmtId="176" fontId="3" fillId="3" borderId="6" xfId="4" applyNumberFormat="1" applyFont="1" applyFill="1" applyBorder="1" applyAlignment="1">
      <alignment horizontal="center" vertical="center"/>
    </xf>
    <xf numFmtId="176" fontId="26" fillId="0" borderId="6" xfId="4" applyNumberFormat="1" applyFont="1" applyBorder="1" applyAlignment="1">
      <alignment horizontal="center" vertical="center"/>
    </xf>
    <xf numFmtId="0" fontId="26" fillId="0" borderId="6" xfId="4" applyFont="1" applyBorder="1" applyAlignment="1">
      <alignment horizontal="center" vertical="center"/>
    </xf>
    <xf numFmtId="180" fontId="26" fillId="0" borderId="6" xfId="4" applyNumberFormat="1" applyFont="1" applyBorder="1" applyAlignment="1">
      <alignment horizontal="center" vertical="center"/>
    </xf>
    <xf numFmtId="0" fontId="3" fillId="7" borderId="6" xfId="4" applyFont="1" applyFill="1" applyBorder="1" applyAlignment="1">
      <alignment horizontal="center" vertical="center"/>
    </xf>
    <xf numFmtId="0" fontId="3" fillId="7" borderId="6" xfId="4" applyFill="1" applyBorder="1" applyAlignment="1">
      <alignment horizontal="center" vertical="center"/>
    </xf>
    <xf numFmtId="0" fontId="3" fillId="3" borderId="6" xfId="4" applyFill="1" applyBorder="1" applyAlignment="1">
      <alignment horizontal="center" vertical="center"/>
    </xf>
    <xf numFmtId="178" fontId="3" fillId="3" borderId="6" xfId="4" applyNumberFormat="1" applyFill="1" applyBorder="1" applyAlignment="1">
      <alignment horizontal="center" vertical="center"/>
    </xf>
    <xf numFmtId="179" fontId="3" fillId="3" borderId="6" xfId="4" applyNumberFormat="1" applyFill="1" applyBorder="1" applyAlignment="1">
      <alignment vertical="center"/>
    </xf>
    <xf numFmtId="176" fontId="18" fillId="3" borderId="6" xfId="4" applyNumberFormat="1" applyFont="1" applyFill="1" applyBorder="1" applyAlignment="1">
      <alignment horizontal="right" vertical="center"/>
    </xf>
    <xf numFmtId="0" fontId="24" fillId="6" borderId="6" xfId="4" applyFont="1" applyFill="1" applyBorder="1" applyAlignment="1">
      <alignment horizontal="center" vertical="center" wrapText="1"/>
    </xf>
    <xf numFmtId="0" fontId="18" fillId="3" borderId="6" xfId="4" applyFont="1" applyFill="1" applyBorder="1" applyAlignment="1">
      <alignment horizontal="center" vertical="center"/>
    </xf>
    <xf numFmtId="178" fontId="18" fillId="3" borderId="6" xfId="4" applyNumberFormat="1" applyFont="1" applyFill="1" applyBorder="1" applyAlignment="1">
      <alignment horizontal="center" vertical="center"/>
    </xf>
    <xf numFmtId="179" fontId="18" fillId="3" borderId="6" xfId="4" applyNumberFormat="1" applyFont="1" applyFill="1" applyBorder="1" applyAlignment="1">
      <alignment vertical="center"/>
    </xf>
    <xf numFmtId="0" fontId="3" fillId="0" borderId="0" xfId="4" applyFont="1" applyAlignment="1">
      <alignment horizontal="center" vertical="center"/>
    </xf>
    <xf numFmtId="0" fontId="3" fillId="3" borderId="8" xfId="4" applyFill="1" applyBorder="1" applyAlignment="1">
      <alignment horizontal="center" vertical="center"/>
    </xf>
    <xf numFmtId="0" fontId="24" fillId="6" borderId="6" xfId="4" applyFont="1" applyFill="1" applyBorder="1" applyAlignment="1">
      <alignment horizontal="center" vertical="center"/>
    </xf>
    <xf numFmtId="176" fontId="24" fillId="6" borderId="6" xfId="4" applyNumberFormat="1" applyFont="1" applyFill="1" applyBorder="1" applyAlignment="1">
      <alignment horizontal="center" vertical="center"/>
    </xf>
    <xf numFmtId="177" fontId="24" fillId="6" borderId="6" xfId="4" applyNumberFormat="1" applyFont="1" applyFill="1" applyBorder="1" applyAlignment="1">
      <alignment horizontal="center" vertical="center"/>
    </xf>
    <xf numFmtId="176" fontId="24" fillId="6" borderId="6" xfId="4" applyNumberFormat="1" applyFont="1" applyFill="1" applyBorder="1" applyAlignment="1">
      <alignment horizontal="center" vertical="center" shrinkToFit="1"/>
    </xf>
    <xf numFmtId="176" fontId="3" fillId="0" borderId="6" xfId="4" applyNumberFormat="1" applyFont="1" applyBorder="1" applyAlignment="1">
      <alignment horizontal="center" vertical="center"/>
    </xf>
    <xf numFmtId="179" fontId="3" fillId="0" borderId="6" xfId="4" applyNumberFormat="1" applyBorder="1" applyAlignment="1">
      <alignment vertical="center"/>
    </xf>
    <xf numFmtId="176" fontId="18" fillId="0" borderId="6" xfId="4" applyNumberFormat="1" applyFont="1" applyBorder="1" applyAlignment="1">
      <alignment horizontal="right" vertical="center"/>
    </xf>
    <xf numFmtId="0" fontId="18" fillId="0" borderId="6" xfId="4" applyFont="1" applyBorder="1" applyAlignment="1">
      <alignment horizontal="center" vertical="center"/>
    </xf>
    <xf numFmtId="0" fontId="18" fillId="0" borderId="6" xfId="4" applyFont="1" applyBorder="1" applyAlignment="1">
      <alignment horizontal="center" vertical="center" wrapText="1"/>
    </xf>
    <xf numFmtId="178" fontId="18" fillId="0" borderId="6" xfId="4" applyNumberFormat="1" applyFont="1" applyBorder="1" applyAlignment="1">
      <alignment horizontal="center" vertical="center"/>
    </xf>
    <xf numFmtId="176" fontId="18" fillId="0" borderId="6" xfId="4" applyNumberFormat="1" applyFont="1" applyBorder="1" applyAlignment="1">
      <alignment horizontal="center" vertical="center"/>
    </xf>
    <xf numFmtId="179" fontId="18" fillId="0" borderId="6" xfId="4" applyNumberFormat="1" applyFont="1" applyBorder="1" applyAlignment="1">
      <alignment vertical="center"/>
    </xf>
    <xf numFmtId="0" fontId="3" fillId="0" borderId="8" xfId="4" applyBorder="1" applyAlignment="1">
      <alignment horizontal="center" vertical="center"/>
    </xf>
    <xf numFmtId="0" fontId="46" fillId="0" borderId="0" xfId="4" applyFont="1" applyAlignment="1">
      <alignment horizontal="center" vertical="center"/>
    </xf>
    <xf numFmtId="0" fontId="3" fillId="0" borderId="6" xfId="4" applyBorder="1">
      <alignment vertical="center"/>
    </xf>
    <xf numFmtId="0" fontId="3" fillId="12" borderId="6" xfId="4" applyFill="1" applyBorder="1">
      <alignment vertical="center"/>
    </xf>
    <xf numFmtId="0" fontId="46" fillId="12" borderId="6" xfId="4" applyFont="1" applyFill="1" applyBorder="1" applyAlignment="1">
      <alignment horizontal="center" vertical="center"/>
    </xf>
    <xf numFmtId="0" fontId="3" fillId="12" borderId="6" xfId="4" applyFill="1" applyBorder="1" applyAlignment="1">
      <alignment vertical="center" wrapText="1"/>
    </xf>
    <xf numFmtId="0" fontId="3" fillId="0" borderId="6" xfId="4" applyBorder="1" applyAlignment="1">
      <alignment vertical="center" wrapText="1"/>
    </xf>
    <xf numFmtId="0" fontId="46" fillId="0" borderId="6" xfId="4" applyFont="1" applyBorder="1" applyAlignment="1">
      <alignment horizontal="center" vertical="center"/>
    </xf>
    <xf numFmtId="0" fontId="29" fillId="0" borderId="6" xfId="4" applyFont="1" applyBorder="1" applyAlignment="1">
      <alignment vertical="center" wrapText="1"/>
    </xf>
    <xf numFmtId="0" fontId="18" fillId="0" borderId="6" xfId="4" applyFont="1" applyBorder="1" applyAlignment="1">
      <alignment vertical="center" wrapText="1"/>
    </xf>
    <xf numFmtId="0" fontId="3" fillId="0" borderId="16" xfId="4" applyBorder="1" applyAlignment="1">
      <alignment vertical="center" wrapText="1"/>
    </xf>
    <xf numFmtId="0" fontId="3" fillId="0" borderId="16" xfId="4" applyBorder="1">
      <alignment vertical="center"/>
    </xf>
    <xf numFmtId="0" fontId="3" fillId="0" borderId="0" xfId="4" applyAlignment="1">
      <alignment vertical="center" wrapText="1"/>
    </xf>
    <xf numFmtId="0" fontId="3" fillId="0" borderId="0" xfId="4">
      <alignment vertical="center"/>
    </xf>
    <xf numFmtId="0" fontId="3" fillId="0" borderId="0" xfId="4" applyAlignment="1">
      <alignment vertical="center" wrapText="1"/>
    </xf>
    <xf numFmtId="0" fontId="19" fillId="0" borderId="0" xfId="4" applyFont="1">
      <alignment vertical="center"/>
    </xf>
    <xf numFmtId="0" fontId="20" fillId="0" borderId="0" xfId="4" applyFont="1" applyAlignment="1">
      <alignment horizontal="distributed" vertical="center"/>
    </xf>
    <xf numFmtId="0" fontId="19" fillId="0" borderId="0" xfId="4" applyFont="1" applyAlignment="1">
      <alignment horizontal="distributed" vertical="center"/>
    </xf>
    <xf numFmtId="0" fontId="19" fillId="0" borderId="0" xfId="4" applyFont="1" applyAlignment="1">
      <alignment horizontal="distributed" vertical="center"/>
    </xf>
    <xf numFmtId="0" fontId="29" fillId="0" borderId="0" xfId="10" applyAlignment="1">
      <alignment vertical="center"/>
    </xf>
    <xf numFmtId="0" fontId="47" fillId="0" borderId="0" xfId="4" applyFont="1" applyAlignment="1">
      <alignment horizontal="left" vertical="center" shrinkToFit="1"/>
    </xf>
    <xf numFmtId="0" fontId="29" fillId="0" borderId="0" xfId="10" applyAlignment="1">
      <alignment vertical="center" shrinkToFit="1"/>
    </xf>
    <xf numFmtId="0" fontId="47" fillId="0" borderId="0" xfId="4" applyFont="1" applyAlignment="1">
      <alignment horizontal="left" vertical="center" wrapText="1" shrinkToFit="1"/>
    </xf>
    <xf numFmtId="0" fontId="3" fillId="0" borderId="0" xfId="4" applyAlignment="1">
      <alignment vertical="center" shrinkToFit="1"/>
    </xf>
    <xf numFmtId="0" fontId="47" fillId="0" borderId="0" xfId="10" applyFont="1" applyAlignment="1">
      <alignment horizontal="distributed" vertical="center"/>
    </xf>
    <xf numFmtId="0" fontId="19" fillId="0" borderId="0" xfId="4" applyFont="1" applyAlignment="1">
      <alignment horizontal="center" vertical="center"/>
    </xf>
    <xf numFmtId="0" fontId="29" fillId="0" borderId="0" xfId="4" applyFont="1" applyAlignment="1">
      <alignment vertical="center" shrinkToFit="1"/>
    </xf>
    <xf numFmtId="0" fontId="19" fillId="0" borderId="0" xfId="4" applyFont="1" applyAlignment="1">
      <alignment horizontal="left" vertical="center"/>
    </xf>
    <xf numFmtId="0" fontId="19" fillId="0" borderId="0" xfId="4" applyFont="1" applyAlignment="1">
      <alignment horizontal="center" vertical="center" wrapText="1"/>
    </xf>
    <xf numFmtId="0" fontId="19" fillId="0" borderId="0" xfId="4" applyFont="1" applyAlignment="1">
      <alignment vertical="center" wrapText="1"/>
    </xf>
    <xf numFmtId="0" fontId="19" fillId="0" borderId="0" xfId="4" applyFont="1" applyAlignment="1">
      <alignment horizontal="center" vertical="center"/>
    </xf>
    <xf numFmtId="0" fontId="47" fillId="0" borderId="0" xfId="10" applyFont="1" applyAlignment="1">
      <alignment vertical="center"/>
    </xf>
    <xf numFmtId="0" fontId="47" fillId="0" borderId="0" xfId="10" applyFont="1" applyAlignment="1">
      <alignment horizontal="center" vertical="center"/>
    </xf>
    <xf numFmtId="0" fontId="47" fillId="0" borderId="0" xfId="10" applyFont="1" applyAlignment="1">
      <alignment horizontal="center" vertical="center"/>
    </xf>
    <xf numFmtId="0" fontId="19" fillId="0" borderId="0" xfId="4" applyFont="1">
      <alignment vertical="center"/>
    </xf>
    <xf numFmtId="185" fontId="46" fillId="0" borderId="0" xfId="4" applyNumberFormat="1" applyFont="1">
      <alignment vertical="center"/>
    </xf>
    <xf numFmtId="185" fontId="46" fillId="0" borderId="0" xfId="4" applyNumberFormat="1" applyFont="1">
      <alignment vertical="center"/>
    </xf>
    <xf numFmtId="0" fontId="47" fillId="0" borderId="0" xfId="4" applyFont="1">
      <alignment vertical="center"/>
    </xf>
    <xf numFmtId="0" fontId="29" fillId="0" borderId="0" xfId="4" applyFont="1">
      <alignment vertical="center"/>
    </xf>
    <xf numFmtId="0" fontId="13" fillId="0" borderId="0" xfId="4" applyFont="1">
      <alignment vertical="center"/>
    </xf>
    <xf numFmtId="49" fontId="47" fillId="0" borderId="0" xfId="4" applyNumberFormat="1" applyFont="1">
      <alignment vertical="center"/>
    </xf>
    <xf numFmtId="49" fontId="29" fillId="0" borderId="0" xfId="4" applyNumberFormat="1" applyFont="1">
      <alignment vertical="center"/>
    </xf>
    <xf numFmtId="0" fontId="21" fillId="0" borderId="0" xfId="4" applyFont="1" applyAlignment="1">
      <alignment horizontal="left" vertical="center" shrinkToFit="1"/>
    </xf>
    <xf numFmtId="0" fontId="18" fillId="0" borderId="0" xfId="10" applyFont="1" applyAlignment="1">
      <alignment vertical="center" shrinkToFit="1"/>
    </xf>
    <xf numFmtId="0" fontId="21" fillId="0" borderId="0" xfId="4" applyFont="1" applyAlignment="1">
      <alignment horizontal="left" vertical="center" wrapText="1" shrinkToFit="1"/>
    </xf>
    <xf numFmtId="0" fontId="29" fillId="0" borderId="0" xfId="10" applyAlignment="1">
      <alignment vertical="center" shrinkToFit="1"/>
    </xf>
    <xf numFmtId="0" fontId="18" fillId="0" borderId="0" xfId="4" applyFont="1" applyAlignment="1">
      <alignment vertical="center" shrinkToFit="1"/>
    </xf>
    <xf numFmtId="185" fontId="48" fillId="0" borderId="0" xfId="4" applyNumberFormat="1" applyFont="1">
      <alignment vertical="center"/>
    </xf>
    <xf numFmtId="0" fontId="18" fillId="0" borderId="0" xfId="4" applyFont="1">
      <alignment vertical="center"/>
    </xf>
    <xf numFmtId="0" fontId="21" fillId="0" borderId="0" xfId="4" applyFont="1">
      <alignment vertical="center"/>
    </xf>
    <xf numFmtId="0" fontId="49" fillId="0" borderId="0" xfId="4" applyFont="1">
      <alignment vertical="center"/>
    </xf>
    <xf numFmtId="49" fontId="21" fillId="0" borderId="0" xfId="4" applyNumberFormat="1" applyFont="1">
      <alignment vertical="center"/>
    </xf>
    <xf numFmtId="49" fontId="18" fillId="0" borderId="0" xfId="4" applyNumberFormat="1" applyFont="1">
      <alignment vertical="center"/>
    </xf>
  </cellXfs>
  <cellStyles count="11">
    <cellStyle name="パーセント 2" xfId="6" xr:uid="{00000000-0005-0000-0000-000000000000}"/>
    <cellStyle name="パーセント 3" xfId="8" xr:uid="{00000000-0005-0000-0000-000001000000}"/>
    <cellStyle name="桁区切り" xfId="1" builtinId="6"/>
    <cellStyle name="桁区切り 2" xfId="3" xr:uid="{00000000-0005-0000-0000-000003000000}"/>
    <cellStyle name="桁区切り 3" xfId="7" xr:uid="{00000000-0005-0000-0000-000004000000}"/>
    <cellStyle name="桁区切り 3 2" xfId="9" xr:uid="{00000000-0005-0000-0000-000005000000}"/>
    <cellStyle name="標準" xfId="0" builtinId="0"/>
    <cellStyle name="標準 2" xfId="4" xr:uid="{00000000-0005-0000-0000-000007000000}"/>
    <cellStyle name="標準 2 2" xfId="5" xr:uid="{00000000-0005-0000-0000-000008000000}"/>
    <cellStyle name="標準 3" xfId="2" xr:uid="{00000000-0005-0000-0000-000009000000}"/>
    <cellStyle name="標準 4" xfId="10" xr:uid="{C73A415B-78E9-4F8A-91BC-E49D3C8EF6E7}"/>
  </cellStyles>
  <dxfs count="0"/>
  <tableStyles count="0" defaultTableStyle="TableStyleMedium2" defaultPivotStyle="PivotStyleLight16"/>
  <colors>
    <mruColors>
      <color rgb="FFFFFFCC"/>
      <color rgb="FFCCFFFF"/>
      <color rgb="FFFFFF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47625</xdr:colOff>
      <xdr:row>0</xdr:row>
      <xdr:rowOff>222250</xdr:rowOff>
    </xdr:from>
    <xdr:to>
      <xdr:col>6</xdr:col>
      <xdr:colOff>114300</xdr:colOff>
      <xdr:row>2</xdr:row>
      <xdr:rowOff>215900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254000" y="222250"/>
          <a:ext cx="1416050" cy="501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1243542</xdr:colOff>
      <xdr:row>12</xdr:row>
      <xdr:rowOff>105834</xdr:rowOff>
    </xdr:from>
    <xdr:to>
      <xdr:col>4</xdr:col>
      <xdr:colOff>486833</xdr:colOff>
      <xdr:row>21</xdr:row>
      <xdr:rowOff>179918</xdr:rowOff>
    </xdr:to>
    <xdr:cxnSp macro="">
      <xdr:nvCxnSpPr>
        <xdr:cNvPr id="6" name="直線矢印コネクタ 5">
          <a:extLst>
            <a:ext uri="{FF2B5EF4-FFF2-40B4-BE49-F238E27FC236}">
              <a16:creationId xmlns:a16="http://schemas.microsoft.com/office/drawing/2014/main" id="{00000000-0008-0000-0300-000006000000}"/>
            </a:ext>
          </a:extLst>
        </xdr:cNvPr>
        <xdr:cNvCxnSpPr>
          <a:stCxn id="9" idx="0"/>
        </xdr:cNvCxnSpPr>
      </xdr:nvCxnSpPr>
      <xdr:spPr>
        <a:xfrm flipV="1">
          <a:off x="4651375" y="2169584"/>
          <a:ext cx="1730375" cy="1820334"/>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444500</xdr:colOff>
      <xdr:row>21</xdr:row>
      <xdr:rowOff>179918</xdr:rowOff>
    </xdr:from>
    <xdr:to>
      <xdr:col>3</xdr:col>
      <xdr:colOff>2042584</xdr:colOff>
      <xdr:row>26</xdr:row>
      <xdr:rowOff>143936</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3852333" y="3989918"/>
          <a:ext cx="1598084" cy="874185"/>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ysClr val="windowText" lastClr="000000"/>
              </a:solidFill>
              <a:effectLst/>
              <a:latin typeface="+mn-lt"/>
              <a:ea typeface="+mn-ea"/>
              <a:cs typeface="+mn-cs"/>
            </a:rPr>
            <a:t>各運輸局から交付された交付決定通知書に記載の「補助対象経費」と「補助金額」を記載</a:t>
          </a:r>
          <a:endParaRPr lang="ja-JP" altLang="ja-JP">
            <a:solidFill>
              <a:sysClr val="windowText" lastClr="000000"/>
            </a:solidFill>
            <a:effectLst/>
          </a:endParaRPr>
        </a:p>
      </xdr:txBody>
    </xdr:sp>
    <xdr:clientData/>
  </xdr:twoCellAnchor>
  <xdr:twoCellAnchor>
    <xdr:from>
      <xdr:col>4</xdr:col>
      <xdr:colOff>1682750</xdr:colOff>
      <xdr:row>19</xdr:row>
      <xdr:rowOff>63499</xdr:rowOff>
    </xdr:from>
    <xdr:to>
      <xdr:col>5</xdr:col>
      <xdr:colOff>1016000</xdr:colOff>
      <xdr:row>27</xdr:row>
      <xdr:rowOff>127000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7577667" y="3524249"/>
          <a:ext cx="1291166" cy="1481668"/>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交付申請時と比較して運行内容（運行回数等）に変更がなければ交付申請時において算出した「補助対象経費」を記載。</a:t>
          </a:r>
        </a:p>
      </xdr:txBody>
    </xdr:sp>
    <xdr:clientData/>
  </xdr:twoCellAnchor>
  <xdr:twoCellAnchor>
    <xdr:from>
      <xdr:col>5</xdr:col>
      <xdr:colOff>370417</xdr:colOff>
      <xdr:row>12</xdr:row>
      <xdr:rowOff>137585</xdr:rowOff>
    </xdr:from>
    <xdr:to>
      <xdr:col>6</xdr:col>
      <xdr:colOff>719666</xdr:colOff>
      <xdr:row>19</xdr:row>
      <xdr:rowOff>63499</xdr:rowOff>
    </xdr:to>
    <xdr:cxnSp macro="">
      <xdr:nvCxnSpPr>
        <xdr:cNvPr id="18" name="直線矢印コネクタ 17">
          <a:extLst>
            <a:ext uri="{FF2B5EF4-FFF2-40B4-BE49-F238E27FC236}">
              <a16:creationId xmlns:a16="http://schemas.microsoft.com/office/drawing/2014/main" id="{00000000-0008-0000-0300-000012000000}"/>
            </a:ext>
          </a:extLst>
        </xdr:cNvPr>
        <xdr:cNvCxnSpPr>
          <a:stCxn id="16" idx="0"/>
        </xdr:cNvCxnSpPr>
      </xdr:nvCxnSpPr>
      <xdr:spPr>
        <a:xfrm flipV="1">
          <a:off x="8223250" y="2201335"/>
          <a:ext cx="1439333" cy="1322914"/>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148165</xdr:colOff>
      <xdr:row>20</xdr:row>
      <xdr:rowOff>126999</xdr:rowOff>
    </xdr:from>
    <xdr:to>
      <xdr:col>7</xdr:col>
      <xdr:colOff>1090082</xdr:colOff>
      <xdr:row>24</xdr:row>
      <xdr:rowOff>63499</xdr:rowOff>
    </xdr:to>
    <xdr:sp macro="" textlink="">
      <xdr:nvSpPr>
        <xdr:cNvPr id="23" name="正方形/長方形 22">
          <a:extLst>
            <a:ext uri="{FF2B5EF4-FFF2-40B4-BE49-F238E27FC236}">
              <a16:creationId xmlns:a16="http://schemas.microsoft.com/office/drawing/2014/main" id="{00000000-0008-0000-0300-000017000000}"/>
            </a:ext>
          </a:extLst>
        </xdr:cNvPr>
        <xdr:cNvSpPr/>
      </xdr:nvSpPr>
      <xdr:spPr>
        <a:xfrm>
          <a:off x="9091082" y="3746499"/>
          <a:ext cx="2032000" cy="719667"/>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「補助対象経費」と「実施額」との差額を記載</a:t>
          </a:r>
        </a:p>
      </xdr:txBody>
    </xdr:sp>
    <xdr:clientData/>
  </xdr:twoCellAnchor>
  <xdr:twoCellAnchor>
    <xdr:from>
      <xdr:col>7</xdr:col>
      <xdr:colOff>74082</xdr:colOff>
      <xdr:row>12</xdr:row>
      <xdr:rowOff>127000</xdr:rowOff>
    </xdr:from>
    <xdr:to>
      <xdr:col>7</xdr:col>
      <xdr:colOff>381000</xdr:colOff>
      <xdr:row>20</xdr:row>
      <xdr:rowOff>126999</xdr:rowOff>
    </xdr:to>
    <xdr:cxnSp macro="">
      <xdr:nvCxnSpPr>
        <xdr:cNvPr id="24" name="直線矢印コネクタ 23">
          <a:extLst>
            <a:ext uri="{FF2B5EF4-FFF2-40B4-BE49-F238E27FC236}">
              <a16:creationId xmlns:a16="http://schemas.microsoft.com/office/drawing/2014/main" id="{00000000-0008-0000-0300-000018000000}"/>
            </a:ext>
          </a:extLst>
        </xdr:cNvPr>
        <xdr:cNvCxnSpPr>
          <a:stCxn id="23" idx="0"/>
        </xdr:cNvCxnSpPr>
      </xdr:nvCxnSpPr>
      <xdr:spPr>
        <a:xfrm flipV="1">
          <a:off x="10107082" y="2190750"/>
          <a:ext cx="306918" cy="1555749"/>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95251</xdr:colOff>
      <xdr:row>0</xdr:row>
      <xdr:rowOff>63500</xdr:rowOff>
    </xdr:from>
    <xdr:to>
      <xdr:col>1</xdr:col>
      <xdr:colOff>1257301</xdr:colOff>
      <xdr:row>3</xdr:row>
      <xdr:rowOff>14817</xdr:rowOff>
    </xdr:to>
    <xdr:sp macro="" textlink="">
      <xdr:nvSpPr>
        <xdr:cNvPr id="33" name="正方形/長方形 32">
          <a:extLst>
            <a:ext uri="{FF2B5EF4-FFF2-40B4-BE49-F238E27FC236}">
              <a16:creationId xmlns:a16="http://schemas.microsoft.com/office/drawing/2014/main" id="{00000000-0008-0000-0300-000021000000}"/>
            </a:ext>
          </a:extLst>
        </xdr:cNvPr>
        <xdr:cNvSpPr/>
      </xdr:nvSpPr>
      <xdr:spPr>
        <a:xfrm>
          <a:off x="95251" y="63500"/>
          <a:ext cx="1416050" cy="501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twoCellAnchor>
    <xdr:from>
      <xdr:col>8</xdr:col>
      <xdr:colOff>585863</xdr:colOff>
      <xdr:row>14</xdr:row>
      <xdr:rowOff>243417</xdr:rowOff>
    </xdr:from>
    <xdr:to>
      <xdr:col>8</xdr:col>
      <xdr:colOff>592667</xdr:colOff>
      <xdr:row>25</xdr:row>
      <xdr:rowOff>0</xdr:rowOff>
    </xdr:to>
    <xdr:cxnSp macro="">
      <xdr:nvCxnSpPr>
        <xdr:cNvPr id="26" name="直線矢印コネクタ 25">
          <a:extLst>
            <a:ext uri="{FF2B5EF4-FFF2-40B4-BE49-F238E27FC236}">
              <a16:creationId xmlns:a16="http://schemas.microsoft.com/office/drawing/2014/main" id="{00000000-0008-0000-0300-00001A000000}"/>
            </a:ext>
          </a:extLst>
        </xdr:cNvPr>
        <xdr:cNvCxnSpPr>
          <a:stCxn id="22" idx="0"/>
        </xdr:cNvCxnSpPr>
      </xdr:nvCxnSpPr>
      <xdr:spPr>
        <a:xfrm flipV="1">
          <a:off x="11708946" y="2688167"/>
          <a:ext cx="6804" cy="1873250"/>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1243542</xdr:colOff>
      <xdr:row>13</xdr:row>
      <xdr:rowOff>127000</xdr:rowOff>
    </xdr:from>
    <xdr:to>
      <xdr:col>5</xdr:col>
      <xdr:colOff>222250</xdr:colOff>
      <xdr:row>21</xdr:row>
      <xdr:rowOff>179918</xdr:rowOff>
    </xdr:to>
    <xdr:cxnSp macro="">
      <xdr:nvCxnSpPr>
        <xdr:cNvPr id="19" name="直線矢印コネクタ 18">
          <a:extLst>
            <a:ext uri="{FF2B5EF4-FFF2-40B4-BE49-F238E27FC236}">
              <a16:creationId xmlns:a16="http://schemas.microsoft.com/office/drawing/2014/main" id="{00000000-0008-0000-0300-000013000000}"/>
            </a:ext>
          </a:extLst>
        </xdr:cNvPr>
        <xdr:cNvCxnSpPr>
          <a:stCxn id="9" idx="0"/>
        </xdr:cNvCxnSpPr>
      </xdr:nvCxnSpPr>
      <xdr:spPr>
        <a:xfrm flipV="1">
          <a:off x="4651375" y="2381250"/>
          <a:ext cx="3423708" cy="1608668"/>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179916</xdr:colOff>
      <xdr:row>25</xdr:row>
      <xdr:rowOff>0</xdr:rowOff>
    </xdr:from>
    <xdr:to>
      <xdr:col>9</xdr:col>
      <xdr:colOff>991808</xdr:colOff>
      <xdr:row>33</xdr:row>
      <xdr:rowOff>63500</xdr:rowOff>
    </xdr:to>
    <xdr:sp macro="" textlink="">
      <xdr:nvSpPr>
        <xdr:cNvPr id="22" name="正方形/長方形 21">
          <a:extLst>
            <a:ext uri="{FF2B5EF4-FFF2-40B4-BE49-F238E27FC236}">
              <a16:creationId xmlns:a16="http://schemas.microsoft.com/office/drawing/2014/main" id="{00000000-0008-0000-0300-000016000000}"/>
            </a:ext>
          </a:extLst>
        </xdr:cNvPr>
        <xdr:cNvSpPr/>
      </xdr:nvSpPr>
      <xdr:spPr>
        <a:xfrm>
          <a:off x="10212916" y="4561417"/>
          <a:ext cx="2992059" cy="1386416"/>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chemeClr val="tx1"/>
              </a:solidFill>
              <a:effectLst/>
              <a:latin typeface="+mn-lt"/>
              <a:ea typeface="+mn-ea"/>
              <a:cs typeface="+mn-cs"/>
            </a:rPr>
            <a:t>①補助対象経費＜＝実施額の場合</a:t>
          </a:r>
          <a:endParaRPr lang="ja-JP" altLang="ja-JP">
            <a:solidFill>
              <a:schemeClr val="tx1"/>
            </a:solidFill>
            <a:effectLst/>
          </a:endParaRPr>
        </a:p>
        <a:p>
          <a:r>
            <a:rPr kumimoji="1" lang="ja-JP" altLang="ja-JP" sz="1100">
              <a:solidFill>
                <a:schemeClr val="tx1"/>
              </a:solidFill>
              <a:effectLst/>
              <a:latin typeface="+mn-lt"/>
              <a:ea typeface="+mn-ea"/>
              <a:cs typeface="+mn-cs"/>
            </a:rPr>
            <a:t>補助金未受領額＝補助金額</a:t>
          </a:r>
          <a:endParaRPr kumimoji="1" lang="en-US" altLang="ja-JP" sz="1100">
            <a:solidFill>
              <a:schemeClr val="tx1"/>
            </a:solidFill>
            <a:effectLst/>
            <a:latin typeface="+mn-lt"/>
            <a:ea typeface="+mn-ea"/>
            <a:cs typeface="+mn-cs"/>
          </a:endParaRPr>
        </a:p>
        <a:p>
          <a:endParaRPr lang="ja-JP" altLang="ja-JP">
            <a:solidFill>
              <a:schemeClr val="tx1"/>
            </a:solidFill>
            <a:effectLst/>
          </a:endParaRPr>
        </a:p>
        <a:p>
          <a:r>
            <a:rPr kumimoji="1" lang="ja-JP" altLang="ja-JP" sz="1100">
              <a:solidFill>
                <a:schemeClr val="tx1"/>
              </a:solidFill>
              <a:effectLst/>
              <a:latin typeface="+mn-lt"/>
              <a:ea typeface="+mn-ea"/>
              <a:cs typeface="+mn-cs"/>
            </a:rPr>
            <a:t>②補助対象経費＞実施額の場合</a:t>
          </a:r>
          <a:endParaRPr lang="ja-JP" altLang="ja-JP">
            <a:solidFill>
              <a:schemeClr val="tx1"/>
            </a:solidFill>
            <a:effectLst/>
          </a:endParaRPr>
        </a:p>
        <a:p>
          <a:r>
            <a:rPr kumimoji="1" lang="ja-JP" altLang="ja-JP" sz="1100">
              <a:solidFill>
                <a:schemeClr val="tx1"/>
              </a:solidFill>
              <a:effectLst/>
              <a:latin typeface="+mn-lt"/>
              <a:ea typeface="+mn-ea"/>
              <a:cs typeface="+mn-cs"/>
            </a:rPr>
            <a:t>補助金未受領額＝実施額</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１／２</a:t>
          </a:r>
          <a:endParaRPr lang="ja-JP" altLang="ja-JP">
            <a:solidFill>
              <a:schemeClr val="tx1"/>
            </a:solidFill>
            <a:effectLst/>
          </a:endParaRPr>
        </a:p>
        <a:p>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補助金額を超える場合は、補助金額を補助金未受領額とすること</a:t>
          </a:r>
          <a:endParaRPr lang="ja-JP" altLang="ja-JP">
            <a:solidFill>
              <a:schemeClr val="tx1"/>
            </a:solidFill>
            <a:effectLst/>
          </a:endParaRPr>
        </a:p>
        <a:p>
          <a:endParaRPr lang="ja-JP" altLang="ja-JP">
            <a:solidFill>
              <a:schemeClr val="tx1"/>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7</xdr:col>
      <xdr:colOff>104775</xdr:colOff>
      <xdr:row>3</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276225" y="0"/>
          <a:ext cx="1762125" cy="666750"/>
        </a:xfrm>
        <a:prstGeom prst="rect">
          <a:avLst/>
        </a:prstGeom>
        <a:solidFill>
          <a:srgbClr val="FFFFFF"/>
        </a:solidFill>
        <a:ln w="9525">
          <a:solidFill>
            <a:srgbClr val="000000"/>
          </a:solidFill>
          <a:miter lim="800000"/>
          <a:headEnd/>
          <a:tailEnd/>
        </a:ln>
      </xdr:spPr>
      <xdr:txBody>
        <a:bodyPr vertOverflow="clip" wrap="square" lIns="74295" tIns="30600" rIns="74295" bIns="8890" anchor="ctr" upright="1"/>
        <a:lstStyle/>
        <a:p>
          <a:pPr algn="ctr" rtl="0">
            <a:defRPr sz="1000"/>
          </a:pPr>
          <a:r>
            <a:rPr lang="ja-JP" altLang="en-US" sz="1800" b="0" i="0" u="none" strike="noStrike" baseline="0">
              <a:solidFill>
                <a:srgbClr val="FF0000"/>
              </a:solidFill>
              <a:latin typeface="ＭＳ Ｐゴシック"/>
              <a:ea typeface="ＭＳ Ｐゴシック"/>
            </a:rPr>
            <a:t>記　載　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635001</xdr:colOff>
      <xdr:row>1</xdr:row>
      <xdr:rowOff>95250</xdr:rowOff>
    </xdr:from>
    <xdr:to>
      <xdr:col>5</xdr:col>
      <xdr:colOff>1119187</xdr:colOff>
      <xdr:row>3</xdr:row>
      <xdr:rowOff>180250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130801" y="504825"/>
          <a:ext cx="4389436" cy="732700"/>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b="1">
              <a:solidFill>
                <a:srgbClr val="FF0000"/>
              </a:solidFill>
            </a:rPr>
            <a:t>黄色箇所を入力</a:t>
          </a:r>
          <a:endParaRPr kumimoji="1" lang="en-US" altLang="ja-JP" sz="4000" b="1">
            <a:solidFill>
              <a:srgbClr val="FF0000"/>
            </a:solidFill>
          </a:endParaRPr>
        </a:p>
        <a:p>
          <a:pPr algn="l"/>
          <a:endParaRPr kumimoji="1" lang="ja-JP" altLang="en-US" sz="4000"/>
        </a:p>
      </xdr:txBody>
    </xdr:sp>
    <xdr:clientData/>
  </xdr:twoCellAnchor>
  <xdr:twoCellAnchor>
    <xdr:from>
      <xdr:col>0</xdr:col>
      <xdr:colOff>571500</xdr:colOff>
      <xdr:row>1</xdr:row>
      <xdr:rowOff>95250</xdr:rowOff>
    </xdr:from>
    <xdr:to>
      <xdr:col>3</xdr:col>
      <xdr:colOff>484188</xdr:colOff>
      <xdr:row>3</xdr:row>
      <xdr:rowOff>180250</xdr:rowOff>
    </xdr:to>
    <xdr:sp macro="" textlink="">
      <xdr:nvSpPr>
        <xdr:cNvPr id="3" name="Text Box 1">
          <a:extLst>
            <a:ext uri="{FF2B5EF4-FFF2-40B4-BE49-F238E27FC236}">
              <a16:creationId xmlns:a16="http://schemas.microsoft.com/office/drawing/2014/main" id="{00000000-0008-0000-0700-000003000000}"/>
            </a:ext>
          </a:extLst>
        </xdr:cNvPr>
        <xdr:cNvSpPr txBox="1">
          <a:spLocks noChangeArrowheads="1"/>
        </xdr:cNvSpPr>
      </xdr:nvSpPr>
      <xdr:spPr bwMode="auto">
        <a:xfrm>
          <a:off x="571500" y="504825"/>
          <a:ext cx="4408488" cy="732700"/>
        </a:xfrm>
        <a:prstGeom prst="rect">
          <a:avLst/>
        </a:prstGeom>
        <a:solidFill>
          <a:srgbClr val="FFFFFF"/>
        </a:solidFill>
        <a:ln w="9525">
          <a:solidFill>
            <a:srgbClr val="000000"/>
          </a:solidFill>
          <a:miter lim="800000"/>
          <a:headEnd/>
          <a:tailEnd/>
        </a:ln>
      </xdr:spPr>
      <xdr:txBody>
        <a:bodyPr vertOverflow="clip" wrap="square" lIns="74295" tIns="30600" rIns="74295" bIns="8890" anchor="ctr" upright="1"/>
        <a:lstStyle/>
        <a:p>
          <a:pPr algn="ctr" rtl="0">
            <a:defRPr sz="1000"/>
          </a:pPr>
          <a:r>
            <a:rPr lang="ja-JP" altLang="en-US" sz="3600" b="0" i="0" u="none" strike="noStrike" baseline="0">
              <a:solidFill>
                <a:srgbClr val="FF0000"/>
              </a:solidFill>
              <a:latin typeface="ＭＳ Ｐゴシック"/>
              <a:ea typeface="ＭＳ Ｐゴシック"/>
            </a:rPr>
            <a:t>別添３　　記　載　例</a:t>
          </a:r>
        </a:p>
      </xdr:txBody>
    </xdr:sp>
    <xdr:clientData/>
  </xdr:twoCellAnchor>
  <xdr:twoCellAnchor>
    <xdr:from>
      <xdr:col>5</xdr:col>
      <xdr:colOff>0</xdr:colOff>
      <xdr:row>24</xdr:row>
      <xdr:rowOff>0</xdr:rowOff>
    </xdr:from>
    <xdr:to>
      <xdr:col>17</xdr:col>
      <xdr:colOff>37855</xdr:colOff>
      <xdr:row>31</xdr:row>
      <xdr:rowOff>285750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8405813" y="13287375"/>
          <a:ext cx="18135355" cy="5619750"/>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4000" b="1">
              <a:solidFill>
                <a:srgbClr val="FF0000"/>
              </a:solidFill>
            </a:rPr>
            <a:t>※</a:t>
          </a:r>
          <a:r>
            <a:rPr kumimoji="1" lang="ja-JP" altLang="en-US" sz="4000" b="1">
              <a:solidFill>
                <a:srgbClr val="FF0000"/>
              </a:solidFill>
            </a:rPr>
            <a:t>交付申請の際に提出された別添３と比較して、運行内容の変更（運行回数やキロ程など）により、補助対象経費に変更が生じる場合のみ記載すること。</a:t>
          </a:r>
          <a:endParaRPr kumimoji="1" lang="en-US" altLang="ja-JP" sz="4000" b="1">
            <a:solidFill>
              <a:srgbClr val="FF0000"/>
            </a:solidFill>
          </a:endParaRPr>
        </a:p>
        <a:p>
          <a:pPr algn="l"/>
          <a:r>
            <a:rPr kumimoji="1" lang="ja-JP" altLang="en-US" sz="4000" b="1">
              <a:solidFill>
                <a:srgbClr val="FF0000"/>
              </a:solidFill>
            </a:rPr>
            <a:t>なお、その場合は、交付申請時において提出された全系統を記載すること。</a:t>
          </a:r>
          <a:endParaRPr kumimoji="1" lang="en-US" altLang="ja-JP" sz="4000" b="1">
            <a:solidFill>
              <a:srgbClr val="FF0000"/>
            </a:solidFill>
          </a:endParaRPr>
        </a:p>
        <a:p>
          <a:pPr algn="l"/>
          <a:r>
            <a:rPr kumimoji="1" lang="ja-JP" altLang="en-US" sz="4000" b="1">
              <a:solidFill>
                <a:srgbClr val="FF0000"/>
              </a:solidFill>
            </a:rPr>
            <a:t>変更系統については、当該系統について分かるように、青色塗りでマーカーをお願いします。（系統№</a:t>
          </a:r>
          <a:r>
            <a:rPr kumimoji="1" lang="en-US" altLang="ja-JP" sz="4000" b="1">
              <a:solidFill>
                <a:srgbClr val="FF0000"/>
              </a:solidFill>
            </a:rPr>
            <a:t>.</a:t>
          </a:r>
          <a:r>
            <a:rPr kumimoji="1" lang="ja-JP" altLang="en-US" sz="4000" b="1">
              <a:solidFill>
                <a:srgbClr val="FF0000"/>
              </a:solidFill>
            </a:rPr>
            <a:t>２を参考）</a:t>
          </a:r>
          <a:endParaRPr kumimoji="1" lang="en-US" altLang="ja-JP" sz="40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28575</xdr:colOff>
      <xdr:row>0</xdr:row>
      <xdr:rowOff>104775</xdr:rowOff>
    </xdr:from>
    <xdr:to>
      <xdr:col>18</xdr:col>
      <xdr:colOff>133350</xdr:colOff>
      <xdr:row>3</xdr:row>
      <xdr:rowOff>28575</xdr:rowOff>
    </xdr:to>
    <xdr:sp macro="" textlink="">
      <xdr:nvSpPr>
        <xdr:cNvPr id="2" name="Text Box 1">
          <a:extLst>
            <a:ext uri="{FF2B5EF4-FFF2-40B4-BE49-F238E27FC236}">
              <a16:creationId xmlns:a16="http://schemas.microsoft.com/office/drawing/2014/main" id="{DB8DEF2F-C2C4-4325-B442-8170CDFC7D10}"/>
            </a:ext>
          </a:extLst>
        </xdr:cNvPr>
        <xdr:cNvSpPr txBox="1">
          <a:spLocks noChangeArrowheads="1"/>
        </xdr:cNvSpPr>
      </xdr:nvSpPr>
      <xdr:spPr bwMode="auto">
        <a:xfrm>
          <a:off x="2931795" y="102870"/>
          <a:ext cx="1588770" cy="666750"/>
        </a:xfrm>
        <a:prstGeom prst="rect">
          <a:avLst/>
        </a:prstGeom>
        <a:solidFill>
          <a:srgbClr val="FFFFFF"/>
        </a:solidFill>
        <a:ln w="9525">
          <a:solidFill>
            <a:srgbClr val="000000"/>
          </a:solidFill>
          <a:miter lim="800000"/>
          <a:headEnd/>
          <a:tailEnd/>
        </a:ln>
      </xdr:spPr>
      <xdr:txBody>
        <a:bodyPr vertOverflow="clip" wrap="square" lIns="74295" tIns="30600" rIns="74295" bIns="8890" anchor="ctr" upright="1"/>
        <a:lstStyle/>
        <a:p>
          <a:pPr algn="ctr" rtl="0">
            <a:defRPr sz="1000"/>
          </a:pPr>
          <a:r>
            <a:rPr lang="ja-JP" altLang="en-US" sz="1800" b="0" i="0" u="none" strike="noStrike" baseline="0">
              <a:solidFill>
                <a:srgbClr val="FF0000"/>
              </a:solidFill>
              <a:latin typeface="ＭＳ Ｐゴシック"/>
              <a:ea typeface="ＭＳ Ｐゴシック"/>
            </a:rPr>
            <a:t>記　載　例</a:t>
          </a:r>
        </a:p>
      </xdr:txBody>
    </xdr:sp>
    <xdr:clientData/>
  </xdr:twoCellAnchor>
  <xdr:twoCellAnchor>
    <xdr:from>
      <xdr:col>10</xdr:col>
      <xdr:colOff>161925</xdr:colOff>
      <xdr:row>7</xdr:row>
      <xdr:rowOff>123825</xdr:rowOff>
    </xdr:from>
    <xdr:to>
      <xdr:col>29</xdr:col>
      <xdr:colOff>114300</xdr:colOff>
      <xdr:row>15</xdr:row>
      <xdr:rowOff>161925</xdr:rowOff>
    </xdr:to>
    <xdr:sp macro="" textlink="">
      <xdr:nvSpPr>
        <xdr:cNvPr id="3" name="角丸四角形 2">
          <a:extLst>
            <a:ext uri="{FF2B5EF4-FFF2-40B4-BE49-F238E27FC236}">
              <a16:creationId xmlns:a16="http://schemas.microsoft.com/office/drawing/2014/main" id="{19A51685-39F1-4566-AB81-AAEF62343E25}"/>
            </a:ext>
          </a:extLst>
        </xdr:cNvPr>
        <xdr:cNvSpPr/>
      </xdr:nvSpPr>
      <xdr:spPr>
        <a:xfrm>
          <a:off x="2573655" y="1859280"/>
          <a:ext cx="4655820" cy="2019300"/>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257175</xdr:colOff>
      <xdr:row>6</xdr:row>
      <xdr:rowOff>228600</xdr:rowOff>
    </xdr:from>
    <xdr:to>
      <xdr:col>15</xdr:col>
      <xdr:colOff>200025</xdr:colOff>
      <xdr:row>8</xdr:row>
      <xdr:rowOff>9525</xdr:rowOff>
    </xdr:to>
    <xdr:sp macro="" textlink="">
      <xdr:nvSpPr>
        <xdr:cNvPr id="4" name="正方形/長方形 3">
          <a:extLst>
            <a:ext uri="{FF2B5EF4-FFF2-40B4-BE49-F238E27FC236}">
              <a16:creationId xmlns:a16="http://schemas.microsoft.com/office/drawing/2014/main" id="{6AA6E773-42C8-4127-9317-F7708C27FA13}"/>
            </a:ext>
          </a:extLst>
        </xdr:cNvPr>
        <xdr:cNvSpPr/>
      </xdr:nvSpPr>
      <xdr:spPr>
        <a:xfrm>
          <a:off x="2903220" y="1714500"/>
          <a:ext cx="946785" cy="278130"/>
        </a:xfrm>
        <a:prstGeom prst="rect">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記載箇所</a:t>
          </a:r>
        </a:p>
      </xdr:txBody>
    </xdr:sp>
    <xdr:clientData/>
  </xdr:twoCellAnchor>
  <xdr:twoCellAnchor>
    <xdr:from>
      <xdr:col>0</xdr:col>
      <xdr:colOff>190500</xdr:colOff>
      <xdr:row>29</xdr:row>
      <xdr:rowOff>114299</xdr:rowOff>
    </xdr:from>
    <xdr:to>
      <xdr:col>29</xdr:col>
      <xdr:colOff>19050</xdr:colOff>
      <xdr:row>41</xdr:row>
      <xdr:rowOff>28574</xdr:rowOff>
    </xdr:to>
    <xdr:sp macro="" textlink="">
      <xdr:nvSpPr>
        <xdr:cNvPr id="5" name="角丸四角形 4">
          <a:extLst>
            <a:ext uri="{FF2B5EF4-FFF2-40B4-BE49-F238E27FC236}">
              <a16:creationId xmlns:a16="http://schemas.microsoft.com/office/drawing/2014/main" id="{9C43D5FD-D998-4484-B557-461CCA42A968}"/>
            </a:ext>
          </a:extLst>
        </xdr:cNvPr>
        <xdr:cNvSpPr/>
      </xdr:nvSpPr>
      <xdr:spPr>
        <a:xfrm>
          <a:off x="180975" y="7296149"/>
          <a:ext cx="6949440" cy="2884170"/>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247650</xdr:colOff>
      <xdr:row>40</xdr:row>
      <xdr:rowOff>133350</xdr:rowOff>
    </xdr:from>
    <xdr:to>
      <xdr:col>26</xdr:col>
      <xdr:colOff>190500</xdr:colOff>
      <xdr:row>41</xdr:row>
      <xdr:rowOff>161925</xdr:rowOff>
    </xdr:to>
    <xdr:sp macro="" textlink="">
      <xdr:nvSpPr>
        <xdr:cNvPr id="6" name="正方形/長方形 5">
          <a:extLst>
            <a:ext uri="{FF2B5EF4-FFF2-40B4-BE49-F238E27FC236}">
              <a16:creationId xmlns:a16="http://schemas.microsoft.com/office/drawing/2014/main" id="{C22231CC-FFC5-424B-9C2A-B9B0F69C767F}"/>
            </a:ext>
          </a:extLst>
        </xdr:cNvPr>
        <xdr:cNvSpPr/>
      </xdr:nvSpPr>
      <xdr:spPr>
        <a:xfrm>
          <a:off x="5625465" y="10035540"/>
          <a:ext cx="937260" cy="281940"/>
        </a:xfrm>
        <a:prstGeom prst="rect">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記載箇所</a:t>
          </a:r>
        </a:p>
      </xdr:txBody>
    </xdr:sp>
    <xdr:clientData/>
  </xdr:twoCellAnchor>
  <xdr:twoCellAnchor>
    <xdr:from>
      <xdr:col>1</xdr:col>
      <xdr:colOff>200025</xdr:colOff>
      <xdr:row>9</xdr:row>
      <xdr:rowOff>85725</xdr:rowOff>
    </xdr:from>
    <xdr:to>
      <xdr:col>9</xdr:col>
      <xdr:colOff>257175</xdr:colOff>
      <xdr:row>13</xdr:row>
      <xdr:rowOff>57150</xdr:rowOff>
    </xdr:to>
    <xdr:sp macro="" textlink="">
      <xdr:nvSpPr>
        <xdr:cNvPr id="7" name="角丸四角形 6">
          <a:extLst>
            <a:ext uri="{FF2B5EF4-FFF2-40B4-BE49-F238E27FC236}">
              <a16:creationId xmlns:a16="http://schemas.microsoft.com/office/drawing/2014/main" id="{FECAC322-69A1-48C0-8FCD-6D53B2C5B5FA}"/>
            </a:ext>
          </a:extLst>
        </xdr:cNvPr>
        <xdr:cNvSpPr/>
      </xdr:nvSpPr>
      <xdr:spPr>
        <a:xfrm>
          <a:off x="382905" y="2316480"/>
          <a:ext cx="2025015" cy="956310"/>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70C0"/>
              </a:solidFill>
            </a:rPr>
            <a:t>住所、事業者名、代表者役職・代表者氏名を記載してください。</a:t>
          </a:r>
        </a:p>
      </xdr:txBody>
    </xdr:sp>
    <xdr:clientData/>
  </xdr:twoCellAnchor>
  <xdr:twoCellAnchor>
    <xdr:from>
      <xdr:col>3</xdr:col>
      <xdr:colOff>66674</xdr:colOff>
      <xdr:row>20</xdr:row>
      <xdr:rowOff>123826</xdr:rowOff>
    </xdr:from>
    <xdr:to>
      <xdr:col>17</xdr:col>
      <xdr:colOff>152399</xdr:colOff>
      <xdr:row>22</xdr:row>
      <xdr:rowOff>9526</xdr:rowOff>
    </xdr:to>
    <xdr:sp macro="" textlink="">
      <xdr:nvSpPr>
        <xdr:cNvPr id="8" name="角丸四角形 7">
          <a:extLst>
            <a:ext uri="{FF2B5EF4-FFF2-40B4-BE49-F238E27FC236}">
              <a16:creationId xmlns:a16="http://schemas.microsoft.com/office/drawing/2014/main" id="{C0103A36-9C9F-4B17-9DB1-DF1311B802B3}"/>
            </a:ext>
          </a:extLst>
        </xdr:cNvPr>
        <xdr:cNvSpPr/>
      </xdr:nvSpPr>
      <xdr:spPr>
        <a:xfrm>
          <a:off x="741044" y="5078731"/>
          <a:ext cx="3554730" cy="381000"/>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70C0"/>
              </a:solidFill>
            </a:rPr>
            <a:t>日付・番号は記載せず、空欄としてください。</a:t>
          </a:r>
        </a:p>
      </xdr:txBody>
    </xdr:sp>
    <xdr:clientData/>
  </xdr:twoCellAnchor>
  <xdr:twoCellAnchor>
    <xdr:from>
      <xdr:col>13</xdr:col>
      <xdr:colOff>66675</xdr:colOff>
      <xdr:row>36</xdr:row>
      <xdr:rowOff>114299</xdr:rowOff>
    </xdr:from>
    <xdr:to>
      <xdr:col>27</xdr:col>
      <xdr:colOff>152400</xdr:colOff>
      <xdr:row>39</xdr:row>
      <xdr:rowOff>152400</xdr:rowOff>
    </xdr:to>
    <xdr:sp macro="" textlink="">
      <xdr:nvSpPr>
        <xdr:cNvPr id="9" name="角丸四角形 9">
          <a:extLst>
            <a:ext uri="{FF2B5EF4-FFF2-40B4-BE49-F238E27FC236}">
              <a16:creationId xmlns:a16="http://schemas.microsoft.com/office/drawing/2014/main" id="{42B0AA6A-700B-4004-97C7-A3CF21B6712D}"/>
            </a:ext>
          </a:extLst>
        </xdr:cNvPr>
        <xdr:cNvSpPr/>
      </xdr:nvSpPr>
      <xdr:spPr>
        <a:xfrm>
          <a:off x="3217545" y="9029699"/>
          <a:ext cx="3554730" cy="781051"/>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0070C0"/>
              </a:solidFill>
            </a:rPr>
            <a:t>・口座名義の氏名は、必ずふりがなを振ってください。</a:t>
          </a:r>
          <a:endParaRPr kumimoji="1" lang="en-US" altLang="ja-JP" sz="1100">
            <a:solidFill>
              <a:srgbClr val="0070C0"/>
            </a:solidFill>
          </a:endParaRPr>
        </a:p>
        <a:p>
          <a:pPr algn="l"/>
          <a:r>
            <a:rPr kumimoji="1" lang="ja-JP" altLang="en-US" sz="1100">
              <a:solidFill>
                <a:srgbClr val="0070C0"/>
              </a:solidFill>
            </a:rPr>
            <a:t>・金融機関名は、必ずふりがなを振ってください。</a:t>
          </a:r>
          <a:endParaRPr kumimoji="1" lang="en-US" altLang="ja-JP" sz="1100">
            <a:solidFill>
              <a:srgbClr val="0070C0"/>
            </a:solidFill>
          </a:endParaRPr>
        </a:p>
        <a:p>
          <a:pPr algn="l"/>
          <a:r>
            <a:rPr kumimoji="1" lang="ja-JP" altLang="en-US" sz="1100">
              <a:solidFill>
                <a:srgbClr val="0070C0"/>
              </a:solidFill>
            </a:rPr>
            <a:t>・金融機関名は、支店名まで記載してください。</a:t>
          </a:r>
        </a:p>
      </xdr:txBody>
    </xdr:sp>
    <xdr:clientData/>
  </xdr:twoCellAnchor>
  <xdr:twoCellAnchor>
    <xdr:from>
      <xdr:col>17</xdr:col>
      <xdr:colOff>76201</xdr:colOff>
      <xdr:row>4</xdr:row>
      <xdr:rowOff>28575</xdr:rowOff>
    </xdr:from>
    <xdr:to>
      <xdr:col>29</xdr:col>
      <xdr:colOff>76200</xdr:colOff>
      <xdr:row>5</xdr:row>
      <xdr:rowOff>161925</xdr:rowOff>
    </xdr:to>
    <xdr:sp macro="" textlink="">
      <xdr:nvSpPr>
        <xdr:cNvPr id="10" name="角丸四角形 10">
          <a:extLst>
            <a:ext uri="{FF2B5EF4-FFF2-40B4-BE49-F238E27FC236}">
              <a16:creationId xmlns:a16="http://schemas.microsoft.com/office/drawing/2014/main" id="{A7F7C11E-4403-4B75-9AB1-896629A27881}"/>
            </a:ext>
          </a:extLst>
        </xdr:cNvPr>
        <xdr:cNvSpPr/>
      </xdr:nvSpPr>
      <xdr:spPr>
        <a:xfrm>
          <a:off x="4219576" y="1017270"/>
          <a:ext cx="2971799" cy="384810"/>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70C0"/>
              </a:solidFill>
            </a:rPr>
            <a:t>右上の日付・は記載せず、空欄としてください。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12295;01&#20316;&#26989;&#20013;&#12501;&#12457;&#12523;&#12480;(&#20445;&#23384;&#26399;&#38291;1&#24180;&#26410;&#28288;)&#8251;&#26908;&#35342;&#20013;&#12539;&#20316;&#25104;&#36884;&#20013;&#12398;&#20445;&#23384;&#26399;&#38291;1&#24180;&#26410;&#28288;\05&#21161;&#25104;&#29677;\&#9733;&#21161;&#25104;&#29677;&#20849;&#26377;&#12501;&#12457;&#12523;&#12480;\&#9733;&#20104;&#31639;&#22519;&#34892;\R2&#35036;&#27491;&#9314;&#12539;R3&#24403;&#21021;\&#20132;&#20184;&#30003;&#35531;&#26360;&#65295;&#23455;&#32318;&#22577;&#21578;&#26360;\&#23436;&#20102;&#22577;&#21578;&#26360;\&#65288;&#27963;&#24615;&#21270;&#12539;&#32153;&#32154;&#65289;&#23436;&#20102;&#23455;&#32318;&#22577;&#21578;&#26360;&#12308;&#20055;&#21512;&#12496;&#12473;&#12309;re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9-6"/>
      <sheetName val="様式9-6記載例"/>
      <sheetName val="様式9-６　別紙"/>
      <sheetName val="様式9-6　別紙（記載例）"/>
      <sheetName val="別添1－１（実証運行　詳細）"/>
      <sheetName val="別添1－１　記載例"/>
      <sheetName val="別添２"/>
      <sheetName val="別添２ 記載例"/>
      <sheetName val="別添３（高速バス）"/>
      <sheetName val="別添３　記載例"/>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Set>
  </externalBook>
</externalLink>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220E6-0BAC-454F-BFE7-25489D732D89}">
  <dimension ref="A1:F14"/>
  <sheetViews>
    <sheetView tabSelected="1" zoomScaleNormal="100" workbookViewId="0">
      <selection activeCell="A2" sqref="A2"/>
    </sheetView>
  </sheetViews>
  <sheetFormatPr defaultColWidth="9" defaultRowHeight="13.2" x14ac:dyDescent="0.2"/>
  <cols>
    <col min="1" max="1" width="9" style="39"/>
    <col min="2" max="2" width="40.6640625" style="39" customWidth="1"/>
    <col min="3" max="3" width="9" style="39"/>
    <col min="4" max="4" width="70.6640625" style="39" customWidth="1"/>
    <col min="5" max="16384" width="9" style="39"/>
  </cols>
  <sheetData>
    <row r="1" spans="1:6" ht="30" customHeight="1" x14ac:dyDescent="0.2">
      <c r="A1" s="464" t="s">
        <v>188</v>
      </c>
      <c r="B1" s="464"/>
      <c r="C1" s="464"/>
      <c r="D1" s="464"/>
    </row>
    <row r="2" spans="1:6" ht="30" customHeight="1" x14ac:dyDescent="0.2"/>
    <row r="3" spans="1:6" ht="30" customHeight="1" x14ac:dyDescent="0.2">
      <c r="A3" s="465"/>
      <c r="B3" s="230" t="s">
        <v>189</v>
      </c>
      <c r="C3" s="230" t="s">
        <v>190</v>
      </c>
      <c r="D3" s="230" t="s">
        <v>7</v>
      </c>
    </row>
    <row r="4" spans="1:6" ht="60" customHeight="1" x14ac:dyDescent="0.2">
      <c r="A4" s="230">
        <v>0</v>
      </c>
      <c r="B4" s="466" t="s">
        <v>191</v>
      </c>
      <c r="C4" s="467"/>
      <c r="D4" s="468" t="s">
        <v>192</v>
      </c>
    </row>
    <row r="5" spans="1:6" ht="60" customHeight="1" x14ac:dyDescent="0.2">
      <c r="A5" s="230">
        <v>1</v>
      </c>
      <c r="B5" s="469" t="s">
        <v>193</v>
      </c>
      <c r="C5" s="470"/>
      <c r="D5" s="469" t="s">
        <v>194</v>
      </c>
      <c r="F5" s="39" t="s">
        <v>83</v>
      </c>
    </row>
    <row r="6" spans="1:6" ht="60" customHeight="1" x14ac:dyDescent="0.2">
      <c r="A6" s="230">
        <v>2</v>
      </c>
      <c r="B6" s="469" t="s">
        <v>195</v>
      </c>
      <c r="C6" s="470"/>
      <c r="D6" s="471"/>
      <c r="F6" s="39" t="s">
        <v>196</v>
      </c>
    </row>
    <row r="7" spans="1:6" ht="60" customHeight="1" x14ac:dyDescent="0.2">
      <c r="A7" s="230">
        <v>3</v>
      </c>
      <c r="B7" s="469" t="s">
        <v>197</v>
      </c>
      <c r="C7" s="470"/>
      <c r="D7" s="469" t="s">
        <v>198</v>
      </c>
    </row>
    <row r="8" spans="1:6" ht="60" customHeight="1" x14ac:dyDescent="0.2">
      <c r="A8" s="230">
        <v>4</v>
      </c>
      <c r="B8" s="469" t="s">
        <v>199</v>
      </c>
      <c r="C8" s="470"/>
      <c r="D8" s="469"/>
    </row>
    <row r="9" spans="1:6" ht="60" customHeight="1" x14ac:dyDescent="0.2">
      <c r="A9" s="230">
        <v>5</v>
      </c>
      <c r="B9" s="469" t="s">
        <v>244</v>
      </c>
      <c r="C9" s="470"/>
      <c r="D9" s="469" t="s">
        <v>245</v>
      </c>
    </row>
    <row r="10" spans="1:6" ht="60" customHeight="1" x14ac:dyDescent="0.2">
      <c r="A10" s="230">
        <v>6</v>
      </c>
      <c r="B10" s="469" t="s">
        <v>246</v>
      </c>
      <c r="C10" s="470"/>
      <c r="D10" s="469" t="s">
        <v>247</v>
      </c>
    </row>
    <row r="11" spans="1:6" ht="60" customHeight="1" x14ac:dyDescent="0.2">
      <c r="A11" s="230">
        <v>7</v>
      </c>
      <c r="B11" s="469" t="s">
        <v>200</v>
      </c>
      <c r="C11" s="470"/>
      <c r="D11" s="472" t="s">
        <v>201</v>
      </c>
    </row>
    <row r="12" spans="1:6" ht="42" customHeight="1" x14ac:dyDescent="0.2">
      <c r="B12" s="473" t="s">
        <v>202</v>
      </c>
      <c r="C12" s="474"/>
      <c r="D12" s="474"/>
    </row>
    <row r="13" spans="1:6" ht="30" customHeight="1" x14ac:dyDescent="0.2">
      <c r="B13" s="475" t="s">
        <v>203</v>
      </c>
      <c r="C13" s="476"/>
      <c r="D13" s="476"/>
    </row>
    <row r="14" spans="1:6" ht="60" customHeight="1" x14ac:dyDescent="0.2">
      <c r="B14" s="477"/>
      <c r="D14" s="477"/>
    </row>
  </sheetData>
  <mergeCells count="3">
    <mergeCell ref="A1:D1"/>
    <mergeCell ref="B12:D12"/>
    <mergeCell ref="B13:D13"/>
  </mergeCells>
  <phoneticPr fontId="2"/>
  <dataValidations count="1">
    <dataValidation type="list" allowBlank="1" showInputMessage="1" showErrorMessage="1" sqref="C4:C11" xr:uid="{A8F7059B-5690-4EBB-A960-6B3EC1DF3F4D}">
      <formula1>$F$5:$F$8</formula1>
    </dataValidation>
  </dataValidations>
  <pageMargins left="0.7" right="0.7" top="0.75" bottom="0.75" header="0.3" footer="0.3"/>
  <pageSetup paperSize="9" scale="69" orientation="portrait" r:id="rId1"/>
  <colBreaks count="1" manualBreakCount="1">
    <brk id="4"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2E468-ECA5-4FA3-AF2F-41382924F562}">
  <dimension ref="B2:AD44"/>
  <sheetViews>
    <sheetView view="pageBreakPreview" zoomScaleNormal="100" zoomScaleSheetLayoutView="100" workbookViewId="0">
      <selection activeCell="B6" sqref="B6"/>
    </sheetView>
  </sheetViews>
  <sheetFormatPr defaultColWidth="3.6640625" defaultRowHeight="20.100000000000001" customHeight="1" x14ac:dyDescent="0.2"/>
  <cols>
    <col min="1" max="1" width="2.6640625" style="478" customWidth="1"/>
    <col min="2" max="29" width="3.6640625" style="478"/>
    <col min="30" max="30" width="2.6640625" style="478" customWidth="1"/>
    <col min="31" max="16384" width="3.6640625" style="478"/>
  </cols>
  <sheetData>
    <row r="2" spans="2:30" ht="20.100000000000001" customHeight="1" x14ac:dyDescent="0.2">
      <c r="B2" s="478" t="s">
        <v>204</v>
      </c>
    </row>
    <row r="3" spans="2:30" ht="20.100000000000001" customHeight="1" x14ac:dyDescent="0.2">
      <c r="W3" s="479" t="s">
        <v>205</v>
      </c>
      <c r="X3" s="476"/>
      <c r="Y3" s="476"/>
      <c r="Z3" s="476"/>
      <c r="AA3" s="476"/>
      <c r="AB3" s="476"/>
      <c r="AC3" s="476"/>
    </row>
    <row r="4" spans="2:30" ht="20.100000000000001" customHeight="1" x14ac:dyDescent="0.2">
      <c r="W4" s="480" t="s">
        <v>206</v>
      </c>
      <c r="X4" s="476"/>
      <c r="Y4" s="476"/>
      <c r="Z4" s="476"/>
      <c r="AA4" s="476"/>
      <c r="AB4" s="476"/>
      <c r="AC4" s="476"/>
      <c r="AD4" s="481"/>
    </row>
    <row r="6" spans="2:30" ht="20.100000000000001" customHeight="1" x14ac:dyDescent="0.2">
      <c r="B6" s="478" t="s">
        <v>207</v>
      </c>
    </row>
    <row r="7" spans="2:30" ht="20.100000000000001" customHeight="1" x14ac:dyDescent="0.2">
      <c r="B7" s="478" t="s">
        <v>208</v>
      </c>
    </row>
    <row r="9" spans="2:30" ht="20.100000000000001" customHeight="1" x14ac:dyDescent="0.2">
      <c r="L9" s="480" t="s">
        <v>16</v>
      </c>
      <c r="M9" s="482"/>
      <c r="N9" s="482"/>
      <c r="O9" s="482"/>
      <c r="P9" s="482"/>
      <c r="Q9" s="482"/>
      <c r="R9" s="481"/>
      <c r="S9" s="483"/>
      <c r="T9" s="484"/>
      <c r="U9" s="484"/>
      <c r="V9" s="484"/>
      <c r="W9" s="484"/>
      <c r="X9" s="484"/>
      <c r="Y9" s="484"/>
      <c r="Z9" s="484"/>
      <c r="AA9" s="484"/>
      <c r="AB9" s="484"/>
      <c r="AC9" s="484"/>
    </row>
    <row r="10" spans="2:30" ht="20.100000000000001" customHeight="1" x14ac:dyDescent="0.2">
      <c r="L10" s="482"/>
      <c r="M10" s="482"/>
      <c r="N10" s="482"/>
      <c r="O10" s="482"/>
      <c r="P10" s="482"/>
      <c r="Q10" s="482"/>
      <c r="R10" s="481"/>
      <c r="S10" s="484"/>
      <c r="T10" s="484"/>
      <c r="U10" s="484"/>
      <c r="V10" s="484"/>
      <c r="W10" s="484"/>
      <c r="X10" s="484"/>
      <c r="Y10" s="484"/>
      <c r="Z10" s="484"/>
      <c r="AA10" s="484"/>
      <c r="AB10" s="484"/>
      <c r="AC10" s="484"/>
    </row>
    <row r="11" spans="2:30" ht="20.100000000000001" customHeight="1" x14ac:dyDescent="0.2">
      <c r="L11" s="480" t="s">
        <v>44</v>
      </c>
      <c r="M11" s="482"/>
      <c r="N11" s="482"/>
      <c r="O11" s="482"/>
      <c r="P11" s="482"/>
      <c r="Q11" s="482"/>
      <c r="R11" s="481"/>
      <c r="S11" s="485"/>
      <c r="T11" s="484"/>
      <c r="U11" s="484"/>
      <c r="V11" s="484"/>
      <c r="W11" s="484"/>
      <c r="X11" s="484"/>
      <c r="Y11" s="484"/>
      <c r="Z11" s="484"/>
      <c r="AA11" s="484"/>
      <c r="AB11" s="484"/>
      <c r="AC11" s="486"/>
    </row>
    <row r="12" spans="2:30" ht="20.100000000000001" customHeight="1" x14ac:dyDescent="0.2">
      <c r="L12" s="487" t="s">
        <v>45</v>
      </c>
      <c r="M12" s="480"/>
      <c r="N12" s="480"/>
      <c r="O12" s="480"/>
      <c r="P12" s="480"/>
      <c r="Q12" s="480"/>
      <c r="R12" s="488"/>
      <c r="S12" s="484"/>
      <c r="T12" s="489"/>
      <c r="U12" s="489"/>
      <c r="V12" s="489"/>
      <c r="W12" s="489"/>
      <c r="X12" s="489"/>
      <c r="Y12" s="489"/>
      <c r="Z12" s="489"/>
      <c r="AA12" s="489"/>
      <c r="AB12" s="489"/>
      <c r="AC12" s="489"/>
    </row>
    <row r="13" spans="2:30" ht="20.100000000000001" customHeight="1" x14ac:dyDescent="0.2">
      <c r="L13" s="487" t="s">
        <v>209</v>
      </c>
      <c r="M13" s="480"/>
      <c r="N13" s="480"/>
      <c r="O13" s="480"/>
      <c r="P13" s="480"/>
      <c r="Q13" s="480"/>
      <c r="R13" s="488"/>
      <c r="S13" s="484"/>
      <c r="T13" s="489"/>
      <c r="U13" s="489"/>
      <c r="V13" s="489"/>
      <c r="W13" s="489"/>
      <c r="X13" s="489"/>
      <c r="Y13" s="489"/>
      <c r="Z13" s="489"/>
      <c r="AA13" s="489"/>
      <c r="AB13" s="489"/>
      <c r="AC13" s="489"/>
    </row>
    <row r="14" spans="2:30" ht="20.100000000000001" customHeight="1" x14ac:dyDescent="0.2">
      <c r="L14" s="487" t="s">
        <v>210</v>
      </c>
      <c r="M14" s="480"/>
      <c r="N14" s="480"/>
      <c r="O14" s="480"/>
      <c r="P14" s="480"/>
      <c r="Q14" s="480"/>
      <c r="R14" s="488"/>
      <c r="S14" s="484"/>
      <c r="T14" s="489"/>
      <c r="U14" s="489"/>
      <c r="V14" s="489"/>
      <c r="W14" s="489"/>
      <c r="X14" s="489"/>
      <c r="Y14" s="489"/>
      <c r="Z14" s="489"/>
      <c r="AA14" s="489"/>
      <c r="AB14" s="489"/>
      <c r="AC14" s="489"/>
    </row>
    <row r="15" spans="2:30" ht="20.100000000000001" customHeight="1" x14ac:dyDescent="0.2">
      <c r="L15" s="487" t="s">
        <v>211</v>
      </c>
      <c r="M15" s="480"/>
      <c r="N15" s="480"/>
      <c r="O15" s="480"/>
      <c r="P15" s="480"/>
      <c r="Q15" s="480"/>
      <c r="R15" s="488"/>
      <c r="S15" s="484"/>
      <c r="T15" s="489"/>
      <c r="U15" s="489"/>
      <c r="V15" s="489"/>
      <c r="W15" s="489"/>
      <c r="X15" s="489"/>
      <c r="Y15" s="489"/>
      <c r="Z15" s="489"/>
      <c r="AA15" s="489"/>
      <c r="AB15" s="489"/>
      <c r="AC15" s="489"/>
    </row>
    <row r="16" spans="2:30" ht="20.100000000000001" customHeight="1" x14ac:dyDescent="0.2">
      <c r="U16" s="490"/>
      <c r="V16" s="490"/>
      <c r="W16" s="490"/>
      <c r="X16" s="490"/>
      <c r="Y16" s="490"/>
      <c r="Z16" s="490"/>
      <c r="AA16" s="490"/>
    </row>
    <row r="17" spans="2:30" ht="20.100000000000001" customHeight="1" x14ac:dyDescent="0.2">
      <c r="U17" s="490"/>
      <c r="V17" s="490"/>
      <c r="W17" s="490"/>
      <c r="X17" s="490"/>
      <c r="Y17" s="490"/>
      <c r="Z17" s="490"/>
      <c r="AA17" s="490"/>
    </row>
    <row r="19" spans="2:30" ht="20.100000000000001" customHeight="1" x14ac:dyDescent="0.2">
      <c r="B19" s="491" t="s">
        <v>41</v>
      </c>
      <c r="C19" s="491"/>
      <c r="D19" s="491"/>
      <c r="E19" s="491"/>
      <c r="F19" s="491"/>
      <c r="G19" s="491"/>
      <c r="H19" s="491"/>
      <c r="I19" s="491"/>
      <c r="J19" s="491"/>
      <c r="K19" s="491"/>
      <c r="L19" s="491"/>
      <c r="M19" s="491"/>
      <c r="N19" s="491"/>
      <c r="O19" s="491"/>
      <c r="P19" s="491"/>
      <c r="Q19" s="491"/>
      <c r="R19" s="491"/>
      <c r="S19" s="491"/>
      <c r="T19" s="491"/>
      <c r="U19" s="491"/>
      <c r="V19" s="491"/>
      <c r="W19" s="491"/>
      <c r="X19" s="491"/>
      <c r="Y19" s="491"/>
      <c r="Z19" s="491"/>
      <c r="AA19" s="491"/>
      <c r="AB19" s="491"/>
      <c r="AC19" s="491"/>
      <c r="AD19" s="492"/>
    </row>
    <row r="20" spans="2:30" ht="20.100000000000001" customHeight="1" x14ac:dyDescent="0.2">
      <c r="B20" s="493" t="s">
        <v>212</v>
      </c>
      <c r="C20" s="493"/>
      <c r="D20" s="493"/>
      <c r="E20" s="493"/>
      <c r="F20" s="493"/>
      <c r="G20" s="493"/>
      <c r="H20" s="493"/>
      <c r="I20" s="493"/>
      <c r="J20" s="493"/>
      <c r="K20" s="493"/>
      <c r="L20" s="493"/>
      <c r="M20" s="493"/>
      <c r="N20" s="493"/>
      <c r="O20" s="493"/>
      <c r="P20" s="493"/>
      <c r="Q20" s="493"/>
      <c r="R20" s="493"/>
      <c r="S20" s="493"/>
      <c r="T20" s="493"/>
      <c r="U20" s="493"/>
      <c r="V20" s="493"/>
      <c r="W20" s="493"/>
      <c r="X20" s="493"/>
      <c r="Y20" s="493"/>
      <c r="Z20" s="493"/>
      <c r="AA20" s="493"/>
      <c r="AB20" s="493"/>
      <c r="AC20" s="493"/>
    </row>
    <row r="23" spans="2:30" ht="20.100000000000001" customHeight="1" x14ac:dyDescent="0.2">
      <c r="C23" s="493" t="s">
        <v>213</v>
      </c>
      <c r="D23" s="494"/>
      <c r="E23" s="495"/>
      <c r="F23" s="495" t="s">
        <v>19</v>
      </c>
      <c r="G23" s="495"/>
      <c r="H23" s="495" t="s">
        <v>20</v>
      </c>
      <c r="I23" s="495"/>
      <c r="J23" s="495" t="s">
        <v>214</v>
      </c>
      <c r="K23" s="496" t="s">
        <v>215</v>
      </c>
      <c r="L23" s="496"/>
      <c r="M23" s="496" t="s">
        <v>216</v>
      </c>
      <c r="N23" s="496"/>
      <c r="O23" s="496"/>
      <c r="P23" s="495" t="s">
        <v>22</v>
      </c>
      <c r="Q23" s="496"/>
      <c r="R23" s="496"/>
      <c r="S23" s="495" t="s">
        <v>217</v>
      </c>
      <c r="T23" s="494" t="s">
        <v>218</v>
      </c>
      <c r="U23" s="482"/>
      <c r="V23" s="482"/>
      <c r="W23" s="482"/>
      <c r="X23" s="482"/>
      <c r="Y23" s="482"/>
      <c r="Z23" s="482"/>
      <c r="AA23" s="482"/>
      <c r="AB23" s="482"/>
      <c r="AC23" s="482"/>
      <c r="AD23" s="481"/>
    </row>
    <row r="24" spans="2:30" ht="20.100000000000001" customHeight="1" x14ac:dyDescent="0.2">
      <c r="B24" s="497" t="s">
        <v>219</v>
      </c>
      <c r="C24" s="494"/>
      <c r="D24" s="494"/>
      <c r="E24" s="494"/>
      <c r="F24" s="494"/>
      <c r="G24" s="494"/>
      <c r="H24" s="494"/>
      <c r="I24" s="494"/>
      <c r="J24" s="494"/>
      <c r="K24" s="494"/>
      <c r="L24" s="494"/>
      <c r="M24" s="494"/>
      <c r="N24" s="494"/>
      <c r="O24" s="494"/>
      <c r="P24" s="494"/>
      <c r="Q24" s="494"/>
      <c r="R24" s="494"/>
      <c r="S24" s="494"/>
      <c r="T24" s="494"/>
      <c r="U24" s="494"/>
      <c r="V24" s="494"/>
      <c r="W24" s="494"/>
      <c r="X24" s="494"/>
      <c r="Y24" s="494"/>
      <c r="Z24" s="494"/>
      <c r="AA24" s="494"/>
      <c r="AB24" s="494"/>
      <c r="AC24" s="494"/>
      <c r="AD24" s="481"/>
    </row>
    <row r="25" spans="2:30" ht="20.100000000000001" customHeight="1" x14ac:dyDescent="0.2">
      <c r="B25" s="497"/>
      <c r="C25" s="497"/>
      <c r="D25" s="497"/>
      <c r="E25" s="497"/>
      <c r="F25" s="497"/>
      <c r="G25" s="497"/>
      <c r="H25" s="497"/>
      <c r="I25" s="497"/>
      <c r="J25" s="497"/>
      <c r="K25" s="497"/>
      <c r="L25" s="497"/>
      <c r="M25" s="497"/>
      <c r="N25" s="497"/>
      <c r="O25" s="497"/>
      <c r="P25" s="497"/>
      <c r="Q25" s="497"/>
      <c r="R25" s="494"/>
      <c r="S25" s="494"/>
      <c r="T25" s="494"/>
      <c r="U25" s="494"/>
      <c r="V25" s="494"/>
      <c r="W25" s="494"/>
      <c r="X25" s="494"/>
      <c r="Y25" s="494"/>
      <c r="Z25" s="494"/>
      <c r="AA25" s="494"/>
      <c r="AB25" s="494"/>
      <c r="AC25" s="494"/>
    </row>
    <row r="27" spans="2:30" ht="20.100000000000001" customHeight="1" x14ac:dyDescent="0.2">
      <c r="O27" s="488" t="s">
        <v>220</v>
      </c>
    </row>
    <row r="29" spans="2:30" ht="20.100000000000001" customHeight="1" x14ac:dyDescent="0.2">
      <c r="C29" s="497" t="s">
        <v>221</v>
      </c>
      <c r="D29" s="476"/>
      <c r="E29" s="476"/>
      <c r="F29" s="476"/>
      <c r="G29" s="476"/>
      <c r="H29" s="476"/>
      <c r="K29" s="488" t="s">
        <v>222</v>
      </c>
      <c r="M29" s="498"/>
      <c r="N29" s="476"/>
      <c r="O29" s="476"/>
      <c r="P29" s="476"/>
      <c r="Q29" s="476"/>
      <c r="R29" s="499"/>
      <c r="S29" s="488" t="s">
        <v>88</v>
      </c>
      <c r="T29" s="499"/>
      <c r="U29" s="499"/>
    </row>
    <row r="31" spans="2:30" ht="20.100000000000001" customHeight="1" x14ac:dyDescent="0.2">
      <c r="C31" s="497" t="s">
        <v>223</v>
      </c>
      <c r="D31" s="476"/>
      <c r="E31" s="476"/>
      <c r="F31" s="476"/>
      <c r="G31" s="476"/>
      <c r="H31" s="476"/>
      <c r="K31" s="478" t="s">
        <v>224</v>
      </c>
      <c r="M31" s="500"/>
      <c r="N31" s="501"/>
      <c r="O31" s="501"/>
      <c r="P31" s="501"/>
      <c r="Q31" s="501"/>
      <c r="R31" s="501"/>
      <c r="S31" s="501"/>
      <c r="T31" s="501"/>
      <c r="U31" s="501"/>
      <c r="V31" s="501"/>
      <c r="W31" s="501"/>
      <c r="X31" s="501"/>
      <c r="Y31" s="501"/>
      <c r="Z31" s="501"/>
      <c r="AA31" s="501"/>
    </row>
    <row r="32" spans="2:30" ht="20.100000000000001" customHeight="1" x14ac:dyDescent="0.2">
      <c r="C32" s="497" t="s">
        <v>225</v>
      </c>
      <c r="D32" s="476"/>
      <c r="E32" s="476"/>
      <c r="F32" s="476"/>
      <c r="G32" s="476"/>
      <c r="H32" s="476"/>
      <c r="M32" s="502"/>
      <c r="N32" s="502"/>
      <c r="O32" s="502"/>
      <c r="P32" s="502"/>
      <c r="Q32" s="502"/>
      <c r="R32" s="502"/>
      <c r="S32" s="502"/>
      <c r="T32" s="502"/>
      <c r="U32" s="502"/>
      <c r="V32" s="502"/>
      <c r="W32" s="502"/>
      <c r="X32" s="502"/>
      <c r="Y32" s="502"/>
      <c r="Z32" s="502"/>
      <c r="AA32" s="502"/>
    </row>
    <row r="33" spans="3:27" ht="20.100000000000001" customHeight="1" x14ac:dyDescent="0.2">
      <c r="D33" s="39"/>
      <c r="E33" s="39"/>
      <c r="F33" s="39"/>
      <c r="G33" s="39"/>
      <c r="H33" s="39"/>
      <c r="K33" s="478" t="s">
        <v>226</v>
      </c>
      <c r="M33" s="500"/>
      <c r="N33" s="501"/>
      <c r="O33" s="501"/>
      <c r="P33" s="501"/>
      <c r="Q33" s="501"/>
      <c r="R33" s="501"/>
      <c r="S33" s="501"/>
      <c r="T33" s="501"/>
      <c r="U33" s="501"/>
      <c r="V33" s="501"/>
      <c r="W33" s="501"/>
      <c r="X33" s="501"/>
      <c r="Y33" s="501"/>
      <c r="Z33" s="501"/>
      <c r="AA33" s="501"/>
    </row>
    <row r="35" spans="3:27" ht="20.100000000000001" customHeight="1" x14ac:dyDescent="0.2">
      <c r="C35" s="497" t="s">
        <v>227</v>
      </c>
      <c r="D35" s="476"/>
      <c r="E35" s="476"/>
      <c r="F35" s="476"/>
      <c r="G35" s="476"/>
      <c r="H35" s="476"/>
      <c r="K35" s="502"/>
      <c r="L35" s="502"/>
      <c r="M35" s="502"/>
      <c r="N35" s="502"/>
      <c r="O35" s="502"/>
      <c r="P35" s="502"/>
      <c r="Q35" s="502"/>
      <c r="R35" s="502"/>
      <c r="S35" s="502"/>
      <c r="T35" s="502"/>
      <c r="U35" s="502"/>
      <c r="V35" s="502"/>
      <c r="W35" s="502"/>
      <c r="X35" s="502"/>
      <c r="Y35" s="502"/>
      <c r="Z35" s="502"/>
      <c r="AA35" s="502"/>
    </row>
    <row r="36" spans="3:27" ht="20.100000000000001" customHeight="1" x14ac:dyDescent="0.2">
      <c r="C36" s="497" t="s">
        <v>228</v>
      </c>
      <c r="D36" s="476"/>
      <c r="E36" s="476"/>
      <c r="F36" s="476"/>
      <c r="G36" s="476"/>
      <c r="H36" s="476"/>
      <c r="K36" s="500"/>
      <c r="L36" s="501"/>
      <c r="M36" s="501"/>
      <c r="N36" s="501"/>
      <c r="O36" s="501"/>
      <c r="P36" s="501"/>
      <c r="Q36" s="501"/>
      <c r="R36" s="501"/>
      <c r="S36" s="501"/>
      <c r="T36" s="501"/>
      <c r="U36" s="501"/>
      <c r="V36" s="501"/>
      <c r="W36" s="501"/>
      <c r="X36" s="501"/>
      <c r="Y36" s="501"/>
      <c r="Z36" s="501"/>
      <c r="AA36" s="501"/>
    </row>
    <row r="38" spans="3:27" ht="20.100000000000001" customHeight="1" x14ac:dyDescent="0.2">
      <c r="C38" s="497" t="s">
        <v>229</v>
      </c>
      <c r="D38" s="476"/>
      <c r="E38" s="476"/>
      <c r="F38" s="476"/>
      <c r="G38" s="476"/>
      <c r="H38" s="476"/>
      <c r="K38" s="500"/>
      <c r="L38" s="501"/>
      <c r="M38" s="501"/>
      <c r="N38" s="501"/>
      <c r="O38" s="501"/>
      <c r="P38" s="501"/>
      <c r="Q38" s="501"/>
      <c r="R38" s="501"/>
      <c r="S38" s="501"/>
      <c r="T38" s="501"/>
      <c r="U38" s="501"/>
      <c r="V38" s="501"/>
      <c r="W38" s="501"/>
      <c r="X38" s="501"/>
      <c r="Y38" s="501"/>
      <c r="Z38" s="501"/>
      <c r="AA38" s="501"/>
    </row>
    <row r="40" spans="3:27" ht="20.100000000000001" customHeight="1" x14ac:dyDescent="0.2">
      <c r="C40" s="497" t="s">
        <v>230</v>
      </c>
      <c r="D40" s="476"/>
      <c r="E40" s="476"/>
      <c r="F40" s="476"/>
      <c r="G40" s="476"/>
      <c r="H40" s="476"/>
      <c r="K40" s="503"/>
      <c r="L40" s="504"/>
      <c r="M40" s="504"/>
      <c r="N40" s="504"/>
      <c r="O40" s="504"/>
      <c r="P40" s="504"/>
      <c r="Q40" s="504"/>
      <c r="R40" s="504"/>
      <c r="S40" s="504"/>
      <c r="T40" s="504"/>
      <c r="U40" s="504"/>
      <c r="V40" s="504"/>
      <c r="W40" s="504"/>
      <c r="X40" s="504"/>
      <c r="Y40" s="504"/>
      <c r="Z40" s="504"/>
      <c r="AA40" s="504"/>
    </row>
    <row r="44" spans="3:27" ht="20.100000000000001" customHeight="1" x14ac:dyDescent="0.2">
      <c r="C44" s="478" t="s">
        <v>231</v>
      </c>
    </row>
  </sheetData>
  <mergeCells count="38">
    <mergeCell ref="C38:H38"/>
    <mergeCell ref="K38:AA38"/>
    <mergeCell ref="C40:H40"/>
    <mergeCell ref="K40:AA40"/>
    <mergeCell ref="C32:H32"/>
    <mergeCell ref="M32:AA32"/>
    <mergeCell ref="M33:AA33"/>
    <mergeCell ref="C35:H35"/>
    <mergeCell ref="K35:AA35"/>
    <mergeCell ref="C36:H36"/>
    <mergeCell ref="K36:AA36"/>
    <mergeCell ref="B24:AC24"/>
    <mergeCell ref="B25:AC25"/>
    <mergeCell ref="C29:H29"/>
    <mergeCell ref="M29:Q29"/>
    <mergeCell ref="C31:H31"/>
    <mergeCell ref="M31:AA31"/>
    <mergeCell ref="L15:Q15"/>
    <mergeCell ref="S15:AC15"/>
    <mergeCell ref="B19:AC19"/>
    <mergeCell ref="B20:AC20"/>
    <mergeCell ref="C23:D23"/>
    <mergeCell ref="K23:L23"/>
    <mergeCell ref="M23:O23"/>
    <mergeCell ref="Q23:R23"/>
    <mergeCell ref="T23:AC23"/>
    <mergeCell ref="L12:Q12"/>
    <mergeCell ref="S12:AC12"/>
    <mergeCell ref="L13:Q13"/>
    <mergeCell ref="S13:AC13"/>
    <mergeCell ref="L14:Q14"/>
    <mergeCell ref="S14:AC14"/>
    <mergeCell ref="W3:AC3"/>
    <mergeCell ref="W4:AC4"/>
    <mergeCell ref="L9:Q10"/>
    <mergeCell ref="S9:AC10"/>
    <mergeCell ref="L11:Q11"/>
    <mergeCell ref="S11:AC11"/>
  </mergeCells>
  <phoneticPr fontId="2"/>
  <pageMargins left="0.7" right="0.7" top="0.75" bottom="0.75" header="0.3" footer="0.3"/>
  <pageSetup paperSize="9" scale="8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1B62C-DBCA-486E-9B7C-209215434DD6}">
  <dimension ref="B2:AD44"/>
  <sheetViews>
    <sheetView view="pageBreakPreview" zoomScaleNormal="100" zoomScaleSheetLayoutView="100" workbookViewId="0">
      <selection activeCell="B6" sqref="B6"/>
    </sheetView>
  </sheetViews>
  <sheetFormatPr defaultColWidth="3.6640625" defaultRowHeight="20.100000000000001" customHeight="1" x14ac:dyDescent="0.2"/>
  <cols>
    <col min="1" max="1" width="2.6640625" style="478" customWidth="1"/>
    <col min="2" max="29" width="3.6640625" style="478"/>
    <col min="30" max="30" width="2.6640625" style="478" customWidth="1"/>
    <col min="31" max="16384" width="3.6640625" style="478"/>
  </cols>
  <sheetData>
    <row r="2" spans="2:30" ht="20.100000000000001" customHeight="1" x14ac:dyDescent="0.2">
      <c r="B2" s="478" t="s">
        <v>232</v>
      </c>
    </row>
    <row r="3" spans="2:30" ht="20.100000000000001" customHeight="1" x14ac:dyDescent="0.2">
      <c r="W3" s="479" t="s">
        <v>205</v>
      </c>
      <c r="X3" s="476"/>
      <c r="Y3" s="476"/>
      <c r="Z3" s="476"/>
      <c r="AA3" s="476"/>
      <c r="AB3" s="476"/>
      <c r="AC3" s="476"/>
    </row>
    <row r="4" spans="2:30" ht="20.100000000000001" customHeight="1" x14ac:dyDescent="0.2">
      <c r="W4" s="480" t="s">
        <v>206</v>
      </c>
      <c r="X4" s="476"/>
      <c r="Y4" s="476"/>
      <c r="Z4" s="476"/>
      <c r="AA4" s="476"/>
      <c r="AB4" s="476"/>
      <c r="AC4" s="476"/>
      <c r="AD4" s="481"/>
    </row>
    <row r="6" spans="2:30" ht="20.100000000000001" customHeight="1" x14ac:dyDescent="0.2">
      <c r="B6" s="478" t="s">
        <v>207</v>
      </c>
    </row>
    <row r="7" spans="2:30" ht="20.100000000000001" customHeight="1" x14ac:dyDescent="0.2">
      <c r="B7" s="478" t="s">
        <v>208</v>
      </c>
    </row>
    <row r="9" spans="2:30" ht="20.100000000000001" customHeight="1" x14ac:dyDescent="0.2">
      <c r="L9" s="480" t="s">
        <v>16</v>
      </c>
      <c r="M9" s="482"/>
      <c r="N9" s="482"/>
      <c r="O9" s="482"/>
      <c r="P9" s="482"/>
      <c r="Q9" s="482"/>
      <c r="R9" s="481"/>
      <c r="S9" s="505" t="s">
        <v>18</v>
      </c>
      <c r="T9" s="506"/>
      <c r="U9" s="506"/>
      <c r="V9" s="506"/>
      <c r="W9" s="506"/>
      <c r="X9" s="506"/>
      <c r="Y9" s="506"/>
      <c r="Z9" s="506"/>
      <c r="AA9" s="506"/>
      <c r="AB9" s="506"/>
      <c r="AC9" s="506"/>
    </row>
    <row r="10" spans="2:30" ht="20.100000000000001" customHeight="1" x14ac:dyDescent="0.2">
      <c r="L10" s="482"/>
      <c r="M10" s="482"/>
      <c r="N10" s="482"/>
      <c r="O10" s="482"/>
      <c r="P10" s="482"/>
      <c r="Q10" s="482"/>
      <c r="R10" s="481"/>
      <c r="S10" s="506"/>
      <c r="T10" s="506"/>
      <c r="U10" s="506"/>
      <c r="V10" s="506"/>
      <c r="W10" s="506"/>
      <c r="X10" s="506"/>
      <c r="Y10" s="506"/>
      <c r="Z10" s="506"/>
      <c r="AA10" s="506"/>
      <c r="AB10" s="506"/>
      <c r="AC10" s="506"/>
    </row>
    <row r="11" spans="2:30" ht="20.100000000000001" customHeight="1" x14ac:dyDescent="0.2">
      <c r="L11" s="480" t="s">
        <v>44</v>
      </c>
      <c r="M11" s="482"/>
      <c r="N11" s="482"/>
      <c r="O11" s="482"/>
      <c r="P11" s="482"/>
      <c r="Q11" s="482"/>
      <c r="R11" s="481"/>
      <c r="S11" s="507" t="s">
        <v>233</v>
      </c>
      <c r="T11" s="506"/>
      <c r="U11" s="506"/>
      <c r="V11" s="506"/>
      <c r="W11" s="506"/>
      <c r="X11" s="506"/>
      <c r="Y11" s="506"/>
      <c r="Z11" s="506"/>
      <c r="AA11" s="506"/>
      <c r="AB11" s="506"/>
      <c r="AC11" s="508"/>
    </row>
    <row r="12" spans="2:30" ht="20.100000000000001" customHeight="1" x14ac:dyDescent="0.2">
      <c r="L12" s="487" t="s">
        <v>45</v>
      </c>
      <c r="M12" s="480"/>
      <c r="N12" s="480"/>
      <c r="O12" s="480"/>
      <c r="P12" s="480"/>
      <c r="Q12" s="480"/>
      <c r="R12" s="488"/>
      <c r="S12" s="507" t="s">
        <v>234</v>
      </c>
      <c r="T12" s="506"/>
      <c r="U12" s="506"/>
      <c r="V12" s="506"/>
      <c r="W12" s="506"/>
      <c r="X12" s="506"/>
      <c r="Y12" s="506"/>
      <c r="Z12" s="506"/>
      <c r="AA12" s="506"/>
      <c r="AB12" s="506"/>
      <c r="AC12" s="509"/>
    </row>
    <row r="13" spans="2:30" ht="20.100000000000001" customHeight="1" x14ac:dyDescent="0.2">
      <c r="L13" s="487" t="s">
        <v>209</v>
      </c>
      <c r="M13" s="480"/>
      <c r="N13" s="480"/>
      <c r="O13" s="480"/>
      <c r="P13" s="480"/>
      <c r="Q13" s="480"/>
      <c r="R13" s="488"/>
      <c r="S13" s="506" t="s">
        <v>235</v>
      </c>
      <c r="T13" s="509"/>
      <c r="U13" s="509"/>
      <c r="V13" s="509"/>
      <c r="W13" s="509"/>
      <c r="X13" s="509"/>
      <c r="Y13" s="509"/>
      <c r="Z13" s="509"/>
      <c r="AA13" s="509"/>
      <c r="AB13" s="509"/>
      <c r="AC13" s="509"/>
    </row>
    <row r="14" spans="2:30" ht="20.100000000000001" customHeight="1" x14ac:dyDescent="0.2">
      <c r="L14" s="487" t="s">
        <v>210</v>
      </c>
      <c r="M14" s="480"/>
      <c r="N14" s="480"/>
      <c r="O14" s="480"/>
      <c r="P14" s="480"/>
      <c r="Q14" s="480"/>
      <c r="R14" s="488"/>
      <c r="S14" s="506" t="s">
        <v>236</v>
      </c>
      <c r="T14" s="506"/>
      <c r="U14" s="506"/>
      <c r="V14" s="506"/>
      <c r="W14" s="506"/>
      <c r="X14" s="506"/>
      <c r="Y14" s="506"/>
      <c r="Z14" s="506"/>
      <c r="AA14" s="506"/>
      <c r="AB14" s="506"/>
      <c r="AC14" s="506"/>
    </row>
    <row r="15" spans="2:30" ht="20.100000000000001" customHeight="1" x14ac:dyDescent="0.2">
      <c r="L15" s="487" t="s">
        <v>211</v>
      </c>
      <c r="M15" s="480"/>
      <c r="N15" s="480"/>
      <c r="O15" s="480"/>
      <c r="P15" s="480"/>
      <c r="Q15" s="480"/>
      <c r="R15" s="488"/>
      <c r="S15" s="506" t="s">
        <v>237</v>
      </c>
      <c r="T15" s="506"/>
      <c r="U15" s="506"/>
      <c r="V15" s="506"/>
      <c r="W15" s="506"/>
      <c r="X15" s="506"/>
      <c r="Y15" s="506"/>
      <c r="Z15" s="506"/>
      <c r="AA15" s="506"/>
      <c r="AB15" s="506"/>
      <c r="AC15" s="506"/>
    </row>
    <row r="16" spans="2:30" ht="20.100000000000001" customHeight="1" x14ac:dyDescent="0.2">
      <c r="U16" s="490"/>
      <c r="V16" s="490"/>
      <c r="W16" s="490"/>
      <c r="X16" s="490"/>
      <c r="Y16" s="490"/>
      <c r="Z16" s="490"/>
      <c r="AA16" s="490"/>
    </row>
    <row r="17" spans="2:30" ht="20.100000000000001" customHeight="1" x14ac:dyDescent="0.2">
      <c r="U17" s="490"/>
      <c r="V17" s="490"/>
      <c r="W17" s="490"/>
      <c r="X17" s="490"/>
      <c r="Y17" s="490"/>
      <c r="Z17" s="490"/>
      <c r="AA17" s="490"/>
    </row>
    <row r="19" spans="2:30" ht="20.100000000000001" customHeight="1" x14ac:dyDescent="0.2">
      <c r="B19" s="491" t="s">
        <v>41</v>
      </c>
      <c r="C19" s="491"/>
      <c r="D19" s="491"/>
      <c r="E19" s="491"/>
      <c r="F19" s="491"/>
      <c r="G19" s="491"/>
      <c r="H19" s="491"/>
      <c r="I19" s="491"/>
      <c r="J19" s="491"/>
      <c r="K19" s="491"/>
      <c r="L19" s="491"/>
      <c r="M19" s="491"/>
      <c r="N19" s="491"/>
      <c r="O19" s="491"/>
      <c r="P19" s="491"/>
      <c r="Q19" s="491"/>
      <c r="R19" s="491"/>
      <c r="S19" s="491"/>
      <c r="T19" s="491"/>
      <c r="U19" s="491"/>
      <c r="V19" s="491"/>
      <c r="W19" s="491"/>
      <c r="X19" s="491"/>
      <c r="Y19" s="491"/>
      <c r="Z19" s="491"/>
      <c r="AA19" s="491"/>
      <c r="AB19" s="491"/>
      <c r="AC19" s="491"/>
      <c r="AD19" s="492"/>
    </row>
    <row r="20" spans="2:30" ht="20.100000000000001" customHeight="1" x14ac:dyDescent="0.2">
      <c r="B20" s="493" t="s">
        <v>212</v>
      </c>
      <c r="C20" s="493"/>
      <c r="D20" s="493"/>
      <c r="E20" s="493"/>
      <c r="F20" s="493"/>
      <c r="G20" s="493"/>
      <c r="H20" s="493"/>
      <c r="I20" s="493"/>
      <c r="J20" s="493"/>
      <c r="K20" s="493"/>
      <c r="L20" s="493"/>
      <c r="M20" s="493"/>
      <c r="N20" s="493"/>
      <c r="O20" s="493"/>
      <c r="P20" s="493"/>
      <c r="Q20" s="493"/>
      <c r="R20" s="493"/>
      <c r="S20" s="493"/>
      <c r="T20" s="493"/>
      <c r="U20" s="493"/>
      <c r="V20" s="493"/>
      <c r="W20" s="493"/>
      <c r="X20" s="493"/>
      <c r="Y20" s="493"/>
      <c r="Z20" s="493"/>
      <c r="AA20" s="493"/>
      <c r="AB20" s="493"/>
      <c r="AC20" s="493"/>
    </row>
    <row r="23" spans="2:30" ht="20.100000000000001" customHeight="1" x14ac:dyDescent="0.2">
      <c r="C23" s="493" t="s">
        <v>213</v>
      </c>
      <c r="D23" s="494"/>
      <c r="E23" s="495"/>
      <c r="F23" s="495" t="s">
        <v>19</v>
      </c>
      <c r="G23" s="495"/>
      <c r="H23" s="495" t="s">
        <v>20</v>
      </c>
      <c r="I23" s="495"/>
      <c r="J23" s="495" t="s">
        <v>214</v>
      </c>
      <c r="K23" s="496" t="s">
        <v>215</v>
      </c>
      <c r="L23" s="496"/>
      <c r="M23" s="496" t="s">
        <v>216</v>
      </c>
      <c r="N23" s="496"/>
      <c r="O23" s="496"/>
      <c r="P23" s="495" t="s">
        <v>22</v>
      </c>
      <c r="Q23" s="496"/>
      <c r="R23" s="496"/>
      <c r="S23" s="495" t="s">
        <v>217</v>
      </c>
      <c r="T23" s="494" t="s">
        <v>218</v>
      </c>
      <c r="U23" s="482"/>
      <c r="V23" s="482"/>
      <c r="W23" s="482"/>
      <c r="X23" s="482"/>
      <c r="Y23" s="482"/>
      <c r="Z23" s="482"/>
      <c r="AA23" s="482"/>
      <c r="AB23" s="482"/>
      <c r="AC23" s="482"/>
      <c r="AD23" s="481"/>
    </row>
    <row r="24" spans="2:30" ht="20.100000000000001" customHeight="1" x14ac:dyDescent="0.2">
      <c r="B24" s="497" t="s">
        <v>219</v>
      </c>
      <c r="C24" s="494"/>
      <c r="D24" s="494"/>
      <c r="E24" s="494"/>
      <c r="F24" s="494"/>
      <c r="G24" s="494"/>
      <c r="H24" s="494"/>
      <c r="I24" s="494"/>
      <c r="J24" s="494"/>
      <c r="K24" s="494"/>
      <c r="L24" s="494"/>
      <c r="M24" s="494"/>
      <c r="N24" s="494"/>
      <c r="O24" s="494"/>
      <c r="P24" s="494"/>
      <c r="Q24" s="494"/>
      <c r="R24" s="494"/>
      <c r="S24" s="494"/>
      <c r="T24" s="494"/>
      <c r="U24" s="494"/>
      <c r="V24" s="494"/>
      <c r="W24" s="494"/>
      <c r="X24" s="494"/>
      <c r="Y24" s="494"/>
      <c r="Z24" s="494"/>
      <c r="AA24" s="494"/>
      <c r="AB24" s="494"/>
      <c r="AC24" s="494"/>
      <c r="AD24" s="481"/>
    </row>
    <row r="25" spans="2:30" ht="20.100000000000001" customHeight="1" x14ac:dyDescent="0.2">
      <c r="B25" s="497"/>
      <c r="C25" s="497"/>
      <c r="D25" s="497"/>
      <c r="E25" s="497"/>
      <c r="F25" s="497"/>
      <c r="G25" s="497"/>
      <c r="H25" s="497"/>
      <c r="I25" s="497"/>
      <c r="J25" s="497"/>
      <c r="K25" s="497"/>
      <c r="L25" s="497"/>
      <c r="M25" s="497"/>
      <c r="N25" s="497"/>
      <c r="O25" s="497"/>
      <c r="P25" s="497"/>
      <c r="Q25" s="497"/>
      <c r="R25" s="494"/>
      <c r="S25" s="494"/>
      <c r="T25" s="494"/>
      <c r="U25" s="494"/>
      <c r="V25" s="494"/>
      <c r="W25" s="494"/>
      <c r="X25" s="494"/>
      <c r="Y25" s="494"/>
      <c r="Z25" s="494"/>
      <c r="AA25" s="494"/>
      <c r="AB25" s="494"/>
      <c r="AC25" s="494"/>
    </row>
    <row r="27" spans="2:30" ht="20.100000000000001" customHeight="1" x14ac:dyDescent="0.2">
      <c r="O27" s="488" t="s">
        <v>220</v>
      </c>
    </row>
    <row r="29" spans="2:30" ht="20.100000000000001" customHeight="1" x14ac:dyDescent="0.2">
      <c r="C29" s="497" t="s">
        <v>221</v>
      </c>
      <c r="D29" s="476"/>
      <c r="E29" s="476"/>
      <c r="F29" s="476"/>
      <c r="G29" s="476"/>
      <c r="H29" s="476"/>
      <c r="K29" s="488" t="s">
        <v>222</v>
      </c>
      <c r="M29" s="510">
        <v>1200000</v>
      </c>
      <c r="N29" s="511"/>
      <c r="O29" s="511"/>
      <c r="P29" s="511"/>
      <c r="Q29" s="511"/>
      <c r="R29" s="499"/>
      <c r="S29" s="488" t="s">
        <v>88</v>
      </c>
      <c r="T29" s="499"/>
      <c r="U29" s="499"/>
    </row>
    <row r="31" spans="2:30" ht="20.100000000000001" customHeight="1" x14ac:dyDescent="0.2">
      <c r="C31" s="497" t="s">
        <v>223</v>
      </c>
      <c r="D31" s="476"/>
      <c r="E31" s="476"/>
      <c r="F31" s="476"/>
      <c r="G31" s="476"/>
      <c r="H31" s="476"/>
      <c r="K31" s="478" t="s">
        <v>224</v>
      </c>
      <c r="M31" s="512" t="s">
        <v>18</v>
      </c>
      <c r="N31" s="511"/>
      <c r="O31" s="511"/>
      <c r="P31" s="511"/>
      <c r="Q31" s="511"/>
      <c r="R31" s="511"/>
      <c r="S31" s="511"/>
      <c r="T31" s="511"/>
      <c r="U31" s="511"/>
      <c r="V31" s="511"/>
      <c r="W31" s="511"/>
      <c r="X31" s="511"/>
      <c r="Y31" s="511"/>
      <c r="Z31" s="511"/>
      <c r="AA31" s="511"/>
    </row>
    <row r="32" spans="2:30" ht="20.100000000000001" customHeight="1" x14ac:dyDescent="0.2">
      <c r="C32" s="497" t="s">
        <v>225</v>
      </c>
      <c r="D32" s="476"/>
      <c r="E32" s="476"/>
      <c r="F32" s="476"/>
      <c r="G32" s="476"/>
      <c r="H32" s="476"/>
      <c r="M32" s="513" t="s">
        <v>238</v>
      </c>
      <c r="N32" s="513"/>
      <c r="O32" s="513"/>
      <c r="P32" s="513"/>
      <c r="Q32" s="513"/>
      <c r="R32" s="513"/>
      <c r="S32" s="513"/>
      <c r="T32" s="513"/>
      <c r="U32" s="513"/>
      <c r="V32" s="513"/>
      <c r="W32" s="513"/>
      <c r="X32" s="513"/>
      <c r="Y32" s="513"/>
      <c r="Z32" s="513"/>
      <c r="AA32" s="513"/>
    </row>
    <row r="33" spans="3:27" ht="20.100000000000001" customHeight="1" x14ac:dyDescent="0.2">
      <c r="D33" s="39"/>
      <c r="E33" s="39"/>
      <c r="F33" s="39"/>
      <c r="G33" s="39"/>
      <c r="H33" s="39"/>
      <c r="K33" s="478" t="s">
        <v>226</v>
      </c>
      <c r="M33" s="512" t="s">
        <v>239</v>
      </c>
      <c r="N33" s="511"/>
      <c r="O33" s="511"/>
      <c r="P33" s="511"/>
      <c r="Q33" s="511"/>
      <c r="R33" s="511"/>
      <c r="S33" s="511"/>
      <c r="T33" s="511"/>
      <c r="U33" s="511"/>
      <c r="V33" s="511"/>
      <c r="W33" s="511"/>
      <c r="X33" s="511"/>
      <c r="Y33" s="511"/>
      <c r="Z33" s="511"/>
      <c r="AA33" s="511"/>
    </row>
    <row r="35" spans="3:27" ht="20.100000000000001" customHeight="1" x14ac:dyDescent="0.2">
      <c r="C35" s="497" t="s">
        <v>227</v>
      </c>
      <c r="D35" s="476"/>
      <c r="E35" s="476"/>
      <c r="F35" s="476"/>
      <c r="G35" s="476"/>
      <c r="H35" s="476"/>
      <c r="K35" s="513" t="s">
        <v>240</v>
      </c>
      <c r="L35" s="513"/>
      <c r="M35" s="513"/>
      <c r="N35" s="513"/>
      <c r="O35" s="513"/>
      <c r="P35" s="513"/>
      <c r="Q35" s="513"/>
      <c r="R35" s="513"/>
      <c r="S35" s="513"/>
      <c r="T35" s="513"/>
      <c r="U35" s="513"/>
      <c r="V35" s="513"/>
      <c r="W35" s="513"/>
      <c r="X35" s="513"/>
      <c r="Y35" s="513"/>
      <c r="Z35" s="513"/>
      <c r="AA35" s="513"/>
    </row>
    <row r="36" spans="3:27" ht="20.100000000000001" customHeight="1" x14ac:dyDescent="0.2">
      <c r="C36" s="497" t="s">
        <v>228</v>
      </c>
      <c r="D36" s="476"/>
      <c r="E36" s="476"/>
      <c r="F36" s="476"/>
      <c r="G36" s="476"/>
      <c r="H36" s="476"/>
      <c r="K36" s="512" t="s">
        <v>241</v>
      </c>
      <c r="L36" s="511"/>
      <c r="M36" s="511"/>
      <c r="N36" s="511"/>
      <c r="O36" s="511"/>
      <c r="P36" s="511"/>
      <c r="Q36" s="511"/>
      <c r="R36" s="511"/>
      <c r="S36" s="511"/>
      <c r="T36" s="511"/>
      <c r="U36" s="511"/>
      <c r="V36" s="511"/>
      <c r="W36" s="511"/>
      <c r="X36" s="511"/>
      <c r="Y36" s="511"/>
      <c r="Z36" s="511"/>
      <c r="AA36" s="511"/>
    </row>
    <row r="38" spans="3:27" ht="20.100000000000001" customHeight="1" x14ac:dyDescent="0.2">
      <c r="C38" s="497" t="s">
        <v>229</v>
      </c>
      <c r="D38" s="476"/>
      <c r="E38" s="476"/>
      <c r="F38" s="476"/>
      <c r="G38" s="476"/>
      <c r="H38" s="476"/>
      <c r="K38" s="512" t="s">
        <v>242</v>
      </c>
      <c r="L38" s="511"/>
      <c r="M38" s="511"/>
      <c r="N38" s="511"/>
      <c r="O38" s="511"/>
      <c r="P38" s="511"/>
      <c r="Q38" s="511"/>
      <c r="R38" s="511"/>
      <c r="S38" s="511"/>
      <c r="T38" s="511"/>
      <c r="U38" s="511"/>
      <c r="V38" s="511"/>
      <c r="W38" s="511"/>
      <c r="X38" s="511"/>
      <c r="Y38" s="511"/>
      <c r="Z38" s="511"/>
      <c r="AA38" s="511"/>
    </row>
    <row r="40" spans="3:27" ht="20.100000000000001" customHeight="1" x14ac:dyDescent="0.2">
      <c r="C40" s="497" t="s">
        <v>230</v>
      </c>
      <c r="D40" s="476"/>
      <c r="E40" s="476"/>
      <c r="F40" s="476"/>
      <c r="G40" s="476"/>
      <c r="H40" s="476"/>
      <c r="K40" s="514" t="s">
        <v>243</v>
      </c>
      <c r="L40" s="515"/>
      <c r="M40" s="515"/>
      <c r="N40" s="515"/>
      <c r="O40" s="515"/>
      <c r="P40" s="515"/>
      <c r="Q40" s="515"/>
      <c r="R40" s="515"/>
      <c r="S40" s="515"/>
      <c r="T40" s="515"/>
      <c r="U40" s="515"/>
      <c r="V40" s="515"/>
      <c r="W40" s="515"/>
      <c r="X40" s="515"/>
      <c r="Y40" s="515"/>
      <c r="Z40" s="515"/>
      <c r="AA40" s="515"/>
    </row>
    <row r="44" spans="3:27" ht="20.100000000000001" customHeight="1" x14ac:dyDescent="0.2">
      <c r="C44" s="478" t="s">
        <v>231</v>
      </c>
    </row>
  </sheetData>
  <mergeCells count="38">
    <mergeCell ref="C38:H38"/>
    <mergeCell ref="K38:AA38"/>
    <mergeCell ref="C40:H40"/>
    <mergeCell ref="K40:AA40"/>
    <mergeCell ref="C32:H32"/>
    <mergeCell ref="M32:AA32"/>
    <mergeCell ref="M33:AA33"/>
    <mergeCell ref="C35:H35"/>
    <mergeCell ref="K35:AA35"/>
    <mergeCell ref="C36:H36"/>
    <mergeCell ref="K36:AA36"/>
    <mergeCell ref="B24:AC24"/>
    <mergeCell ref="B25:AC25"/>
    <mergeCell ref="C29:H29"/>
    <mergeCell ref="M29:Q29"/>
    <mergeCell ref="C31:H31"/>
    <mergeCell ref="M31:AA31"/>
    <mergeCell ref="L15:Q15"/>
    <mergeCell ref="S15:AC15"/>
    <mergeCell ref="B19:AC19"/>
    <mergeCell ref="B20:AC20"/>
    <mergeCell ref="C23:D23"/>
    <mergeCell ref="K23:L23"/>
    <mergeCell ref="M23:O23"/>
    <mergeCell ref="Q23:R23"/>
    <mergeCell ref="T23:AC23"/>
    <mergeCell ref="L12:Q12"/>
    <mergeCell ref="S12:AC12"/>
    <mergeCell ref="L13:Q13"/>
    <mergeCell ref="S13:AC13"/>
    <mergeCell ref="L14:Q14"/>
    <mergeCell ref="S14:AC14"/>
    <mergeCell ref="W3:AC3"/>
    <mergeCell ref="W4:AC4"/>
    <mergeCell ref="L9:Q10"/>
    <mergeCell ref="S9:AC10"/>
    <mergeCell ref="L11:Q11"/>
    <mergeCell ref="S11:AB11"/>
  </mergeCells>
  <phoneticPr fontId="2"/>
  <pageMargins left="0.7" right="0.7" top="0.75" bottom="0.75" header="0.3" footer="0.3"/>
  <pageSetup paperSize="9" scale="8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W21"/>
  <sheetViews>
    <sheetView workbookViewId="0">
      <selection activeCell="E16" sqref="E16:E23"/>
    </sheetView>
  </sheetViews>
  <sheetFormatPr defaultColWidth="3.6640625" defaultRowHeight="13.2" x14ac:dyDescent="0.2"/>
  <cols>
    <col min="1" max="30" width="3.6640625" style="39"/>
    <col min="31" max="31" width="3.6640625" style="39" customWidth="1"/>
    <col min="32" max="37" width="3.6640625" style="39" hidden="1" customWidth="1"/>
    <col min="38" max="43" width="3.6640625" style="39" customWidth="1"/>
    <col min="44" max="49" width="0" style="39" hidden="1" customWidth="1"/>
    <col min="50" max="16384" width="3.6640625" style="39"/>
  </cols>
  <sheetData>
    <row r="1" spans="1:49" ht="20.100000000000001" customHeight="1" x14ac:dyDescent="0.2">
      <c r="AK1" s="40"/>
    </row>
    <row r="3" spans="1:49" ht="20.100000000000001" customHeight="1" x14ac:dyDescent="0.2">
      <c r="A3" s="449" t="s">
        <v>48</v>
      </c>
      <c r="B3" s="449"/>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row>
    <row r="4" spans="1:49" ht="9.9" customHeight="1" x14ac:dyDescent="0.2">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row>
    <row r="5" spans="1:49" ht="14.4" x14ac:dyDescent="0.2">
      <c r="A5" s="350" t="s">
        <v>31</v>
      </c>
      <c r="B5" s="351"/>
      <c r="C5" s="351"/>
      <c r="D5" s="351"/>
      <c r="E5" s="351"/>
      <c r="F5" s="351"/>
      <c r="G5" s="351"/>
      <c r="H5" s="450"/>
      <c r="I5" s="450"/>
      <c r="J5" s="450"/>
      <c r="K5" s="450"/>
      <c r="L5" s="450"/>
      <c r="M5" s="450"/>
    </row>
    <row r="6" spans="1:49" ht="14.4" x14ac:dyDescent="0.2">
      <c r="A6" s="47"/>
      <c r="B6" s="48"/>
      <c r="C6" s="48"/>
      <c r="D6" s="48"/>
      <c r="E6" s="48"/>
      <c r="F6" s="48"/>
      <c r="G6" s="48"/>
      <c r="H6" s="45"/>
      <c r="I6" s="45"/>
      <c r="J6" s="45"/>
      <c r="K6" s="45"/>
      <c r="L6" s="45"/>
      <c r="M6" s="45"/>
    </row>
    <row r="7" spans="1:49" ht="27.75" customHeight="1" x14ac:dyDescent="0.2">
      <c r="A7" s="41" t="s">
        <v>32</v>
      </c>
      <c r="B7" s="451" t="s">
        <v>33</v>
      </c>
      <c r="C7" s="451"/>
      <c r="D7" s="451"/>
      <c r="E7" s="451"/>
      <c r="F7" s="451"/>
      <c r="G7" s="451"/>
      <c r="H7" s="451"/>
      <c r="I7" s="451"/>
      <c r="J7" s="445" t="s">
        <v>34</v>
      </c>
      <c r="K7" s="451"/>
      <c r="L7" s="451"/>
      <c r="M7" s="451"/>
      <c r="N7" s="445" t="s">
        <v>49</v>
      </c>
      <c r="O7" s="451"/>
      <c r="P7" s="451"/>
      <c r="Q7" s="451"/>
      <c r="R7" s="451"/>
      <c r="S7" s="451" t="s">
        <v>50</v>
      </c>
      <c r="T7" s="451"/>
      <c r="U7" s="451"/>
      <c r="V7" s="452" t="s">
        <v>35</v>
      </c>
      <c r="W7" s="452"/>
      <c r="X7" s="452"/>
      <c r="Y7" s="453" t="s">
        <v>36</v>
      </c>
      <c r="Z7" s="453"/>
      <c r="AA7" s="454" t="s">
        <v>37</v>
      </c>
      <c r="AB7" s="454"/>
      <c r="AC7" s="454"/>
      <c r="AD7" s="454"/>
      <c r="AE7" s="454"/>
      <c r="AF7" s="445"/>
      <c r="AG7" s="445"/>
      <c r="AH7" s="445"/>
      <c r="AI7" s="445"/>
      <c r="AJ7" s="445"/>
      <c r="AK7" s="445"/>
      <c r="AL7" s="445" t="s">
        <v>7</v>
      </c>
      <c r="AM7" s="445"/>
      <c r="AN7" s="445"/>
      <c r="AO7" s="445"/>
      <c r="AP7" s="445"/>
      <c r="AQ7" s="445"/>
      <c r="AR7" s="445" t="s">
        <v>7</v>
      </c>
      <c r="AS7" s="445"/>
      <c r="AT7" s="445"/>
      <c r="AU7" s="445"/>
      <c r="AV7" s="445"/>
      <c r="AW7" s="445"/>
    </row>
    <row r="8" spans="1:49" ht="27.75" customHeight="1" x14ac:dyDescent="0.2">
      <c r="A8" s="42">
        <v>1</v>
      </c>
      <c r="B8" s="446"/>
      <c r="C8" s="446"/>
      <c r="D8" s="446"/>
      <c r="E8" s="446"/>
      <c r="F8" s="446"/>
      <c r="G8" s="446"/>
      <c r="H8" s="446"/>
      <c r="I8" s="446"/>
      <c r="J8" s="446"/>
      <c r="K8" s="446"/>
      <c r="L8" s="446"/>
      <c r="M8" s="446"/>
      <c r="N8" s="446"/>
      <c r="O8" s="446"/>
      <c r="P8" s="446"/>
      <c r="Q8" s="446"/>
      <c r="R8" s="446"/>
      <c r="S8" s="447"/>
      <c r="T8" s="447"/>
      <c r="U8" s="447"/>
      <c r="V8" s="444"/>
      <c r="W8" s="444"/>
      <c r="X8" s="444"/>
      <c r="Y8" s="448"/>
      <c r="Z8" s="448"/>
      <c r="AA8" s="444"/>
      <c r="AB8" s="444"/>
      <c r="AC8" s="444"/>
      <c r="AD8" s="444"/>
      <c r="AE8" s="444"/>
      <c r="AF8" s="444"/>
      <c r="AG8" s="444"/>
      <c r="AH8" s="444"/>
      <c r="AI8" s="444"/>
      <c r="AJ8" s="444"/>
      <c r="AK8" s="444"/>
      <c r="AL8" s="444"/>
      <c r="AM8" s="444"/>
      <c r="AN8" s="444"/>
      <c r="AO8" s="444"/>
      <c r="AP8" s="444"/>
      <c r="AQ8" s="444"/>
      <c r="AR8" s="444"/>
      <c r="AS8" s="444"/>
      <c r="AT8" s="444"/>
      <c r="AU8" s="444"/>
      <c r="AV8" s="444"/>
      <c r="AW8" s="444"/>
    </row>
    <row r="9" spans="1:49" ht="27.75" customHeight="1" x14ac:dyDescent="0.2">
      <c r="A9" s="42">
        <f t="shared" ref="A9:A17" si="0">A8+1</f>
        <v>2</v>
      </c>
      <c r="B9" s="441"/>
      <c r="C9" s="441"/>
      <c r="D9" s="441"/>
      <c r="E9" s="441"/>
      <c r="F9" s="441"/>
      <c r="G9" s="441"/>
      <c r="H9" s="441"/>
      <c r="I9" s="441"/>
      <c r="J9" s="441"/>
      <c r="K9" s="441"/>
      <c r="L9" s="441"/>
      <c r="M9" s="441"/>
      <c r="N9" s="441"/>
      <c r="O9" s="441"/>
      <c r="P9" s="441"/>
      <c r="Q9" s="441"/>
      <c r="R9" s="441"/>
      <c r="S9" s="442"/>
      <c r="T9" s="442"/>
      <c r="U9" s="442"/>
      <c r="V9" s="429"/>
      <c r="W9" s="429"/>
      <c r="X9" s="429"/>
      <c r="Y9" s="443"/>
      <c r="Z9" s="443"/>
      <c r="AA9" s="444" t="str">
        <f t="shared" ref="AA9:AA17" si="1">IF(V9="","",(V9*Y9))</f>
        <v/>
      </c>
      <c r="AB9" s="444"/>
      <c r="AC9" s="444"/>
      <c r="AD9" s="444"/>
      <c r="AE9" s="444"/>
      <c r="AF9" s="429"/>
      <c r="AG9" s="429"/>
      <c r="AH9" s="429"/>
      <c r="AI9" s="429"/>
      <c r="AJ9" s="429"/>
      <c r="AK9" s="429"/>
      <c r="AL9" s="429"/>
      <c r="AM9" s="429"/>
      <c r="AN9" s="429"/>
      <c r="AO9" s="429"/>
      <c r="AP9" s="429"/>
      <c r="AQ9" s="429"/>
      <c r="AR9" s="429"/>
      <c r="AS9" s="429"/>
      <c r="AT9" s="429"/>
      <c r="AU9" s="429"/>
      <c r="AV9" s="429"/>
      <c r="AW9" s="429"/>
    </row>
    <row r="10" spans="1:49" ht="27.75" customHeight="1" x14ac:dyDescent="0.2">
      <c r="A10" s="42">
        <f t="shared" si="0"/>
        <v>3</v>
      </c>
      <c r="B10" s="441"/>
      <c r="C10" s="441"/>
      <c r="D10" s="441"/>
      <c r="E10" s="441"/>
      <c r="F10" s="441"/>
      <c r="G10" s="441"/>
      <c r="H10" s="441"/>
      <c r="I10" s="441"/>
      <c r="J10" s="441"/>
      <c r="K10" s="441"/>
      <c r="L10" s="441"/>
      <c r="M10" s="441"/>
      <c r="N10" s="441"/>
      <c r="O10" s="441"/>
      <c r="P10" s="441"/>
      <c r="Q10" s="441"/>
      <c r="R10" s="441"/>
      <c r="S10" s="442"/>
      <c r="T10" s="442"/>
      <c r="U10" s="442"/>
      <c r="V10" s="429"/>
      <c r="W10" s="429"/>
      <c r="X10" s="429"/>
      <c r="Y10" s="443"/>
      <c r="Z10" s="443"/>
      <c r="AA10" s="444" t="str">
        <f t="shared" si="1"/>
        <v/>
      </c>
      <c r="AB10" s="444"/>
      <c r="AC10" s="444"/>
      <c r="AD10" s="444"/>
      <c r="AE10" s="444"/>
      <c r="AF10" s="429"/>
      <c r="AG10" s="429"/>
      <c r="AH10" s="429"/>
      <c r="AI10" s="429"/>
      <c r="AJ10" s="429"/>
      <c r="AK10" s="429"/>
      <c r="AL10" s="429"/>
      <c r="AM10" s="429"/>
      <c r="AN10" s="429"/>
      <c r="AO10" s="429"/>
      <c r="AP10" s="429"/>
      <c r="AQ10" s="429"/>
      <c r="AR10" s="429"/>
      <c r="AS10" s="429"/>
      <c r="AT10" s="429"/>
      <c r="AU10" s="429"/>
      <c r="AV10" s="429"/>
      <c r="AW10" s="429"/>
    </row>
    <row r="11" spans="1:49" ht="27.75" customHeight="1" x14ac:dyDescent="0.2">
      <c r="A11" s="42">
        <f t="shared" si="0"/>
        <v>4</v>
      </c>
      <c r="B11" s="441"/>
      <c r="C11" s="441"/>
      <c r="D11" s="441"/>
      <c r="E11" s="441"/>
      <c r="F11" s="441"/>
      <c r="G11" s="441"/>
      <c r="H11" s="441"/>
      <c r="I11" s="441"/>
      <c r="J11" s="441"/>
      <c r="K11" s="441"/>
      <c r="L11" s="441"/>
      <c r="M11" s="441"/>
      <c r="N11" s="441"/>
      <c r="O11" s="441"/>
      <c r="P11" s="441"/>
      <c r="Q11" s="441"/>
      <c r="R11" s="441"/>
      <c r="S11" s="442"/>
      <c r="T11" s="442"/>
      <c r="U11" s="442"/>
      <c r="V11" s="429"/>
      <c r="W11" s="429"/>
      <c r="X11" s="429"/>
      <c r="Y11" s="443"/>
      <c r="Z11" s="443"/>
      <c r="AA11" s="444" t="str">
        <f t="shared" si="1"/>
        <v/>
      </c>
      <c r="AB11" s="444"/>
      <c r="AC11" s="444"/>
      <c r="AD11" s="444"/>
      <c r="AE11" s="444"/>
      <c r="AF11" s="429"/>
      <c r="AG11" s="429"/>
      <c r="AH11" s="429"/>
      <c r="AI11" s="429"/>
      <c r="AJ11" s="429"/>
      <c r="AK11" s="429"/>
      <c r="AL11" s="429"/>
      <c r="AM11" s="429"/>
      <c r="AN11" s="429"/>
      <c r="AO11" s="429"/>
      <c r="AP11" s="429"/>
      <c r="AQ11" s="429"/>
      <c r="AR11" s="429"/>
      <c r="AS11" s="429"/>
      <c r="AT11" s="429"/>
      <c r="AU11" s="429"/>
      <c r="AV11" s="429"/>
      <c r="AW11" s="429"/>
    </row>
    <row r="12" spans="1:49" ht="27.75" customHeight="1" x14ac:dyDescent="0.2">
      <c r="A12" s="42">
        <f t="shared" si="0"/>
        <v>5</v>
      </c>
      <c r="B12" s="441"/>
      <c r="C12" s="441"/>
      <c r="D12" s="441"/>
      <c r="E12" s="441"/>
      <c r="F12" s="441"/>
      <c r="G12" s="441"/>
      <c r="H12" s="441"/>
      <c r="I12" s="441"/>
      <c r="J12" s="441"/>
      <c r="K12" s="441"/>
      <c r="L12" s="441"/>
      <c r="M12" s="441"/>
      <c r="N12" s="441"/>
      <c r="O12" s="441"/>
      <c r="P12" s="441"/>
      <c r="Q12" s="441"/>
      <c r="R12" s="441"/>
      <c r="S12" s="442"/>
      <c r="T12" s="442"/>
      <c r="U12" s="442"/>
      <c r="V12" s="429"/>
      <c r="W12" s="429"/>
      <c r="X12" s="429"/>
      <c r="Y12" s="443"/>
      <c r="Z12" s="443"/>
      <c r="AA12" s="444" t="str">
        <f t="shared" si="1"/>
        <v/>
      </c>
      <c r="AB12" s="444"/>
      <c r="AC12" s="444"/>
      <c r="AD12" s="444"/>
      <c r="AE12" s="444"/>
      <c r="AF12" s="429"/>
      <c r="AG12" s="429"/>
      <c r="AH12" s="429"/>
      <c r="AI12" s="429"/>
      <c r="AJ12" s="429"/>
      <c r="AK12" s="429"/>
      <c r="AL12" s="429"/>
      <c r="AM12" s="429"/>
      <c r="AN12" s="429"/>
      <c r="AO12" s="429"/>
      <c r="AP12" s="429"/>
      <c r="AQ12" s="429"/>
      <c r="AR12" s="429"/>
      <c r="AS12" s="429"/>
      <c r="AT12" s="429"/>
      <c r="AU12" s="429"/>
      <c r="AV12" s="429"/>
      <c r="AW12" s="429"/>
    </row>
    <row r="13" spans="1:49" ht="27.75" customHeight="1" x14ac:dyDescent="0.2">
      <c r="A13" s="42">
        <f t="shared" si="0"/>
        <v>6</v>
      </c>
      <c r="B13" s="441"/>
      <c r="C13" s="441"/>
      <c r="D13" s="441"/>
      <c r="E13" s="441"/>
      <c r="F13" s="441"/>
      <c r="G13" s="441"/>
      <c r="H13" s="441"/>
      <c r="I13" s="441"/>
      <c r="J13" s="441"/>
      <c r="K13" s="441"/>
      <c r="L13" s="441"/>
      <c r="M13" s="441"/>
      <c r="N13" s="441"/>
      <c r="O13" s="441"/>
      <c r="P13" s="441"/>
      <c r="Q13" s="441"/>
      <c r="R13" s="441"/>
      <c r="S13" s="442"/>
      <c r="T13" s="442"/>
      <c r="U13" s="442"/>
      <c r="V13" s="429"/>
      <c r="W13" s="429"/>
      <c r="X13" s="429"/>
      <c r="Y13" s="443"/>
      <c r="Z13" s="443"/>
      <c r="AA13" s="444" t="str">
        <f t="shared" si="1"/>
        <v/>
      </c>
      <c r="AB13" s="444"/>
      <c r="AC13" s="444"/>
      <c r="AD13" s="444"/>
      <c r="AE13" s="444"/>
      <c r="AF13" s="429"/>
      <c r="AG13" s="429"/>
      <c r="AH13" s="429"/>
      <c r="AI13" s="429"/>
      <c r="AJ13" s="429"/>
      <c r="AK13" s="429"/>
      <c r="AL13" s="429"/>
      <c r="AM13" s="429"/>
      <c r="AN13" s="429"/>
      <c r="AO13" s="429"/>
      <c r="AP13" s="429"/>
      <c r="AQ13" s="429"/>
      <c r="AR13" s="429"/>
      <c r="AS13" s="429"/>
      <c r="AT13" s="429"/>
      <c r="AU13" s="429"/>
      <c r="AV13" s="429"/>
      <c r="AW13" s="429"/>
    </row>
    <row r="14" spans="1:49" ht="27.75" customHeight="1" x14ac:dyDescent="0.2">
      <c r="A14" s="42">
        <f t="shared" si="0"/>
        <v>7</v>
      </c>
      <c r="B14" s="441"/>
      <c r="C14" s="441"/>
      <c r="D14" s="441"/>
      <c r="E14" s="441"/>
      <c r="F14" s="441"/>
      <c r="G14" s="441"/>
      <c r="H14" s="441"/>
      <c r="I14" s="441"/>
      <c r="J14" s="441"/>
      <c r="K14" s="441"/>
      <c r="L14" s="441"/>
      <c r="M14" s="441"/>
      <c r="N14" s="441"/>
      <c r="O14" s="441"/>
      <c r="P14" s="441"/>
      <c r="Q14" s="441"/>
      <c r="R14" s="441"/>
      <c r="S14" s="442"/>
      <c r="T14" s="442"/>
      <c r="U14" s="442"/>
      <c r="V14" s="429"/>
      <c r="W14" s="429"/>
      <c r="X14" s="429"/>
      <c r="Y14" s="443"/>
      <c r="Z14" s="443"/>
      <c r="AA14" s="444" t="str">
        <f t="shared" si="1"/>
        <v/>
      </c>
      <c r="AB14" s="444"/>
      <c r="AC14" s="444"/>
      <c r="AD14" s="444"/>
      <c r="AE14" s="444"/>
      <c r="AF14" s="429"/>
      <c r="AG14" s="429"/>
      <c r="AH14" s="429"/>
      <c r="AI14" s="429"/>
      <c r="AJ14" s="429"/>
      <c r="AK14" s="429"/>
      <c r="AL14" s="429"/>
      <c r="AM14" s="429"/>
      <c r="AN14" s="429"/>
      <c r="AO14" s="429"/>
      <c r="AP14" s="429"/>
      <c r="AQ14" s="429"/>
      <c r="AR14" s="429"/>
      <c r="AS14" s="429"/>
      <c r="AT14" s="429"/>
      <c r="AU14" s="429"/>
      <c r="AV14" s="429"/>
      <c r="AW14" s="429"/>
    </row>
    <row r="15" spans="1:49" ht="27.75" customHeight="1" x14ac:dyDescent="0.2">
      <c r="A15" s="42">
        <f t="shared" si="0"/>
        <v>8</v>
      </c>
      <c r="B15" s="441"/>
      <c r="C15" s="441"/>
      <c r="D15" s="441"/>
      <c r="E15" s="441"/>
      <c r="F15" s="441"/>
      <c r="G15" s="441"/>
      <c r="H15" s="441"/>
      <c r="I15" s="441"/>
      <c r="J15" s="441"/>
      <c r="K15" s="441"/>
      <c r="L15" s="441"/>
      <c r="M15" s="441"/>
      <c r="N15" s="441"/>
      <c r="O15" s="441"/>
      <c r="P15" s="441"/>
      <c r="Q15" s="441"/>
      <c r="R15" s="441"/>
      <c r="S15" s="442"/>
      <c r="T15" s="442"/>
      <c r="U15" s="442"/>
      <c r="V15" s="429"/>
      <c r="W15" s="429"/>
      <c r="X15" s="429"/>
      <c r="Y15" s="443"/>
      <c r="Z15" s="443"/>
      <c r="AA15" s="444" t="str">
        <f t="shared" si="1"/>
        <v/>
      </c>
      <c r="AB15" s="444"/>
      <c r="AC15" s="444"/>
      <c r="AD15" s="444"/>
      <c r="AE15" s="444"/>
      <c r="AF15" s="429"/>
      <c r="AG15" s="429"/>
      <c r="AH15" s="429"/>
      <c r="AI15" s="429"/>
      <c r="AJ15" s="429"/>
      <c r="AK15" s="429"/>
      <c r="AL15" s="429"/>
      <c r="AM15" s="429"/>
      <c r="AN15" s="429"/>
      <c r="AO15" s="429"/>
      <c r="AP15" s="429"/>
      <c r="AQ15" s="429"/>
      <c r="AR15" s="429"/>
      <c r="AS15" s="429"/>
      <c r="AT15" s="429"/>
      <c r="AU15" s="429"/>
      <c r="AV15" s="429"/>
      <c r="AW15" s="429"/>
    </row>
    <row r="16" spans="1:49" ht="27.75" customHeight="1" x14ac:dyDescent="0.2">
      <c r="A16" s="42">
        <f t="shared" si="0"/>
        <v>9</v>
      </c>
      <c r="B16" s="441"/>
      <c r="C16" s="441"/>
      <c r="D16" s="441"/>
      <c r="E16" s="441"/>
      <c r="F16" s="441"/>
      <c r="G16" s="441"/>
      <c r="H16" s="441"/>
      <c r="I16" s="441"/>
      <c r="J16" s="441"/>
      <c r="K16" s="441"/>
      <c r="L16" s="441"/>
      <c r="M16" s="441"/>
      <c r="N16" s="441"/>
      <c r="O16" s="441"/>
      <c r="P16" s="441"/>
      <c r="Q16" s="441"/>
      <c r="R16" s="441"/>
      <c r="S16" s="442"/>
      <c r="T16" s="442"/>
      <c r="U16" s="442"/>
      <c r="V16" s="429"/>
      <c r="W16" s="429"/>
      <c r="X16" s="429"/>
      <c r="Y16" s="443"/>
      <c r="Z16" s="443"/>
      <c r="AA16" s="444" t="str">
        <f t="shared" si="1"/>
        <v/>
      </c>
      <c r="AB16" s="444"/>
      <c r="AC16" s="444"/>
      <c r="AD16" s="444"/>
      <c r="AE16" s="444"/>
      <c r="AF16" s="429"/>
      <c r="AG16" s="429"/>
      <c r="AH16" s="429"/>
      <c r="AI16" s="429"/>
      <c r="AJ16" s="429"/>
      <c r="AK16" s="429"/>
      <c r="AL16" s="429"/>
      <c r="AM16" s="429"/>
      <c r="AN16" s="429"/>
      <c r="AO16" s="429"/>
      <c r="AP16" s="429"/>
      <c r="AQ16" s="429"/>
      <c r="AR16" s="429"/>
      <c r="AS16" s="429"/>
      <c r="AT16" s="429"/>
      <c r="AU16" s="429"/>
      <c r="AV16" s="429"/>
      <c r="AW16" s="429"/>
    </row>
    <row r="17" spans="1:49" ht="27.75" customHeight="1" x14ac:dyDescent="0.2">
      <c r="A17" s="42">
        <f t="shared" si="0"/>
        <v>10</v>
      </c>
      <c r="B17" s="441"/>
      <c r="C17" s="441"/>
      <c r="D17" s="441"/>
      <c r="E17" s="441"/>
      <c r="F17" s="441"/>
      <c r="G17" s="441"/>
      <c r="H17" s="441"/>
      <c r="I17" s="441"/>
      <c r="J17" s="441"/>
      <c r="K17" s="441"/>
      <c r="L17" s="441"/>
      <c r="M17" s="441"/>
      <c r="N17" s="441"/>
      <c r="O17" s="441"/>
      <c r="P17" s="441"/>
      <c r="Q17" s="441"/>
      <c r="R17" s="441"/>
      <c r="S17" s="442"/>
      <c r="T17" s="442"/>
      <c r="U17" s="442"/>
      <c r="V17" s="429"/>
      <c r="W17" s="429"/>
      <c r="X17" s="429"/>
      <c r="Y17" s="443"/>
      <c r="Z17" s="443"/>
      <c r="AA17" s="444" t="str">
        <f t="shared" si="1"/>
        <v/>
      </c>
      <c r="AB17" s="444"/>
      <c r="AC17" s="444"/>
      <c r="AD17" s="444"/>
      <c r="AE17" s="444"/>
      <c r="AF17" s="429"/>
      <c r="AG17" s="429"/>
      <c r="AH17" s="429"/>
      <c r="AI17" s="429"/>
      <c r="AJ17" s="429"/>
      <c r="AK17" s="429"/>
      <c r="AL17" s="429"/>
      <c r="AM17" s="429"/>
      <c r="AN17" s="429"/>
      <c r="AO17" s="429"/>
      <c r="AP17" s="429"/>
      <c r="AQ17" s="429"/>
      <c r="AR17" s="429"/>
      <c r="AS17" s="429"/>
      <c r="AT17" s="429"/>
      <c r="AU17" s="429"/>
      <c r="AV17" s="429"/>
      <c r="AW17" s="429"/>
    </row>
    <row r="18" spans="1:49" ht="27.75" customHeight="1" x14ac:dyDescent="0.2">
      <c r="A18" s="42" t="s">
        <v>9</v>
      </c>
      <c r="B18" s="430"/>
      <c r="C18" s="430"/>
      <c r="D18" s="430"/>
      <c r="E18" s="430"/>
      <c r="F18" s="430"/>
      <c r="G18" s="430"/>
      <c r="H18" s="430"/>
      <c r="I18" s="430"/>
      <c r="J18" s="430"/>
      <c r="K18" s="430"/>
      <c r="L18" s="430"/>
      <c r="M18" s="430"/>
      <c r="N18" s="430"/>
      <c r="O18" s="430"/>
      <c r="P18" s="430"/>
      <c r="Q18" s="430"/>
      <c r="R18" s="430"/>
      <c r="S18" s="431"/>
      <c r="T18" s="431"/>
      <c r="U18" s="431"/>
      <c r="V18" s="432">
        <f>SUM(V8:X17)</f>
        <v>0</v>
      </c>
      <c r="W18" s="432"/>
      <c r="X18" s="432"/>
      <c r="Y18" s="433">
        <f>SUM(Y8:Z17)</f>
        <v>0</v>
      </c>
      <c r="Z18" s="433"/>
      <c r="AA18" s="434">
        <f>SUM(AA8:AE17)</f>
        <v>0</v>
      </c>
      <c r="AB18" s="434"/>
      <c r="AC18" s="434"/>
      <c r="AD18" s="434"/>
      <c r="AE18" s="434"/>
      <c r="AF18" s="432"/>
      <c r="AG18" s="432"/>
      <c r="AH18" s="432"/>
      <c r="AI18" s="432"/>
      <c r="AJ18" s="432"/>
      <c r="AK18" s="432"/>
      <c r="AL18" s="432"/>
      <c r="AM18" s="432"/>
      <c r="AN18" s="432"/>
      <c r="AO18" s="432"/>
      <c r="AP18" s="432"/>
      <c r="AQ18" s="432"/>
      <c r="AR18" s="432"/>
      <c r="AS18" s="432"/>
      <c r="AT18" s="432"/>
      <c r="AU18" s="432"/>
      <c r="AV18" s="432"/>
      <c r="AW18" s="432"/>
    </row>
    <row r="19" spans="1:49" ht="27" customHeight="1" x14ac:dyDescent="0.2"/>
    <row r="20" spans="1:49" ht="29.25" customHeight="1" x14ac:dyDescent="0.2">
      <c r="T20" s="439" t="s">
        <v>38</v>
      </c>
      <c r="U20" s="440"/>
      <c r="V20" s="440"/>
      <c r="W20" s="440"/>
      <c r="X20" s="440"/>
      <c r="Y20" s="440"/>
      <c r="Z20" s="439" t="s">
        <v>39</v>
      </c>
      <c r="AA20" s="440"/>
      <c r="AB20" s="440"/>
      <c r="AC20" s="440"/>
      <c r="AD20" s="440"/>
      <c r="AE20" s="440"/>
      <c r="AF20" s="439" t="s">
        <v>47</v>
      </c>
      <c r="AG20" s="440"/>
      <c r="AH20" s="440"/>
      <c r="AI20" s="440"/>
      <c r="AJ20" s="440"/>
      <c r="AK20" s="440"/>
      <c r="AL20" s="439" t="s">
        <v>47</v>
      </c>
      <c r="AM20" s="440"/>
      <c r="AN20" s="440"/>
      <c r="AO20" s="440"/>
      <c r="AP20" s="440"/>
      <c r="AQ20" s="440"/>
      <c r="AR20" s="439" t="s">
        <v>40</v>
      </c>
      <c r="AS20" s="440"/>
      <c r="AT20" s="440"/>
      <c r="AU20" s="440"/>
      <c r="AV20" s="440"/>
      <c r="AW20" s="440"/>
    </row>
    <row r="21" spans="1:49" ht="34.5" customHeight="1" x14ac:dyDescent="0.2">
      <c r="T21" s="435"/>
      <c r="U21" s="429"/>
      <c r="V21" s="429"/>
      <c r="W21" s="429"/>
      <c r="X21" s="429"/>
      <c r="Y21" s="429"/>
      <c r="Z21" s="435"/>
      <c r="AA21" s="429"/>
      <c r="AB21" s="429"/>
      <c r="AC21" s="429"/>
      <c r="AD21" s="429"/>
      <c r="AE21" s="429"/>
      <c r="AF21" s="436">
        <f>ROUNDDOWN((AA18-Z21)/2+Z21,-3)</f>
        <v>0</v>
      </c>
      <c r="AG21" s="437"/>
      <c r="AH21" s="437"/>
      <c r="AI21" s="437"/>
      <c r="AJ21" s="437"/>
      <c r="AK21" s="437"/>
      <c r="AL21" s="436">
        <f>MIN(T21,AF21,ROUNDDOWN(AA18,-3))</f>
        <v>0</v>
      </c>
      <c r="AM21" s="437"/>
      <c r="AN21" s="437"/>
      <c r="AO21" s="437"/>
      <c r="AP21" s="437"/>
      <c r="AQ21" s="437"/>
      <c r="AR21" s="438">
        <f>AL21/1000</f>
        <v>0</v>
      </c>
      <c r="AS21" s="438"/>
      <c r="AT21" s="438"/>
      <c r="AU21" s="438"/>
      <c r="AV21" s="438"/>
      <c r="AW21" s="438"/>
    </row>
  </sheetData>
  <mergeCells count="133">
    <mergeCell ref="A3:AK3"/>
    <mergeCell ref="A5:G5"/>
    <mergeCell ref="H5:M5"/>
    <mergeCell ref="B7:I7"/>
    <mergeCell ref="J7:M7"/>
    <mergeCell ref="N7:R7"/>
    <mergeCell ref="S7:U7"/>
    <mergeCell ref="V7:X7"/>
    <mergeCell ref="Y7:Z7"/>
    <mergeCell ref="AA7:AE7"/>
    <mergeCell ref="AF7:AK7"/>
    <mergeCell ref="AL7:AQ7"/>
    <mergeCell ref="AR7:AW7"/>
    <mergeCell ref="B8:I8"/>
    <mergeCell ref="J8:M8"/>
    <mergeCell ref="N8:R8"/>
    <mergeCell ref="S8:U8"/>
    <mergeCell ref="V8:X8"/>
    <mergeCell ref="Y8:Z8"/>
    <mergeCell ref="AA8:AE8"/>
    <mergeCell ref="AF8:AK8"/>
    <mergeCell ref="AL8:AQ8"/>
    <mergeCell ref="AR8:AW8"/>
    <mergeCell ref="AR9:AW9"/>
    <mergeCell ref="B10:I10"/>
    <mergeCell ref="J10:M10"/>
    <mergeCell ref="N10:R10"/>
    <mergeCell ref="S10:U10"/>
    <mergeCell ref="V10:X10"/>
    <mergeCell ref="Y10:Z10"/>
    <mergeCell ref="AA10:AE10"/>
    <mergeCell ref="AF10:AK10"/>
    <mergeCell ref="AL10:AQ10"/>
    <mergeCell ref="AR10:AW10"/>
    <mergeCell ref="B9:I9"/>
    <mergeCell ref="J9:M9"/>
    <mergeCell ref="N9:R9"/>
    <mergeCell ref="S9:U9"/>
    <mergeCell ref="V9:X9"/>
    <mergeCell ref="Y9:Z9"/>
    <mergeCell ref="AA9:AE9"/>
    <mergeCell ref="AF9:AK9"/>
    <mergeCell ref="AL9:AQ9"/>
    <mergeCell ref="AR11:AW11"/>
    <mergeCell ref="B12:I12"/>
    <mergeCell ref="J12:M12"/>
    <mergeCell ref="N12:R12"/>
    <mergeCell ref="S12:U12"/>
    <mergeCell ref="V12:X12"/>
    <mergeCell ref="Y12:Z12"/>
    <mergeCell ref="AA12:AE12"/>
    <mergeCell ref="AF12:AK12"/>
    <mergeCell ref="AL12:AQ12"/>
    <mergeCell ref="AR12:AW12"/>
    <mergeCell ref="B11:I11"/>
    <mergeCell ref="J11:M11"/>
    <mergeCell ref="N11:R11"/>
    <mergeCell ref="S11:U11"/>
    <mergeCell ref="V11:X11"/>
    <mergeCell ref="Y11:Z11"/>
    <mergeCell ref="AA11:AE11"/>
    <mergeCell ref="AF11:AK11"/>
    <mergeCell ref="AL11:AQ11"/>
    <mergeCell ref="AF15:AK15"/>
    <mergeCell ref="AL15:AQ15"/>
    <mergeCell ref="AR13:AW13"/>
    <mergeCell ref="B14:I14"/>
    <mergeCell ref="J14:M14"/>
    <mergeCell ref="N14:R14"/>
    <mergeCell ref="S14:U14"/>
    <mergeCell ref="V14:X14"/>
    <mergeCell ref="Y14:Z14"/>
    <mergeCell ref="AA14:AE14"/>
    <mergeCell ref="AF14:AK14"/>
    <mergeCell ref="AL14:AQ14"/>
    <mergeCell ref="AR14:AW14"/>
    <mergeCell ref="B13:I13"/>
    <mergeCell ref="J13:M13"/>
    <mergeCell ref="N13:R13"/>
    <mergeCell ref="S13:U13"/>
    <mergeCell ref="V13:X13"/>
    <mergeCell ref="Y13:Z13"/>
    <mergeCell ref="AA13:AE13"/>
    <mergeCell ref="AF13:AK13"/>
    <mergeCell ref="AL13:AQ13"/>
    <mergeCell ref="S17:U17"/>
    <mergeCell ref="V17:X17"/>
    <mergeCell ref="Y17:Z17"/>
    <mergeCell ref="AA17:AE17"/>
    <mergeCell ref="AF17:AK17"/>
    <mergeCell ref="AL17:AQ17"/>
    <mergeCell ref="AR15:AW15"/>
    <mergeCell ref="B16:I16"/>
    <mergeCell ref="J16:M16"/>
    <mergeCell ref="N16:R16"/>
    <mergeCell ref="S16:U16"/>
    <mergeCell ref="V16:X16"/>
    <mergeCell ref="Y16:Z16"/>
    <mergeCell ref="AA16:AE16"/>
    <mergeCell ref="AF16:AK16"/>
    <mergeCell ref="AL16:AQ16"/>
    <mergeCell ref="AR16:AW16"/>
    <mergeCell ref="B15:I15"/>
    <mergeCell ref="J15:M15"/>
    <mergeCell ref="N15:R15"/>
    <mergeCell ref="S15:U15"/>
    <mergeCell ref="V15:X15"/>
    <mergeCell ref="Y15:Z15"/>
    <mergeCell ref="AA15:AE15"/>
    <mergeCell ref="AR17:AW17"/>
    <mergeCell ref="B18:I18"/>
    <mergeCell ref="J18:M18"/>
    <mergeCell ref="N18:R18"/>
    <mergeCell ref="S18:U18"/>
    <mergeCell ref="V18:X18"/>
    <mergeCell ref="Y18:Z18"/>
    <mergeCell ref="AA18:AE18"/>
    <mergeCell ref="T21:Y21"/>
    <mergeCell ref="Z21:AE21"/>
    <mergeCell ref="AF21:AK21"/>
    <mergeCell ref="AL21:AQ21"/>
    <mergeCell ref="AR21:AW21"/>
    <mergeCell ref="AF18:AK18"/>
    <mergeCell ref="AL18:AQ18"/>
    <mergeCell ref="AR18:AW18"/>
    <mergeCell ref="T20:Y20"/>
    <mergeCell ref="Z20:AE20"/>
    <mergeCell ref="AF20:AK20"/>
    <mergeCell ref="AL20:AQ20"/>
    <mergeCell ref="AR20:AW20"/>
    <mergeCell ref="B17:I17"/>
    <mergeCell ref="J17:M17"/>
    <mergeCell ref="N17:R17"/>
  </mergeCells>
  <phoneticPr fontId="2"/>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W21"/>
  <sheetViews>
    <sheetView workbookViewId="0">
      <selection activeCell="E16" sqref="E16:E23"/>
    </sheetView>
  </sheetViews>
  <sheetFormatPr defaultColWidth="3.6640625" defaultRowHeight="13.2" x14ac:dyDescent="0.2"/>
  <cols>
    <col min="1" max="30" width="3.6640625" style="39"/>
    <col min="31" max="31" width="3.6640625" style="39" customWidth="1"/>
    <col min="32" max="37" width="3.6640625" style="39" hidden="1" customWidth="1"/>
    <col min="38" max="43" width="3.6640625" style="39" customWidth="1"/>
    <col min="44" max="49" width="0" style="39" hidden="1" customWidth="1"/>
    <col min="50" max="16384" width="3.6640625" style="39"/>
  </cols>
  <sheetData>
    <row r="1" spans="1:49" ht="20.100000000000001" customHeight="1" x14ac:dyDescent="0.2">
      <c r="AK1" s="40"/>
    </row>
    <row r="3" spans="1:49" ht="20.100000000000001" customHeight="1" x14ac:dyDescent="0.2">
      <c r="A3" s="449" t="s">
        <v>51</v>
      </c>
      <c r="B3" s="449"/>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row>
    <row r="4" spans="1:49" ht="9.9" customHeight="1" x14ac:dyDescent="0.2">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row>
    <row r="5" spans="1:49" ht="14.4" x14ac:dyDescent="0.2">
      <c r="A5" s="350" t="s">
        <v>31</v>
      </c>
      <c r="B5" s="351"/>
      <c r="C5" s="351"/>
      <c r="D5" s="351"/>
      <c r="E5" s="351"/>
      <c r="F5" s="351"/>
      <c r="G5" s="351"/>
      <c r="H5" s="463"/>
      <c r="I5" s="463"/>
      <c r="J5" s="463"/>
      <c r="K5" s="463"/>
      <c r="L5" s="463"/>
      <c r="M5" s="463"/>
    </row>
    <row r="6" spans="1:49" ht="14.4" x14ac:dyDescent="0.2">
      <c r="A6" s="47"/>
      <c r="B6" s="48"/>
      <c r="C6" s="48"/>
      <c r="D6" s="48"/>
      <c r="E6" s="48"/>
      <c r="F6" s="48"/>
      <c r="G6" s="48"/>
      <c r="H6" s="45"/>
      <c r="I6" s="45"/>
      <c r="J6" s="45"/>
      <c r="K6" s="45"/>
      <c r="L6" s="45"/>
      <c r="M6" s="45"/>
    </row>
    <row r="7" spans="1:49" ht="27.75" customHeight="1" x14ac:dyDescent="0.2">
      <c r="A7" s="41" t="s">
        <v>32</v>
      </c>
      <c r="B7" s="451" t="s">
        <v>33</v>
      </c>
      <c r="C7" s="451"/>
      <c r="D7" s="451"/>
      <c r="E7" s="451"/>
      <c r="F7" s="451"/>
      <c r="G7" s="451"/>
      <c r="H7" s="451"/>
      <c r="I7" s="451"/>
      <c r="J7" s="445" t="s">
        <v>34</v>
      </c>
      <c r="K7" s="451"/>
      <c r="L7" s="451"/>
      <c r="M7" s="451"/>
      <c r="N7" s="445" t="s">
        <v>49</v>
      </c>
      <c r="O7" s="451"/>
      <c r="P7" s="451"/>
      <c r="Q7" s="451"/>
      <c r="R7" s="451"/>
      <c r="S7" s="451" t="s">
        <v>50</v>
      </c>
      <c r="T7" s="451"/>
      <c r="U7" s="451"/>
      <c r="V7" s="452" t="s">
        <v>35</v>
      </c>
      <c r="W7" s="452"/>
      <c r="X7" s="452"/>
      <c r="Y7" s="453" t="s">
        <v>36</v>
      </c>
      <c r="Z7" s="453"/>
      <c r="AA7" s="454" t="s">
        <v>37</v>
      </c>
      <c r="AB7" s="454"/>
      <c r="AC7" s="454"/>
      <c r="AD7" s="454"/>
      <c r="AE7" s="454"/>
      <c r="AF7" s="445"/>
      <c r="AG7" s="445"/>
      <c r="AH7" s="445"/>
      <c r="AI7" s="445"/>
      <c r="AJ7" s="445"/>
      <c r="AK7" s="445"/>
      <c r="AL7" s="445" t="s">
        <v>7</v>
      </c>
      <c r="AM7" s="445"/>
      <c r="AN7" s="445"/>
      <c r="AO7" s="445"/>
      <c r="AP7" s="445"/>
      <c r="AQ7" s="445"/>
      <c r="AR7" s="445" t="s">
        <v>7</v>
      </c>
      <c r="AS7" s="445"/>
      <c r="AT7" s="445"/>
      <c r="AU7" s="445"/>
      <c r="AV7" s="445"/>
      <c r="AW7" s="445"/>
    </row>
    <row r="8" spans="1:49" ht="27.75" customHeight="1" x14ac:dyDescent="0.2">
      <c r="A8" s="42">
        <v>1</v>
      </c>
      <c r="B8" s="458" t="s">
        <v>52</v>
      </c>
      <c r="C8" s="458"/>
      <c r="D8" s="458"/>
      <c r="E8" s="458"/>
      <c r="F8" s="458"/>
      <c r="G8" s="458"/>
      <c r="H8" s="458"/>
      <c r="I8" s="458"/>
      <c r="J8" s="458" t="s">
        <v>53</v>
      </c>
      <c r="K8" s="458"/>
      <c r="L8" s="458"/>
      <c r="M8" s="458"/>
      <c r="N8" s="458" t="s">
        <v>54</v>
      </c>
      <c r="O8" s="458"/>
      <c r="P8" s="458"/>
      <c r="Q8" s="458"/>
      <c r="R8" s="458"/>
      <c r="S8" s="460">
        <v>44743</v>
      </c>
      <c r="T8" s="460"/>
      <c r="U8" s="460"/>
      <c r="V8" s="457">
        <v>1000000</v>
      </c>
      <c r="W8" s="457"/>
      <c r="X8" s="457"/>
      <c r="Y8" s="462">
        <v>1</v>
      </c>
      <c r="Z8" s="462"/>
      <c r="AA8" s="457">
        <f t="shared" ref="AA8:AA17" si="0">IF(V8="","",(V8*Y8))</f>
        <v>1000000</v>
      </c>
      <c r="AB8" s="457"/>
      <c r="AC8" s="457"/>
      <c r="AD8" s="457"/>
      <c r="AE8" s="457"/>
      <c r="AF8" s="457"/>
      <c r="AG8" s="457"/>
      <c r="AH8" s="457"/>
      <c r="AI8" s="457"/>
      <c r="AJ8" s="457"/>
      <c r="AK8" s="457"/>
      <c r="AL8" s="457"/>
      <c r="AM8" s="457"/>
      <c r="AN8" s="457"/>
      <c r="AO8" s="457"/>
      <c r="AP8" s="457"/>
      <c r="AQ8" s="457"/>
      <c r="AR8" s="457"/>
      <c r="AS8" s="457"/>
      <c r="AT8" s="457"/>
      <c r="AU8" s="457"/>
      <c r="AV8" s="457"/>
      <c r="AW8" s="457"/>
    </row>
    <row r="9" spans="1:49" ht="27.75" customHeight="1" x14ac:dyDescent="0.2">
      <c r="A9" s="42">
        <f t="shared" ref="A9:A17" si="1">A8+1</f>
        <v>2</v>
      </c>
      <c r="B9" s="458" t="s">
        <v>55</v>
      </c>
      <c r="C9" s="458"/>
      <c r="D9" s="458"/>
      <c r="E9" s="458"/>
      <c r="F9" s="458"/>
      <c r="G9" s="458"/>
      <c r="H9" s="458"/>
      <c r="I9" s="458"/>
      <c r="J9" s="458" t="s">
        <v>56</v>
      </c>
      <c r="K9" s="458"/>
      <c r="L9" s="458"/>
      <c r="M9" s="458"/>
      <c r="N9" s="458" t="s">
        <v>57</v>
      </c>
      <c r="O9" s="458"/>
      <c r="P9" s="458"/>
      <c r="Q9" s="458"/>
      <c r="R9" s="458"/>
      <c r="S9" s="460" t="s">
        <v>58</v>
      </c>
      <c r="T9" s="460"/>
      <c r="U9" s="460"/>
      <c r="V9" s="457">
        <v>5000000</v>
      </c>
      <c r="W9" s="457"/>
      <c r="X9" s="457"/>
      <c r="Y9" s="462">
        <v>1</v>
      </c>
      <c r="Z9" s="462"/>
      <c r="AA9" s="457">
        <f t="shared" si="0"/>
        <v>5000000</v>
      </c>
      <c r="AB9" s="457"/>
      <c r="AC9" s="457"/>
      <c r="AD9" s="457"/>
      <c r="AE9" s="457"/>
      <c r="AF9" s="432"/>
      <c r="AG9" s="432"/>
      <c r="AH9" s="432"/>
      <c r="AI9" s="432"/>
      <c r="AJ9" s="432"/>
      <c r="AK9" s="432"/>
      <c r="AL9" s="432"/>
      <c r="AM9" s="432"/>
      <c r="AN9" s="432"/>
      <c r="AO9" s="432"/>
      <c r="AP9" s="432"/>
      <c r="AQ9" s="432"/>
      <c r="AR9" s="432"/>
      <c r="AS9" s="432"/>
      <c r="AT9" s="432"/>
      <c r="AU9" s="432"/>
      <c r="AV9" s="432"/>
      <c r="AW9" s="432"/>
    </row>
    <row r="10" spans="1:49" ht="27.75" customHeight="1" x14ac:dyDescent="0.2">
      <c r="A10" s="42">
        <f t="shared" si="1"/>
        <v>3</v>
      </c>
      <c r="B10" s="458" t="s">
        <v>59</v>
      </c>
      <c r="C10" s="458"/>
      <c r="D10" s="458"/>
      <c r="E10" s="458"/>
      <c r="F10" s="458"/>
      <c r="G10" s="458"/>
      <c r="H10" s="458"/>
      <c r="I10" s="458"/>
      <c r="J10" s="458" t="s">
        <v>60</v>
      </c>
      <c r="K10" s="458"/>
      <c r="L10" s="458"/>
      <c r="M10" s="458"/>
      <c r="N10" s="459" t="s">
        <v>61</v>
      </c>
      <c r="O10" s="459"/>
      <c r="P10" s="459"/>
      <c r="Q10" s="459"/>
      <c r="R10" s="459"/>
      <c r="S10" s="460" t="s">
        <v>62</v>
      </c>
      <c r="T10" s="460"/>
      <c r="U10" s="460"/>
      <c r="V10" s="461">
        <v>50000</v>
      </c>
      <c r="W10" s="461"/>
      <c r="X10" s="461"/>
      <c r="Y10" s="462">
        <v>20</v>
      </c>
      <c r="Z10" s="462"/>
      <c r="AA10" s="457">
        <f t="shared" si="0"/>
        <v>1000000</v>
      </c>
      <c r="AB10" s="457"/>
      <c r="AC10" s="457"/>
      <c r="AD10" s="457"/>
      <c r="AE10" s="457"/>
      <c r="AF10" s="432"/>
      <c r="AG10" s="432"/>
      <c r="AH10" s="432"/>
      <c r="AI10" s="432"/>
      <c r="AJ10" s="432"/>
      <c r="AK10" s="432"/>
      <c r="AL10" s="432"/>
      <c r="AM10" s="432"/>
      <c r="AN10" s="432"/>
      <c r="AO10" s="432"/>
      <c r="AP10" s="432"/>
      <c r="AQ10" s="432"/>
      <c r="AR10" s="432"/>
      <c r="AS10" s="432"/>
      <c r="AT10" s="432"/>
      <c r="AU10" s="432"/>
      <c r="AV10" s="432"/>
      <c r="AW10" s="432"/>
    </row>
    <row r="11" spans="1:49" ht="27.75" customHeight="1" x14ac:dyDescent="0.2">
      <c r="A11" s="42">
        <f t="shared" si="1"/>
        <v>4</v>
      </c>
      <c r="B11" s="430"/>
      <c r="C11" s="430"/>
      <c r="D11" s="430"/>
      <c r="E11" s="430"/>
      <c r="F11" s="430"/>
      <c r="G11" s="430"/>
      <c r="H11" s="430"/>
      <c r="I11" s="430"/>
      <c r="J11" s="430"/>
      <c r="K11" s="430"/>
      <c r="L11" s="430"/>
      <c r="M11" s="430"/>
      <c r="N11" s="430"/>
      <c r="O11" s="430"/>
      <c r="P11" s="430"/>
      <c r="Q11" s="430"/>
      <c r="R11" s="430"/>
      <c r="S11" s="431"/>
      <c r="T11" s="431"/>
      <c r="U11" s="431"/>
      <c r="V11" s="432"/>
      <c r="W11" s="432"/>
      <c r="X11" s="432"/>
      <c r="Y11" s="456"/>
      <c r="Z11" s="456"/>
      <c r="AA11" s="457" t="str">
        <f t="shared" si="0"/>
        <v/>
      </c>
      <c r="AB11" s="457"/>
      <c r="AC11" s="457"/>
      <c r="AD11" s="457"/>
      <c r="AE11" s="457"/>
      <c r="AF11" s="432"/>
      <c r="AG11" s="432"/>
      <c r="AH11" s="432"/>
      <c r="AI11" s="432"/>
      <c r="AJ11" s="432"/>
      <c r="AK11" s="432"/>
      <c r="AL11" s="432"/>
      <c r="AM11" s="432"/>
      <c r="AN11" s="432"/>
      <c r="AO11" s="432"/>
      <c r="AP11" s="432"/>
      <c r="AQ11" s="432"/>
      <c r="AR11" s="432"/>
      <c r="AS11" s="432"/>
      <c r="AT11" s="432"/>
      <c r="AU11" s="432"/>
      <c r="AV11" s="432"/>
      <c r="AW11" s="432"/>
    </row>
    <row r="12" spans="1:49" ht="27.75" customHeight="1" x14ac:dyDescent="0.2">
      <c r="A12" s="42">
        <f t="shared" si="1"/>
        <v>5</v>
      </c>
      <c r="B12" s="430"/>
      <c r="C12" s="430"/>
      <c r="D12" s="430"/>
      <c r="E12" s="430"/>
      <c r="F12" s="430"/>
      <c r="G12" s="430"/>
      <c r="H12" s="430"/>
      <c r="I12" s="430"/>
      <c r="J12" s="430"/>
      <c r="K12" s="430"/>
      <c r="L12" s="430"/>
      <c r="M12" s="430"/>
      <c r="N12" s="430"/>
      <c r="O12" s="430"/>
      <c r="P12" s="430"/>
      <c r="Q12" s="430"/>
      <c r="R12" s="430"/>
      <c r="S12" s="431"/>
      <c r="T12" s="431"/>
      <c r="U12" s="431"/>
      <c r="V12" s="432"/>
      <c r="W12" s="432"/>
      <c r="X12" s="432"/>
      <c r="Y12" s="456"/>
      <c r="Z12" s="456"/>
      <c r="AA12" s="457" t="str">
        <f t="shared" si="0"/>
        <v/>
      </c>
      <c r="AB12" s="457"/>
      <c r="AC12" s="457"/>
      <c r="AD12" s="457"/>
      <c r="AE12" s="457"/>
      <c r="AF12" s="432"/>
      <c r="AG12" s="432"/>
      <c r="AH12" s="432"/>
      <c r="AI12" s="432"/>
      <c r="AJ12" s="432"/>
      <c r="AK12" s="432"/>
      <c r="AL12" s="432"/>
      <c r="AM12" s="432"/>
      <c r="AN12" s="432"/>
      <c r="AO12" s="432"/>
      <c r="AP12" s="432"/>
      <c r="AQ12" s="432"/>
      <c r="AR12" s="432"/>
      <c r="AS12" s="432"/>
      <c r="AT12" s="432"/>
      <c r="AU12" s="432"/>
      <c r="AV12" s="432"/>
      <c r="AW12" s="432"/>
    </row>
    <row r="13" spans="1:49" ht="27.75" customHeight="1" x14ac:dyDescent="0.2">
      <c r="A13" s="42">
        <f t="shared" si="1"/>
        <v>6</v>
      </c>
      <c r="B13" s="430"/>
      <c r="C13" s="430"/>
      <c r="D13" s="430"/>
      <c r="E13" s="430"/>
      <c r="F13" s="430"/>
      <c r="G13" s="430"/>
      <c r="H13" s="430"/>
      <c r="I13" s="430"/>
      <c r="J13" s="430"/>
      <c r="K13" s="430"/>
      <c r="L13" s="430"/>
      <c r="M13" s="430"/>
      <c r="N13" s="430"/>
      <c r="O13" s="430"/>
      <c r="P13" s="430"/>
      <c r="Q13" s="430"/>
      <c r="R13" s="430"/>
      <c r="S13" s="431"/>
      <c r="T13" s="431"/>
      <c r="U13" s="431"/>
      <c r="V13" s="432"/>
      <c r="W13" s="432"/>
      <c r="X13" s="432"/>
      <c r="Y13" s="456"/>
      <c r="Z13" s="456"/>
      <c r="AA13" s="457" t="str">
        <f t="shared" si="0"/>
        <v/>
      </c>
      <c r="AB13" s="457"/>
      <c r="AC13" s="457"/>
      <c r="AD13" s="457"/>
      <c r="AE13" s="457"/>
      <c r="AF13" s="432"/>
      <c r="AG13" s="432"/>
      <c r="AH13" s="432"/>
      <c r="AI13" s="432"/>
      <c r="AJ13" s="432"/>
      <c r="AK13" s="432"/>
      <c r="AL13" s="432"/>
      <c r="AM13" s="432"/>
      <c r="AN13" s="432"/>
      <c r="AO13" s="432"/>
      <c r="AP13" s="432"/>
      <c r="AQ13" s="432"/>
      <c r="AR13" s="432"/>
      <c r="AS13" s="432"/>
      <c r="AT13" s="432"/>
      <c r="AU13" s="432"/>
      <c r="AV13" s="432"/>
      <c r="AW13" s="432"/>
    </row>
    <row r="14" spans="1:49" ht="27.75" customHeight="1" x14ac:dyDescent="0.2">
      <c r="A14" s="42">
        <f t="shared" si="1"/>
        <v>7</v>
      </c>
      <c r="B14" s="430"/>
      <c r="C14" s="430"/>
      <c r="D14" s="430"/>
      <c r="E14" s="430"/>
      <c r="F14" s="430"/>
      <c r="G14" s="430"/>
      <c r="H14" s="430"/>
      <c r="I14" s="430"/>
      <c r="J14" s="430"/>
      <c r="K14" s="430"/>
      <c r="L14" s="430"/>
      <c r="M14" s="430"/>
      <c r="N14" s="430"/>
      <c r="O14" s="430"/>
      <c r="P14" s="430"/>
      <c r="Q14" s="430"/>
      <c r="R14" s="430"/>
      <c r="S14" s="431"/>
      <c r="T14" s="431"/>
      <c r="U14" s="431"/>
      <c r="V14" s="432"/>
      <c r="W14" s="432"/>
      <c r="X14" s="432"/>
      <c r="Y14" s="456"/>
      <c r="Z14" s="456"/>
      <c r="AA14" s="457" t="str">
        <f t="shared" si="0"/>
        <v/>
      </c>
      <c r="AB14" s="457"/>
      <c r="AC14" s="457"/>
      <c r="AD14" s="457"/>
      <c r="AE14" s="457"/>
      <c r="AF14" s="432"/>
      <c r="AG14" s="432"/>
      <c r="AH14" s="432"/>
      <c r="AI14" s="432"/>
      <c r="AJ14" s="432"/>
      <c r="AK14" s="432"/>
      <c r="AL14" s="432"/>
      <c r="AM14" s="432"/>
      <c r="AN14" s="432"/>
      <c r="AO14" s="432"/>
      <c r="AP14" s="432"/>
      <c r="AQ14" s="432"/>
      <c r="AR14" s="432"/>
      <c r="AS14" s="432"/>
      <c r="AT14" s="432"/>
      <c r="AU14" s="432"/>
      <c r="AV14" s="432"/>
      <c r="AW14" s="432"/>
    </row>
    <row r="15" spans="1:49" ht="27.75" customHeight="1" x14ac:dyDescent="0.2">
      <c r="A15" s="42">
        <f t="shared" si="1"/>
        <v>8</v>
      </c>
      <c r="B15" s="430"/>
      <c r="C15" s="430"/>
      <c r="D15" s="430"/>
      <c r="E15" s="430"/>
      <c r="F15" s="430"/>
      <c r="G15" s="430"/>
      <c r="H15" s="430"/>
      <c r="I15" s="430"/>
      <c r="J15" s="430"/>
      <c r="K15" s="430"/>
      <c r="L15" s="430"/>
      <c r="M15" s="430"/>
      <c r="N15" s="430"/>
      <c r="O15" s="430"/>
      <c r="P15" s="430"/>
      <c r="Q15" s="430"/>
      <c r="R15" s="430"/>
      <c r="S15" s="431"/>
      <c r="T15" s="431"/>
      <c r="U15" s="431"/>
      <c r="V15" s="432"/>
      <c r="W15" s="432"/>
      <c r="X15" s="432"/>
      <c r="Y15" s="456"/>
      <c r="Z15" s="456"/>
      <c r="AA15" s="457" t="str">
        <f t="shared" si="0"/>
        <v/>
      </c>
      <c r="AB15" s="457"/>
      <c r="AC15" s="457"/>
      <c r="AD15" s="457"/>
      <c r="AE15" s="457"/>
      <c r="AF15" s="432"/>
      <c r="AG15" s="432"/>
      <c r="AH15" s="432"/>
      <c r="AI15" s="432"/>
      <c r="AJ15" s="432"/>
      <c r="AK15" s="432"/>
      <c r="AL15" s="432"/>
      <c r="AM15" s="432"/>
      <c r="AN15" s="432"/>
      <c r="AO15" s="432"/>
      <c r="AP15" s="432"/>
      <c r="AQ15" s="432"/>
      <c r="AR15" s="432"/>
      <c r="AS15" s="432"/>
      <c r="AT15" s="432"/>
      <c r="AU15" s="432"/>
      <c r="AV15" s="432"/>
      <c r="AW15" s="432"/>
    </row>
    <row r="16" spans="1:49" ht="27.75" customHeight="1" x14ac:dyDescent="0.2">
      <c r="A16" s="42">
        <f t="shared" si="1"/>
        <v>9</v>
      </c>
      <c r="B16" s="430"/>
      <c r="C16" s="430"/>
      <c r="D16" s="430"/>
      <c r="E16" s="430"/>
      <c r="F16" s="430"/>
      <c r="G16" s="430"/>
      <c r="H16" s="430"/>
      <c r="I16" s="430"/>
      <c r="J16" s="430"/>
      <c r="K16" s="430"/>
      <c r="L16" s="430"/>
      <c r="M16" s="430"/>
      <c r="N16" s="430"/>
      <c r="O16" s="430"/>
      <c r="P16" s="430"/>
      <c r="Q16" s="430"/>
      <c r="R16" s="430"/>
      <c r="S16" s="431"/>
      <c r="T16" s="431"/>
      <c r="U16" s="431"/>
      <c r="V16" s="432"/>
      <c r="W16" s="432"/>
      <c r="X16" s="432"/>
      <c r="Y16" s="456"/>
      <c r="Z16" s="456"/>
      <c r="AA16" s="457" t="str">
        <f t="shared" si="0"/>
        <v/>
      </c>
      <c r="AB16" s="457"/>
      <c r="AC16" s="457"/>
      <c r="AD16" s="457"/>
      <c r="AE16" s="457"/>
      <c r="AF16" s="432"/>
      <c r="AG16" s="432"/>
      <c r="AH16" s="432"/>
      <c r="AI16" s="432"/>
      <c r="AJ16" s="432"/>
      <c r="AK16" s="432"/>
      <c r="AL16" s="432"/>
      <c r="AM16" s="432"/>
      <c r="AN16" s="432"/>
      <c r="AO16" s="432"/>
      <c r="AP16" s="432"/>
      <c r="AQ16" s="432"/>
      <c r="AR16" s="432"/>
      <c r="AS16" s="432"/>
      <c r="AT16" s="432"/>
      <c r="AU16" s="432"/>
      <c r="AV16" s="432"/>
      <c r="AW16" s="432"/>
    </row>
    <row r="17" spans="1:49" ht="27.75" customHeight="1" x14ac:dyDescent="0.2">
      <c r="A17" s="42">
        <f t="shared" si="1"/>
        <v>10</v>
      </c>
      <c r="B17" s="430"/>
      <c r="C17" s="430"/>
      <c r="D17" s="430"/>
      <c r="E17" s="430"/>
      <c r="F17" s="430"/>
      <c r="G17" s="430"/>
      <c r="H17" s="430"/>
      <c r="I17" s="430"/>
      <c r="J17" s="430"/>
      <c r="K17" s="430"/>
      <c r="L17" s="430"/>
      <c r="M17" s="430"/>
      <c r="N17" s="430"/>
      <c r="O17" s="430"/>
      <c r="P17" s="430"/>
      <c r="Q17" s="430"/>
      <c r="R17" s="430"/>
      <c r="S17" s="431"/>
      <c r="T17" s="431"/>
      <c r="U17" s="431"/>
      <c r="V17" s="432"/>
      <c r="W17" s="432"/>
      <c r="X17" s="432"/>
      <c r="Y17" s="456"/>
      <c r="Z17" s="456"/>
      <c r="AA17" s="457" t="str">
        <f t="shared" si="0"/>
        <v/>
      </c>
      <c r="AB17" s="457"/>
      <c r="AC17" s="457"/>
      <c r="AD17" s="457"/>
      <c r="AE17" s="457"/>
      <c r="AF17" s="432"/>
      <c r="AG17" s="432"/>
      <c r="AH17" s="432"/>
      <c r="AI17" s="432"/>
      <c r="AJ17" s="432"/>
      <c r="AK17" s="432"/>
      <c r="AL17" s="432"/>
      <c r="AM17" s="432"/>
      <c r="AN17" s="432"/>
      <c r="AO17" s="432"/>
      <c r="AP17" s="432"/>
      <c r="AQ17" s="432"/>
      <c r="AR17" s="432"/>
      <c r="AS17" s="432"/>
      <c r="AT17" s="432"/>
      <c r="AU17" s="432"/>
      <c r="AV17" s="432"/>
      <c r="AW17" s="432"/>
    </row>
    <row r="18" spans="1:49" ht="27.75" customHeight="1" x14ac:dyDescent="0.2">
      <c r="A18" s="42" t="s">
        <v>9</v>
      </c>
      <c r="B18" s="430"/>
      <c r="C18" s="430"/>
      <c r="D18" s="430"/>
      <c r="E18" s="430"/>
      <c r="F18" s="430"/>
      <c r="G18" s="430"/>
      <c r="H18" s="430"/>
      <c r="I18" s="430"/>
      <c r="J18" s="430"/>
      <c r="K18" s="430"/>
      <c r="L18" s="430"/>
      <c r="M18" s="430"/>
      <c r="N18" s="430"/>
      <c r="O18" s="430"/>
      <c r="P18" s="430"/>
      <c r="Q18" s="430"/>
      <c r="R18" s="430"/>
      <c r="S18" s="431"/>
      <c r="T18" s="431"/>
      <c r="U18" s="431"/>
      <c r="V18" s="432">
        <f>SUM(V8:X17)</f>
        <v>6050000</v>
      </c>
      <c r="W18" s="432"/>
      <c r="X18" s="432"/>
      <c r="Y18" s="433">
        <f>SUM(Y8:Z17)</f>
        <v>22</v>
      </c>
      <c r="Z18" s="433"/>
      <c r="AA18" s="434">
        <f>SUM(AA8:AE17)</f>
        <v>7000000</v>
      </c>
      <c r="AB18" s="434"/>
      <c r="AC18" s="434"/>
      <c r="AD18" s="434"/>
      <c r="AE18" s="434"/>
      <c r="AF18" s="432"/>
      <c r="AG18" s="432"/>
      <c r="AH18" s="432"/>
      <c r="AI18" s="432"/>
      <c r="AJ18" s="432"/>
      <c r="AK18" s="432"/>
      <c r="AL18" s="432"/>
      <c r="AM18" s="432"/>
      <c r="AN18" s="432"/>
      <c r="AO18" s="432"/>
      <c r="AP18" s="432"/>
      <c r="AQ18" s="432"/>
      <c r="AR18" s="432"/>
      <c r="AS18" s="432"/>
      <c r="AT18" s="432"/>
      <c r="AU18" s="432"/>
      <c r="AV18" s="432"/>
      <c r="AW18" s="432"/>
    </row>
    <row r="19" spans="1:49" ht="27" customHeight="1" x14ac:dyDescent="0.2"/>
    <row r="20" spans="1:49" ht="29.25" customHeight="1" x14ac:dyDescent="0.2">
      <c r="T20" s="439" t="s">
        <v>38</v>
      </c>
      <c r="U20" s="440"/>
      <c r="V20" s="440"/>
      <c r="W20" s="440"/>
      <c r="X20" s="440"/>
      <c r="Y20" s="440"/>
      <c r="Z20" s="439" t="s">
        <v>39</v>
      </c>
      <c r="AA20" s="440"/>
      <c r="AB20" s="440"/>
      <c r="AC20" s="440"/>
      <c r="AD20" s="440"/>
      <c r="AE20" s="440"/>
      <c r="AF20" s="439" t="s">
        <v>47</v>
      </c>
      <c r="AG20" s="440"/>
      <c r="AH20" s="440"/>
      <c r="AI20" s="440"/>
      <c r="AJ20" s="440"/>
      <c r="AK20" s="440"/>
      <c r="AL20" s="439" t="s">
        <v>47</v>
      </c>
      <c r="AM20" s="440"/>
      <c r="AN20" s="440"/>
      <c r="AO20" s="440"/>
      <c r="AP20" s="440"/>
      <c r="AQ20" s="440"/>
      <c r="AR20" s="439" t="s">
        <v>40</v>
      </c>
      <c r="AS20" s="440"/>
      <c r="AT20" s="440"/>
      <c r="AU20" s="440"/>
      <c r="AV20" s="440"/>
      <c r="AW20" s="440"/>
    </row>
    <row r="21" spans="1:49" ht="34.5" customHeight="1" x14ac:dyDescent="0.2">
      <c r="T21" s="455">
        <v>2500000</v>
      </c>
      <c r="U21" s="432"/>
      <c r="V21" s="432"/>
      <c r="W21" s="432"/>
      <c r="X21" s="432"/>
      <c r="Y21" s="432"/>
      <c r="Z21" s="455">
        <v>500000</v>
      </c>
      <c r="AA21" s="432"/>
      <c r="AB21" s="432"/>
      <c r="AC21" s="432"/>
      <c r="AD21" s="432"/>
      <c r="AE21" s="432"/>
      <c r="AF21" s="436">
        <f>ROUNDDOWN((AA18-Z21)/2+Z21,-3)</f>
        <v>3750000</v>
      </c>
      <c r="AG21" s="437"/>
      <c r="AH21" s="437"/>
      <c r="AI21" s="437"/>
      <c r="AJ21" s="437"/>
      <c r="AK21" s="437"/>
      <c r="AL21" s="436">
        <f>MIN(T21,AF21,ROUNDDOWN(AA18,-3))</f>
        <v>2500000</v>
      </c>
      <c r="AM21" s="437"/>
      <c r="AN21" s="437"/>
      <c r="AO21" s="437"/>
      <c r="AP21" s="437"/>
      <c r="AQ21" s="437"/>
      <c r="AR21" s="438">
        <f>AL21/1000</f>
        <v>2500</v>
      </c>
      <c r="AS21" s="438"/>
      <c r="AT21" s="438"/>
      <c r="AU21" s="438"/>
      <c r="AV21" s="438"/>
      <c r="AW21" s="438"/>
    </row>
  </sheetData>
  <mergeCells count="133">
    <mergeCell ref="A3:AK3"/>
    <mergeCell ref="A5:G5"/>
    <mergeCell ref="H5:M5"/>
    <mergeCell ref="B7:I7"/>
    <mergeCell ref="J7:M7"/>
    <mergeCell ref="N7:R7"/>
    <mergeCell ref="S7:U7"/>
    <mergeCell ref="V7:X7"/>
    <mergeCell ref="Y7:Z7"/>
    <mergeCell ref="AA7:AE7"/>
    <mergeCell ref="AF7:AK7"/>
    <mergeCell ref="AL7:AQ7"/>
    <mergeCell ref="AR7:AW7"/>
    <mergeCell ref="B8:I8"/>
    <mergeCell ref="J8:M8"/>
    <mergeCell ref="N8:R8"/>
    <mergeCell ref="S8:U8"/>
    <mergeCell ref="V8:X8"/>
    <mergeCell ref="Y8:Z8"/>
    <mergeCell ref="AA8:AE8"/>
    <mergeCell ref="AF8:AK8"/>
    <mergeCell ref="AL8:AQ8"/>
    <mergeCell ref="AR8:AW8"/>
    <mergeCell ref="AR9:AW9"/>
    <mergeCell ref="B10:I10"/>
    <mergeCell ref="J10:M10"/>
    <mergeCell ref="N10:R10"/>
    <mergeCell ref="S10:U10"/>
    <mergeCell ref="V10:X10"/>
    <mergeCell ref="Y10:Z10"/>
    <mergeCell ref="AA10:AE10"/>
    <mergeCell ref="AF10:AK10"/>
    <mergeCell ref="AL10:AQ10"/>
    <mergeCell ref="AR10:AW10"/>
    <mergeCell ref="B9:I9"/>
    <mergeCell ref="J9:M9"/>
    <mergeCell ref="N9:R9"/>
    <mergeCell ref="S9:U9"/>
    <mergeCell ref="V9:X9"/>
    <mergeCell ref="Y9:Z9"/>
    <mergeCell ref="AA9:AE9"/>
    <mergeCell ref="AF9:AK9"/>
    <mergeCell ref="AL9:AQ9"/>
    <mergeCell ref="AR11:AW11"/>
    <mergeCell ref="B12:I12"/>
    <mergeCell ref="J12:M12"/>
    <mergeCell ref="N12:R12"/>
    <mergeCell ref="S12:U12"/>
    <mergeCell ref="V12:X12"/>
    <mergeCell ref="Y12:Z12"/>
    <mergeCell ref="AA12:AE12"/>
    <mergeCell ref="AF12:AK12"/>
    <mergeCell ref="AL12:AQ12"/>
    <mergeCell ref="AR12:AW12"/>
    <mergeCell ref="B11:I11"/>
    <mergeCell ref="J11:M11"/>
    <mergeCell ref="N11:R11"/>
    <mergeCell ref="S11:U11"/>
    <mergeCell ref="V11:X11"/>
    <mergeCell ref="Y11:Z11"/>
    <mergeCell ref="AA11:AE11"/>
    <mergeCell ref="AF11:AK11"/>
    <mergeCell ref="AL11:AQ11"/>
    <mergeCell ref="AF15:AK15"/>
    <mergeCell ref="AL15:AQ15"/>
    <mergeCell ref="AR13:AW13"/>
    <mergeCell ref="B14:I14"/>
    <mergeCell ref="J14:M14"/>
    <mergeCell ref="N14:R14"/>
    <mergeCell ref="S14:U14"/>
    <mergeCell ref="V14:X14"/>
    <mergeCell ref="Y14:Z14"/>
    <mergeCell ref="AA14:AE14"/>
    <mergeCell ref="AF14:AK14"/>
    <mergeCell ref="AL14:AQ14"/>
    <mergeCell ref="AR14:AW14"/>
    <mergeCell ref="B13:I13"/>
    <mergeCell ref="J13:M13"/>
    <mergeCell ref="N13:R13"/>
    <mergeCell ref="S13:U13"/>
    <mergeCell ref="V13:X13"/>
    <mergeCell ref="Y13:Z13"/>
    <mergeCell ref="AA13:AE13"/>
    <mergeCell ref="AF13:AK13"/>
    <mergeCell ref="AL13:AQ13"/>
    <mergeCell ref="S17:U17"/>
    <mergeCell ref="V17:X17"/>
    <mergeCell ref="Y17:Z17"/>
    <mergeCell ref="AA17:AE17"/>
    <mergeCell ref="AF17:AK17"/>
    <mergeCell ref="AL17:AQ17"/>
    <mergeCell ref="AR15:AW15"/>
    <mergeCell ref="B16:I16"/>
    <mergeCell ref="J16:M16"/>
    <mergeCell ref="N16:R16"/>
    <mergeCell ref="S16:U16"/>
    <mergeCell ref="V16:X16"/>
    <mergeCell ref="Y16:Z16"/>
    <mergeCell ref="AA16:AE16"/>
    <mergeCell ref="AF16:AK16"/>
    <mergeCell ref="AL16:AQ16"/>
    <mergeCell ref="AR16:AW16"/>
    <mergeCell ref="B15:I15"/>
    <mergeCell ref="J15:M15"/>
    <mergeCell ref="N15:R15"/>
    <mergeCell ref="S15:U15"/>
    <mergeCell ref="V15:X15"/>
    <mergeCell ref="Y15:Z15"/>
    <mergeCell ref="AA15:AE15"/>
    <mergeCell ref="AR17:AW17"/>
    <mergeCell ref="B18:I18"/>
    <mergeCell ref="J18:M18"/>
    <mergeCell ref="N18:R18"/>
    <mergeCell ref="S18:U18"/>
    <mergeCell ref="V18:X18"/>
    <mergeCell ref="Y18:Z18"/>
    <mergeCell ref="AA18:AE18"/>
    <mergeCell ref="T21:Y21"/>
    <mergeCell ref="Z21:AE21"/>
    <mergeCell ref="AF21:AK21"/>
    <mergeCell ref="AL21:AQ21"/>
    <mergeCell ref="AR21:AW21"/>
    <mergeCell ref="AF18:AK18"/>
    <mergeCell ref="AL18:AQ18"/>
    <mergeCell ref="AR18:AW18"/>
    <mergeCell ref="T20:Y20"/>
    <mergeCell ref="Z20:AE20"/>
    <mergeCell ref="AF20:AK20"/>
    <mergeCell ref="AL20:AQ20"/>
    <mergeCell ref="AR20:AW20"/>
    <mergeCell ref="B17:I17"/>
    <mergeCell ref="J17:M17"/>
    <mergeCell ref="N17:R17"/>
  </mergeCells>
  <phoneticPr fontId="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5"/>
  <sheetViews>
    <sheetView workbookViewId="0">
      <selection activeCell="B6" sqref="B6"/>
    </sheetView>
  </sheetViews>
  <sheetFormatPr defaultRowHeight="13.2" x14ac:dyDescent="0.2"/>
  <sheetData>
    <row r="5" spans="2:2" x14ac:dyDescent="0.2">
      <c r="B5" s="38" t="s">
        <v>30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G22"/>
  <sheetViews>
    <sheetView view="pageBreakPreview" zoomScale="60" zoomScaleNormal="100" workbookViewId="0">
      <selection activeCell="AR19" sqref="AR19"/>
    </sheetView>
  </sheetViews>
  <sheetFormatPr defaultColWidth="3.6640625" defaultRowHeight="20.100000000000001" customHeight="1" x14ac:dyDescent="0.2"/>
  <cols>
    <col min="1" max="1" width="2.6640625" style="28" customWidth="1"/>
    <col min="2" max="32" width="3.6640625" style="28"/>
    <col min="33" max="33" width="2.6640625" style="28" customWidth="1"/>
    <col min="34" max="16384" width="3.6640625" style="28"/>
  </cols>
  <sheetData>
    <row r="2" spans="2:33" ht="20.100000000000001" customHeight="1" x14ac:dyDescent="0.2">
      <c r="B2" s="28" t="s">
        <v>42</v>
      </c>
    </row>
    <row r="3" spans="2:33" ht="20.100000000000001" customHeight="1" x14ac:dyDescent="0.2">
      <c r="AB3" s="240" t="s">
        <v>13</v>
      </c>
      <c r="AC3" s="232"/>
      <c r="AD3" s="232"/>
      <c r="AE3" s="232"/>
      <c r="AF3" s="232"/>
    </row>
    <row r="4" spans="2:33" ht="20.100000000000001" customHeight="1" x14ac:dyDescent="0.2">
      <c r="AB4" s="231" t="s">
        <v>14</v>
      </c>
      <c r="AC4" s="231"/>
      <c r="AD4" s="231"/>
      <c r="AE4" s="231"/>
      <c r="AF4" s="231"/>
      <c r="AG4" s="31"/>
    </row>
    <row r="7" spans="2:33" ht="20.100000000000001" customHeight="1" x14ac:dyDescent="0.2">
      <c r="B7" s="28" t="s">
        <v>15</v>
      </c>
    </row>
    <row r="9" spans="2:33" ht="20.100000000000001" customHeight="1" x14ac:dyDescent="0.2">
      <c r="R9" s="231" t="s">
        <v>16</v>
      </c>
      <c r="S9" s="231"/>
      <c r="T9" s="231"/>
      <c r="U9" s="231"/>
      <c r="V9" s="231"/>
      <c r="W9" s="231"/>
      <c r="X9" s="242"/>
      <c r="Y9" s="242"/>
      <c r="Z9" s="242"/>
      <c r="AA9" s="242"/>
      <c r="AB9" s="242"/>
      <c r="AC9" s="242"/>
      <c r="AD9" s="242"/>
      <c r="AE9" s="242"/>
      <c r="AF9" s="242"/>
    </row>
    <row r="10" spans="2:33" ht="20.100000000000001" customHeight="1" x14ac:dyDescent="0.2">
      <c r="R10" s="43"/>
      <c r="S10" s="43"/>
      <c r="T10" s="43"/>
      <c r="U10" s="43"/>
      <c r="V10" s="43"/>
      <c r="X10" s="242"/>
      <c r="Y10" s="242"/>
      <c r="Z10" s="242"/>
      <c r="AA10" s="242"/>
      <c r="AB10" s="242"/>
      <c r="AC10" s="242"/>
      <c r="AD10" s="242"/>
      <c r="AE10" s="242"/>
      <c r="AF10" s="242"/>
    </row>
    <row r="11" spans="2:33" ht="20.100000000000001" customHeight="1" x14ac:dyDescent="0.2">
      <c r="R11" s="231" t="s">
        <v>44</v>
      </c>
      <c r="S11" s="231"/>
      <c r="T11" s="231"/>
      <c r="U11" s="231"/>
      <c r="V11" s="231"/>
      <c r="W11" s="231"/>
      <c r="X11" s="241"/>
      <c r="Y11" s="241"/>
      <c r="Z11" s="241"/>
      <c r="AA11" s="241"/>
      <c r="AB11" s="241"/>
      <c r="AC11" s="241"/>
      <c r="AD11" s="241"/>
      <c r="AE11" s="241"/>
      <c r="AF11" s="241"/>
    </row>
    <row r="12" spans="2:33" ht="20.100000000000001" customHeight="1" x14ac:dyDescent="0.2">
      <c r="R12" s="44"/>
      <c r="S12" s="44"/>
      <c r="T12" s="44"/>
      <c r="U12" s="44"/>
      <c r="V12" s="44"/>
      <c r="X12" s="241"/>
      <c r="Y12" s="241"/>
      <c r="Z12" s="241"/>
      <c r="AA12" s="241"/>
      <c r="AB12" s="241"/>
      <c r="AC12" s="241"/>
      <c r="AD12" s="241"/>
      <c r="AE12" s="241"/>
      <c r="AF12" s="241"/>
    </row>
    <row r="13" spans="2:33" ht="20.100000000000001" customHeight="1" x14ac:dyDescent="0.2">
      <c r="R13" s="231" t="s">
        <v>45</v>
      </c>
      <c r="S13" s="231"/>
      <c r="T13" s="231"/>
      <c r="U13" s="231"/>
      <c r="V13" s="231"/>
      <c r="W13" s="231"/>
      <c r="X13" s="235"/>
      <c r="Y13" s="235"/>
      <c r="Z13" s="235"/>
      <c r="AA13" s="235"/>
      <c r="AB13" s="235"/>
      <c r="AC13" s="235"/>
      <c r="AD13" s="235"/>
      <c r="AE13" s="235"/>
      <c r="AF13" s="235"/>
    </row>
    <row r="14" spans="2:33" ht="20.100000000000001" customHeight="1" x14ac:dyDescent="0.2">
      <c r="R14" s="44"/>
      <c r="S14" s="44"/>
      <c r="T14" s="44"/>
      <c r="U14" s="44"/>
      <c r="V14" s="44"/>
      <c r="X14" s="30"/>
      <c r="Y14" s="30"/>
      <c r="Z14" s="30"/>
      <c r="AA14" s="30"/>
      <c r="AB14" s="30"/>
      <c r="AC14" s="30"/>
      <c r="AD14" s="30"/>
      <c r="AE14" s="30"/>
      <c r="AF14" s="30"/>
    </row>
    <row r="16" spans="2:33" ht="20.100000000000001" customHeight="1" x14ac:dyDescent="0.2">
      <c r="B16" s="237" t="s">
        <v>41</v>
      </c>
      <c r="C16" s="237"/>
      <c r="D16" s="237"/>
      <c r="E16" s="237"/>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30"/>
    </row>
    <row r="17" spans="2:33" ht="20.100000000000001" customHeight="1" x14ac:dyDescent="0.2">
      <c r="B17" s="236" t="s">
        <v>69</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row>
    <row r="20" spans="2:33" ht="20.100000000000001" customHeight="1" x14ac:dyDescent="0.2">
      <c r="B20" s="236" t="s">
        <v>17</v>
      </c>
      <c r="C20" s="236"/>
      <c r="D20" s="32"/>
      <c r="E20" s="33"/>
      <c r="F20" s="33" t="s">
        <v>19</v>
      </c>
      <c r="G20" s="33"/>
      <c r="H20" s="33" t="s">
        <v>20</v>
      </c>
      <c r="I20" s="33"/>
      <c r="J20" s="231" t="s">
        <v>21</v>
      </c>
      <c r="K20" s="232"/>
      <c r="L20" s="233"/>
      <c r="M20" s="234"/>
      <c r="N20" s="234"/>
      <c r="O20" s="33" t="s">
        <v>22</v>
      </c>
      <c r="P20" s="231"/>
      <c r="Q20" s="232"/>
      <c r="R20" s="231" t="s">
        <v>23</v>
      </c>
      <c r="S20" s="232"/>
      <c r="T20" s="232"/>
      <c r="U20" s="232"/>
      <c r="V20" s="232"/>
      <c r="W20" s="232"/>
      <c r="X20" s="232"/>
      <c r="Y20" s="232"/>
      <c r="Z20" s="232"/>
      <c r="AA20" s="232"/>
      <c r="AB20" s="232"/>
      <c r="AC20" s="232"/>
      <c r="AD20" s="232"/>
      <c r="AE20" s="232"/>
      <c r="AF20" s="232"/>
      <c r="AG20" s="31"/>
    </row>
    <row r="21" spans="2:33" ht="20.100000000000001" customHeight="1" x14ac:dyDescent="0.2">
      <c r="B21" s="238" t="s">
        <v>24</v>
      </c>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31"/>
    </row>
    <row r="22" spans="2:33" ht="20.100000000000001" customHeight="1" x14ac:dyDescent="0.2">
      <c r="B22" s="231" t="s">
        <v>29</v>
      </c>
      <c r="C22" s="232"/>
      <c r="D22" s="232"/>
      <c r="E22" s="232"/>
      <c r="F22" s="232"/>
      <c r="G22" s="232"/>
      <c r="H22" s="232"/>
      <c r="I22" s="232"/>
      <c r="J22" s="232"/>
      <c r="K22" s="232"/>
      <c r="L22" s="232"/>
      <c r="M22" s="232"/>
      <c r="N22" s="232"/>
      <c r="O22" s="232"/>
      <c r="P22" s="232"/>
      <c r="Q22" s="232"/>
      <c r="R22" s="232"/>
      <c r="S22" s="232"/>
      <c r="T22" s="33"/>
      <c r="U22" s="29"/>
      <c r="V22" s="29"/>
      <c r="W22" s="29"/>
      <c r="X22" s="29"/>
      <c r="Y22" s="29"/>
      <c r="Z22" s="29"/>
      <c r="AA22" s="29"/>
      <c r="AB22" s="29"/>
      <c r="AC22" s="29"/>
    </row>
  </sheetData>
  <mergeCells count="17">
    <mergeCell ref="AB3:AF3"/>
    <mergeCell ref="X11:AF12"/>
    <mergeCell ref="R11:W11"/>
    <mergeCell ref="R9:W9"/>
    <mergeCell ref="AB4:AF4"/>
    <mergeCell ref="X9:AF10"/>
    <mergeCell ref="P20:Q20"/>
    <mergeCell ref="L20:N20"/>
    <mergeCell ref="R13:W13"/>
    <mergeCell ref="X13:AF13"/>
    <mergeCell ref="B22:S22"/>
    <mergeCell ref="B20:C20"/>
    <mergeCell ref="B17:AF17"/>
    <mergeCell ref="B16:AF16"/>
    <mergeCell ref="J20:K20"/>
    <mergeCell ref="R20:AF20"/>
    <mergeCell ref="B21:AF21"/>
  </mergeCells>
  <phoneticPr fontId="2"/>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G22"/>
  <sheetViews>
    <sheetView view="pageBreakPreview" zoomScale="60" zoomScaleNormal="100" workbookViewId="0">
      <selection activeCell="B17" sqref="B17:AF17"/>
    </sheetView>
  </sheetViews>
  <sheetFormatPr defaultColWidth="3.6640625" defaultRowHeight="20.100000000000001" customHeight="1" x14ac:dyDescent="0.2"/>
  <cols>
    <col min="1" max="1" width="2.6640625" style="28" customWidth="1"/>
    <col min="2" max="32" width="3.6640625" style="28"/>
    <col min="33" max="33" width="2.6640625" style="28" customWidth="1"/>
    <col min="34" max="16384" width="3.6640625" style="28"/>
  </cols>
  <sheetData>
    <row r="2" spans="2:33" ht="20.100000000000001" customHeight="1" x14ac:dyDescent="0.2">
      <c r="B2" s="28" t="s">
        <v>42</v>
      </c>
    </row>
    <row r="3" spans="2:33" ht="20.100000000000001" customHeight="1" x14ac:dyDescent="0.2">
      <c r="AB3" s="240" t="s">
        <v>13</v>
      </c>
      <c r="AC3" s="240"/>
      <c r="AD3" s="240"/>
      <c r="AE3" s="240"/>
      <c r="AF3" s="240"/>
    </row>
    <row r="4" spans="2:33" ht="20.100000000000001" customHeight="1" x14ac:dyDescent="0.2">
      <c r="AB4" s="231" t="s">
        <v>14</v>
      </c>
      <c r="AC4" s="231"/>
      <c r="AD4" s="231"/>
      <c r="AE4" s="231"/>
      <c r="AF4" s="231"/>
      <c r="AG4" s="31"/>
    </row>
    <row r="7" spans="2:33" ht="20.100000000000001" customHeight="1" x14ac:dyDescent="0.2">
      <c r="B7" s="28" t="s">
        <v>15</v>
      </c>
    </row>
    <row r="9" spans="2:33" ht="20.100000000000001" customHeight="1" x14ac:dyDescent="0.2">
      <c r="R9" s="231" t="s">
        <v>16</v>
      </c>
      <c r="S9" s="231"/>
      <c r="T9" s="231"/>
      <c r="U9" s="231"/>
      <c r="V9" s="231"/>
      <c r="W9" s="231"/>
      <c r="X9" s="243" t="s">
        <v>18</v>
      </c>
      <c r="Y9" s="243"/>
      <c r="Z9" s="243"/>
      <c r="AA9" s="243"/>
      <c r="AB9" s="243"/>
      <c r="AC9" s="243"/>
      <c r="AD9" s="243"/>
      <c r="AE9" s="243"/>
      <c r="AF9" s="243"/>
    </row>
    <row r="10" spans="2:33" ht="20.100000000000001" customHeight="1" x14ac:dyDescent="0.2">
      <c r="R10" s="31"/>
      <c r="S10" s="31"/>
      <c r="T10" s="31"/>
      <c r="U10" s="31"/>
      <c r="V10" s="31"/>
      <c r="X10" s="243"/>
      <c r="Y10" s="243"/>
      <c r="Z10" s="243"/>
      <c r="AA10" s="243"/>
      <c r="AB10" s="243"/>
      <c r="AC10" s="243"/>
      <c r="AD10" s="243"/>
      <c r="AE10" s="243"/>
      <c r="AF10" s="243"/>
    </row>
    <row r="11" spans="2:33" ht="20.100000000000001" customHeight="1" x14ac:dyDescent="0.2">
      <c r="R11" s="231" t="s">
        <v>44</v>
      </c>
      <c r="S11" s="231"/>
      <c r="T11" s="231"/>
      <c r="U11" s="231"/>
      <c r="V11" s="231"/>
      <c r="W11" s="231"/>
      <c r="X11" s="241" t="s">
        <v>63</v>
      </c>
      <c r="Y11" s="241"/>
      <c r="Z11" s="241"/>
      <c r="AA11" s="241"/>
      <c r="AB11" s="241"/>
      <c r="AC11" s="241"/>
      <c r="AD11" s="241"/>
      <c r="AE11" s="241"/>
      <c r="AF11" s="241"/>
    </row>
    <row r="12" spans="2:33" ht="20.100000000000001" customHeight="1" x14ac:dyDescent="0.2">
      <c r="R12" s="44"/>
      <c r="S12" s="44"/>
      <c r="T12" s="44"/>
      <c r="U12" s="44"/>
      <c r="V12" s="44"/>
      <c r="X12" s="241"/>
      <c r="Y12" s="241"/>
      <c r="Z12" s="241"/>
      <c r="AA12" s="241"/>
      <c r="AB12" s="241"/>
      <c r="AC12" s="241"/>
      <c r="AD12" s="241"/>
      <c r="AE12" s="241"/>
      <c r="AF12" s="241"/>
    </row>
    <row r="13" spans="2:33" ht="20.100000000000001" customHeight="1" x14ac:dyDescent="0.2">
      <c r="R13" s="231" t="s">
        <v>45</v>
      </c>
      <c r="S13" s="231"/>
      <c r="T13" s="231"/>
      <c r="U13" s="231"/>
      <c r="V13" s="231"/>
      <c r="W13" s="231"/>
      <c r="X13" s="235" t="s">
        <v>46</v>
      </c>
      <c r="Y13" s="235"/>
      <c r="Z13" s="235"/>
      <c r="AA13" s="235"/>
      <c r="AB13" s="235"/>
      <c r="AC13" s="235"/>
      <c r="AD13" s="235"/>
      <c r="AE13" s="235"/>
      <c r="AF13" s="235"/>
    </row>
    <row r="14" spans="2:33" ht="20.100000000000001" customHeight="1" x14ac:dyDescent="0.2">
      <c r="R14" s="44"/>
      <c r="S14" s="44"/>
      <c r="T14" s="44"/>
      <c r="U14" s="44"/>
      <c r="V14" s="44"/>
      <c r="X14" s="30"/>
      <c r="Y14" s="30"/>
      <c r="Z14" s="30"/>
      <c r="AA14" s="30"/>
      <c r="AB14" s="30"/>
      <c r="AC14" s="30"/>
      <c r="AD14" s="30"/>
      <c r="AE14" s="30"/>
      <c r="AF14" s="30"/>
    </row>
    <row r="16" spans="2:33" ht="20.100000000000001" customHeight="1" x14ac:dyDescent="0.2">
      <c r="B16" s="237" t="s">
        <v>41</v>
      </c>
      <c r="C16" s="237"/>
      <c r="D16" s="237"/>
      <c r="E16" s="237"/>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30"/>
    </row>
    <row r="17" spans="2:33" ht="20.100000000000001" customHeight="1" x14ac:dyDescent="0.2">
      <c r="B17" s="236" t="s">
        <v>69</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row>
    <row r="20" spans="2:33" ht="20.100000000000001" customHeight="1" x14ac:dyDescent="0.2">
      <c r="B20" s="236" t="s">
        <v>17</v>
      </c>
      <c r="C20" s="236"/>
      <c r="D20" s="32"/>
      <c r="E20" s="33"/>
      <c r="F20" s="33" t="s">
        <v>19</v>
      </c>
      <c r="G20" s="33"/>
      <c r="H20" s="33" t="s">
        <v>20</v>
      </c>
      <c r="I20" s="33"/>
      <c r="J20" s="231" t="s">
        <v>21</v>
      </c>
      <c r="K20" s="232"/>
      <c r="L20" s="234"/>
      <c r="M20" s="234"/>
      <c r="N20" s="234"/>
      <c r="O20" s="33" t="s">
        <v>22</v>
      </c>
      <c r="P20" s="231"/>
      <c r="Q20" s="232"/>
      <c r="R20" s="231" t="s">
        <v>23</v>
      </c>
      <c r="S20" s="232"/>
      <c r="T20" s="232"/>
      <c r="U20" s="232"/>
      <c r="V20" s="232"/>
      <c r="W20" s="232"/>
      <c r="X20" s="232"/>
      <c r="Y20" s="232"/>
      <c r="Z20" s="232"/>
      <c r="AA20" s="232"/>
      <c r="AB20" s="232"/>
      <c r="AC20" s="232"/>
      <c r="AD20" s="232"/>
      <c r="AE20" s="232"/>
      <c r="AF20" s="232"/>
      <c r="AG20" s="31"/>
    </row>
    <row r="21" spans="2:33" ht="20.100000000000001" customHeight="1" x14ac:dyDescent="0.2">
      <c r="B21" s="238" t="s">
        <v>24</v>
      </c>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31"/>
    </row>
    <row r="22" spans="2:33" ht="20.100000000000001" customHeight="1" x14ac:dyDescent="0.2">
      <c r="B22" s="231" t="s">
        <v>29</v>
      </c>
      <c r="C22" s="232"/>
      <c r="D22" s="232"/>
      <c r="E22" s="232"/>
      <c r="F22" s="232"/>
      <c r="G22" s="232"/>
      <c r="H22" s="232"/>
      <c r="I22" s="232"/>
      <c r="J22" s="232"/>
      <c r="K22" s="232"/>
      <c r="L22" s="232"/>
      <c r="M22" s="232"/>
      <c r="N22" s="232"/>
      <c r="O22" s="232"/>
      <c r="P22" s="232"/>
      <c r="Q22" s="232"/>
      <c r="R22" s="232"/>
      <c r="S22" s="232"/>
      <c r="T22" s="33"/>
      <c r="U22" s="29"/>
      <c r="V22" s="29"/>
      <c r="W22" s="29"/>
      <c r="X22" s="29"/>
      <c r="Y22" s="29"/>
      <c r="Z22" s="29"/>
      <c r="AA22" s="29"/>
      <c r="AB22" s="29"/>
      <c r="AC22" s="29"/>
    </row>
  </sheetData>
  <mergeCells count="17">
    <mergeCell ref="R13:W13"/>
    <mergeCell ref="X13:AF13"/>
    <mergeCell ref="B22:S22"/>
    <mergeCell ref="P20:Q20"/>
    <mergeCell ref="B21:AF21"/>
    <mergeCell ref="AB3:AF3"/>
    <mergeCell ref="B16:AF16"/>
    <mergeCell ref="B17:AF17"/>
    <mergeCell ref="B20:C20"/>
    <mergeCell ref="AB4:AF4"/>
    <mergeCell ref="R9:W9"/>
    <mergeCell ref="X9:AF10"/>
    <mergeCell ref="R11:W11"/>
    <mergeCell ref="X11:AF12"/>
    <mergeCell ref="J20:K20"/>
    <mergeCell ref="R20:AF20"/>
    <mergeCell ref="L20:N20"/>
  </mergeCells>
  <phoneticPr fontId="2"/>
  <pageMargins left="0.7" right="0.7" top="0.75" bottom="0.75" header="0.3" footer="0.3"/>
  <pageSetup paperSize="9" scale="7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pageSetUpPr fitToPage="1"/>
  </sheetPr>
  <dimension ref="A2:J559"/>
  <sheetViews>
    <sheetView view="pageBreakPreview" zoomScale="90" zoomScaleNormal="100" zoomScaleSheetLayoutView="90" workbookViewId="0">
      <selection activeCell="C41" sqref="C41"/>
    </sheetView>
  </sheetViews>
  <sheetFormatPr defaultColWidth="9" defaultRowHeight="13.2" x14ac:dyDescent="0.2"/>
  <cols>
    <col min="1" max="1" width="3.33203125" style="3" customWidth="1"/>
    <col min="2" max="2" width="20.6640625" style="2" customWidth="1"/>
    <col min="3" max="3" width="20.6640625" style="3" customWidth="1"/>
    <col min="4" max="4" width="32.6640625" style="3" customWidth="1"/>
    <col min="5" max="5" width="20.6640625" style="3" customWidth="1"/>
    <col min="6" max="9" width="14.21875" style="3" customWidth="1"/>
    <col min="10" max="10" width="24.33203125" style="3" customWidth="1"/>
    <col min="11" max="16384" width="9" style="3"/>
  </cols>
  <sheetData>
    <row r="2" spans="1:10" x14ac:dyDescent="0.2">
      <c r="A2" s="1" t="s">
        <v>43</v>
      </c>
    </row>
    <row r="3" spans="1:10" ht="17.100000000000001" customHeight="1" x14ac:dyDescent="0.2">
      <c r="A3" s="244" t="s">
        <v>68</v>
      </c>
      <c r="B3" s="244"/>
      <c r="C3" s="244"/>
      <c r="D3" s="244"/>
      <c r="E3" s="244"/>
      <c r="F3" s="244"/>
      <c r="G3" s="244"/>
      <c r="H3" s="244"/>
      <c r="I3" s="244"/>
      <c r="J3" s="244"/>
    </row>
    <row r="4" spans="1:10" ht="15" customHeight="1" x14ac:dyDescent="0.2">
      <c r="A4" s="245" t="s">
        <v>0</v>
      </c>
      <c r="B4" s="245"/>
      <c r="C4" s="4"/>
      <c r="D4" s="5"/>
      <c r="E4" s="6"/>
    </row>
    <row r="5" spans="1:10" ht="14.25" customHeight="1" x14ac:dyDescent="0.2">
      <c r="A5" s="6"/>
      <c r="B5" s="7"/>
      <c r="C5" s="8"/>
      <c r="D5" s="6"/>
      <c r="E5" s="6"/>
      <c r="F5" s="8"/>
      <c r="G5" s="8"/>
      <c r="H5" s="8"/>
      <c r="I5" s="8"/>
      <c r="J5" s="9" t="s">
        <v>1</v>
      </c>
    </row>
    <row r="6" spans="1:10" s="9" customFormat="1" ht="12.9" customHeight="1" x14ac:dyDescent="0.2">
      <c r="A6" s="10"/>
      <c r="B6" s="246" t="s">
        <v>2</v>
      </c>
      <c r="C6" s="248" t="s">
        <v>3</v>
      </c>
      <c r="D6" s="249" t="s">
        <v>4</v>
      </c>
      <c r="E6" s="250" t="s">
        <v>5</v>
      </c>
      <c r="F6" s="248" t="s">
        <v>6</v>
      </c>
      <c r="G6" s="248" t="s">
        <v>25</v>
      </c>
      <c r="H6" s="248" t="s">
        <v>26</v>
      </c>
      <c r="I6" s="248" t="s">
        <v>27</v>
      </c>
      <c r="J6" s="249" t="s">
        <v>7</v>
      </c>
    </row>
    <row r="7" spans="1:10" s="9" customFormat="1" ht="12.9" customHeight="1" x14ac:dyDescent="0.2">
      <c r="A7" s="11"/>
      <c r="B7" s="247"/>
      <c r="C7" s="247"/>
      <c r="D7" s="247"/>
      <c r="E7" s="251"/>
      <c r="F7" s="247"/>
      <c r="G7" s="247"/>
      <c r="H7" s="247"/>
      <c r="I7" s="247"/>
      <c r="J7" s="247"/>
    </row>
    <row r="8" spans="1:10" s="9" customFormat="1" ht="15" customHeight="1" x14ac:dyDescent="0.2">
      <c r="A8" s="254">
        <v>1</v>
      </c>
      <c r="B8" s="256" t="s">
        <v>66</v>
      </c>
      <c r="C8" s="259" t="s">
        <v>64</v>
      </c>
      <c r="D8" s="274"/>
      <c r="E8" s="265"/>
      <c r="F8" s="268"/>
      <c r="G8" s="268"/>
      <c r="H8" s="268"/>
      <c r="I8" s="268"/>
      <c r="J8" s="248"/>
    </row>
    <row r="9" spans="1:10" ht="12.9" customHeight="1" x14ac:dyDescent="0.2">
      <c r="A9" s="255"/>
      <c r="B9" s="257"/>
      <c r="C9" s="260"/>
      <c r="D9" s="275"/>
      <c r="E9" s="266"/>
      <c r="F9" s="269"/>
      <c r="G9" s="269"/>
      <c r="H9" s="269"/>
      <c r="I9" s="269"/>
      <c r="J9" s="252"/>
    </row>
    <row r="10" spans="1:10" ht="12.9" customHeight="1" x14ac:dyDescent="0.2">
      <c r="A10" s="255"/>
      <c r="B10" s="257"/>
      <c r="C10" s="260"/>
      <c r="D10" s="275"/>
      <c r="E10" s="266"/>
      <c r="F10" s="269"/>
      <c r="G10" s="269"/>
      <c r="H10" s="269"/>
      <c r="I10" s="269"/>
      <c r="J10" s="252"/>
    </row>
    <row r="11" spans="1:10" ht="12.9" customHeight="1" x14ac:dyDescent="0.2">
      <c r="A11" s="255"/>
      <c r="B11" s="257"/>
      <c r="C11" s="260"/>
      <c r="D11" s="275"/>
      <c r="E11" s="266"/>
      <c r="F11" s="269"/>
      <c r="G11" s="269"/>
      <c r="H11" s="269"/>
      <c r="I11" s="269"/>
      <c r="J11" s="252"/>
    </row>
    <row r="12" spans="1:10" ht="12.9" customHeight="1" x14ac:dyDescent="0.2">
      <c r="A12" s="255"/>
      <c r="B12" s="257"/>
      <c r="C12" s="260"/>
      <c r="D12" s="275"/>
      <c r="E12" s="266"/>
      <c r="F12" s="269"/>
      <c r="G12" s="269"/>
      <c r="H12" s="269"/>
      <c r="I12" s="269"/>
      <c r="J12" s="252"/>
    </row>
    <row r="13" spans="1:10" ht="15" customHeight="1" x14ac:dyDescent="0.2">
      <c r="A13" s="255"/>
      <c r="B13" s="257"/>
      <c r="C13" s="260"/>
      <c r="D13" s="275"/>
      <c r="E13" s="266"/>
      <c r="F13" s="269"/>
      <c r="G13" s="269"/>
      <c r="H13" s="269"/>
      <c r="I13" s="269"/>
      <c r="J13" s="252"/>
    </row>
    <row r="14" spans="1:10" ht="15" customHeight="1" x14ac:dyDescent="0.2">
      <c r="A14" s="255"/>
      <c r="B14" s="257"/>
      <c r="C14" s="260"/>
      <c r="D14" s="275"/>
      <c r="E14" s="266"/>
      <c r="F14" s="269"/>
      <c r="G14" s="269"/>
      <c r="H14" s="269"/>
      <c r="I14" s="269"/>
      <c r="J14" s="252"/>
    </row>
    <row r="15" spans="1:10" ht="27.75" customHeight="1" x14ac:dyDescent="0.2">
      <c r="A15" s="247"/>
      <c r="B15" s="258"/>
      <c r="C15" s="261"/>
      <c r="D15" s="276"/>
      <c r="E15" s="267"/>
      <c r="F15" s="270"/>
      <c r="G15" s="270"/>
      <c r="H15" s="270"/>
      <c r="I15" s="270"/>
      <c r="J15" s="253"/>
    </row>
    <row r="16" spans="1:10" s="9" customFormat="1" ht="15" customHeight="1" x14ac:dyDescent="0.2">
      <c r="A16" s="254">
        <v>2</v>
      </c>
      <c r="B16" s="256"/>
      <c r="C16" s="259"/>
      <c r="D16" s="262"/>
      <c r="E16" s="265"/>
      <c r="F16" s="268"/>
      <c r="G16" s="268"/>
      <c r="H16" s="268"/>
      <c r="I16" s="268"/>
      <c r="J16" s="271"/>
    </row>
    <row r="17" spans="1:10" ht="12.9" customHeight="1" x14ac:dyDescent="0.2">
      <c r="A17" s="255"/>
      <c r="B17" s="257"/>
      <c r="C17" s="260"/>
      <c r="D17" s="263"/>
      <c r="E17" s="266"/>
      <c r="F17" s="269"/>
      <c r="G17" s="269"/>
      <c r="H17" s="269"/>
      <c r="I17" s="269"/>
      <c r="J17" s="272"/>
    </row>
    <row r="18" spans="1:10" ht="12.9" customHeight="1" x14ac:dyDescent="0.2">
      <c r="A18" s="255"/>
      <c r="B18" s="257"/>
      <c r="C18" s="260"/>
      <c r="D18" s="263"/>
      <c r="E18" s="266"/>
      <c r="F18" s="269"/>
      <c r="G18" s="269"/>
      <c r="H18" s="269"/>
      <c r="I18" s="269"/>
      <c r="J18" s="272"/>
    </row>
    <row r="19" spans="1:10" ht="12.9" customHeight="1" x14ac:dyDescent="0.2">
      <c r="A19" s="255"/>
      <c r="B19" s="257"/>
      <c r="C19" s="260"/>
      <c r="D19" s="263"/>
      <c r="E19" s="266"/>
      <c r="F19" s="269"/>
      <c r="G19" s="269"/>
      <c r="H19" s="269"/>
      <c r="I19" s="269"/>
      <c r="J19" s="272"/>
    </row>
    <row r="20" spans="1:10" ht="12.9" customHeight="1" x14ac:dyDescent="0.2">
      <c r="A20" s="255"/>
      <c r="B20" s="257"/>
      <c r="C20" s="260"/>
      <c r="D20" s="263"/>
      <c r="E20" s="266"/>
      <c r="F20" s="269"/>
      <c r="G20" s="269"/>
      <c r="H20" s="269"/>
      <c r="I20" s="269"/>
      <c r="J20" s="272"/>
    </row>
    <row r="21" spans="1:10" ht="15" customHeight="1" x14ac:dyDescent="0.2">
      <c r="A21" s="255"/>
      <c r="B21" s="257"/>
      <c r="C21" s="260"/>
      <c r="D21" s="263"/>
      <c r="E21" s="266"/>
      <c r="F21" s="269"/>
      <c r="G21" s="269"/>
      <c r="H21" s="269"/>
      <c r="I21" s="269"/>
      <c r="J21" s="272"/>
    </row>
    <row r="22" spans="1:10" ht="15" customHeight="1" x14ac:dyDescent="0.2">
      <c r="A22" s="255"/>
      <c r="B22" s="257"/>
      <c r="C22" s="260"/>
      <c r="D22" s="263"/>
      <c r="E22" s="266"/>
      <c r="F22" s="269"/>
      <c r="G22" s="269"/>
      <c r="H22" s="269"/>
      <c r="I22" s="269"/>
      <c r="J22" s="272"/>
    </row>
    <row r="23" spans="1:10" ht="17.100000000000001" customHeight="1" x14ac:dyDescent="0.2">
      <c r="A23" s="247"/>
      <c r="B23" s="258"/>
      <c r="C23" s="261"/>
      <c r="D23" s="264"/>
      <c r="E23" s="267"/>
      <c r="F23" s="270"/>
      <c r="G23" s="270"/>
      <c r="H23" s="270"/>
      <c r="I23" s="270"/>
      <c r="J23" s="273"/>
    </row>
    <row r="24" spans="1:10" s="9" customFormat="1" ht="15" customHeight="1" x14ac:dyDescent="0.2">
      <c r="A24" s="254">
        <v>3</v>
      </c>
      <c r="B24" s="256"/>
      <c r="C24" s="279"/>
      <c r="D24" s="279"/>
      <c r="E24" s="280"/>
      <c r="F24" s="297"/>
      <c r="G24" s="297"/>
      <c r="H24" s="297"/>
      <c r="I24" s="297"/>
      <c r="J24" s="271"/>
    </row>
    <row r="25" spans="1:10" ht="12.9" customHeight="1" x14ac:dyDescent="0.2">
      <c r="A25" s="255"/>
      <c r="B25" s="277"/>
      <c r="C25" s="277"/>
      <c r="D25" s="277"/>
      <c r="E25" s="281"/>
      <c r="F25" s="298"/>
      <c r="G25" s="298"/>
      <c r="H25" s="298"/>
      <c r="I25" s="298"/>
      <c r="J25" s="272"/>
    </row>
    <row r="26" spans="1:10" ht="12.9" customHeight="1" x14ac:dyDescent="0.2">
      <c r="A26" s="255"/>
      <c r="B26" s="277"/>
      <c r="C26" s="277"/>
      <c r="D26" s="277"/>
      <c r="E26" s="281"/>
      <c r="F26" s="298"/>
      <c r="G26" s="298"/>
      <c r="H26" s="298"/>
      <c r="I26" s="298"/>
      <c r="J26" s="272"/>
    </row>
    <row r="27" spans="1:10" ht="12.9" customHeight="1" x14ac:dyDescent="0.2">
      <c r="A27" s="255"/>
      <c r="B27" s="277"/>
      <c r="C27" s="277"/>
      <c r="D27" s="277"/>
      <c r="E27" s="281"/>
      <c r="F27" s="298"/>
      <c r="G27" s="298"/>
      <c r="H27" s="298"/>
      <c r="I27" s="298"/>
      <c r="J27" s="272"/>
    </row>
    <row r="28" spans="1:10" ht="12.9" customHeight="1" x14ac:dyDescent="0.2">
      <c r="A28" s="255"/>
      <c r="B28" s="277"/>
      <c r="C28" s="277"/>
      <c r="D28" s="277"/>
      <c r="E28" s="281"/>
      <c r="F28" s="298"/>
      <c r="G28" s="298"/>
      <c r="H28" s="298"/>
      <c r="I28" s="298"/>
      <c r="J28" s="272"/>
    </row>
    <row r="29" spans="1:10" ht="15" customHeight="1" x14ac:dyDescent="0.2">
      <c r="A29" s="255"/>
      <c r="B29" s="277"/>
      <c r="C29" s="277"/>
      <c r="D29" s="277"/>
      <c r="E29" s="281"/>
      <c r="F29" s="298"/>
      <c r="G29" s="298"/>
      <c r="H29" s="298"/>
      <c r="I29" s="298"/>
      <c r="J29" s="272"/>
    </row>
    <row r="30" spans="1:10" ht="15" customHeight="1" x14ac:dyDescent="0.2">
      <c r="A30" s="255"/>
      <c r="B30" s="277"/>
      <c r="C30" s="277"/>
      <c r="D30" s="277"/>
      <c r="E30" s="281"/>
      <c r="F30" s="298"/>
      <c r="G30" s="298"/>
      <c r="H30" s="298"/>
      <c r="I30" s="298"/>
      <c r="J30" s="272"/>
    </row>
    <row r="31" spans="1:10" ht="17.100000000000001" customHeight="1" x14ac:dyDescent="0.2">
      <c r="A31" s="247"/>
      <c r="B31" s="278"/>
      <c r="C31" s="278"/>
      <c r="D31" s="278"/>
      <c r="E31" s="282"/>
      <c r="F31" s="299"/>
      <c r="G31" s="299"/>
      <c r="H31" s="299"/>
      <c r="I31" s="299"/>
      <c r="J31" s="273"/>
    </row>
    <row r="32" spans="1:10" ht="9.9" customHeight="1" x14ac:dyDescent="0.2">
      <c r="A32" s="12"/>
      <c r="B32" s="285"/>
      <c r="C32" s="288"/>
      <c r="D32" s="291"/>
      <c r="E32" s="280"/>
      <c r="F32" s="268"/>
      <c r="G32" s="268"/>
      <c r="H32" s="268"/>
      <c r="I32" s="268"/>
      <c r="J32" s="294"/>
    </row>
    <row r="33" spans="1:10" ht="9.9" customHeight="1" x14ac:dyDescent="0.2">
      <c r="A33" s="13" t="s">
        <v>8</v>
      </c>
      <c r="B33" s="286"/>
      <c r="C33" s="289"/>
      <c r="D33" s="292"/>
      <c r="E33" s="281"/>
      <c r="F33" s="269"/>
      <c r="G33" s="269"/>
      <c r="H33" s="269"/>
      <c r="I33" s="269"/>
      <c r="J33" s="295"/>
    </row>
    <row r="34" spans="1:10" ht="9.9" customHeight="1" x14ac:dyDescent="0.2">
      <c r="A34" s="13" t="s">
        <v>8</v>
      </c>
      <c r="B34" s="286"/>
      <c r="C34" s="289"/>
      <c r="D34" s="292"/>
      <c r="E34" s="281"/>
      <c r="F34" s="269"/>
      <c r="G34" s="269"/>
      <c r="H34" s="269"/>
      <c r="I34" s="269"/>
      <c r="J34" s="295"/>
    </row>
    <row r="35" spans="1:10" ht="9.9" customHeight="1" x14ac:dyDescent="0.2">
      <c r="A35" s="13" t="s">
        <v>8</v>
      </c>
      <c r="B35" s="286"/>
      <c r="C35" s="289"/>
      <c r="D35" s="292"/>
      <c r="E35" s="281"/>
      <c r="F35" s="269"/>
      <c r="G35" s="269"/>
      <c r="H35" s="269"/>
      <c r="I35" s="269"/>
      <c r="J35" s="295"/>
    </row>
    <row r="36" spans="1:10" ht="9.9" customHeight="1" x14ac:dyDescent="0.2">
      <c r="A36" s="13"/>
      <c r="B36" s="287"/>
      <c r="C36" s="290"/>
      <c r="D36" s="293"/>
      <c r="E36" s="282"/>
      <c r="F36" s="270"/>
      <c r="G36" s="270"/>
      <c r="H36" s="270"/>
      <c r="I36" s="270"/>
      <c r="J36" s="296"/>
    </row>
    <row r="37" spans="1:10" ht="17.100000000000001" customHeight="1" x14ac:dyDescent="0.2">
      <c r="A37" s="14" t="s">
        <v>9</v>
      </c>
      <c r="B37" s="283"/>
      <c r="C37" s="284"/>
      <c r="D37" s="284"/>
      <c r="E37" s="15">
        <f>SUM(E8:E36)</f>
        <v>0</v>
      </c>
      <c r="F37" s="16">
        <f>SUM(F8:F36)</f>
        <v>0</v>
      </c>
      <c r="G37" s="16">
        <f t="shared" ref="G37:I37" si="0">SUM(G8:G36)</f>
        <v>0</v>
      </c>
      <c r="H37" s="16">
        <f t="shared" si="0"/>
        <v>0</v>
      </c>
      <c r="I37" s="16">
        <f t="shared" si="0"/>
        <v>0</v>
      </c>
      <c r="J37" s="17"/>
    </row>
    <row r="38" spans="1:10" s="20" customFormat="1" ht="12.9" customHeight="1" x14ac:dyDescent="0.2">
      <c r="A38" s="1" t="s">
        <v>10</v>
      </c>
      <c r="B38" s="18"/>
      <c r="C38" s="19"/>
      <c r="D38" s="1"/>
      <c r="F38" s="19"/>
      <c r="G38" s="19"/>
      <c r="H38" s="19"/>
      <c r="I38" s="19"/>
      <c r="J38" s="19"/>
    </row>
    <row r="39" spans="1:10" s="20" customFormat="1" ht="12.9" customHeight="1" x14ac:dyDescent="0.2">
      <c r="A39" s="18" t="s">
        <v>11</v>
      </c>
      <c r="B39" s="18" t="s">
        <v>181</v>
      </c>
      <c r="C39" s="19"/>
      <c r="D39" s="1"/>
      <c r="F39" s="19"/>
      <c r="G39" s="19"/>
      <c r="H39" s="19"/>
      <c r="I39" s="19"/>
      <c r="J39" s="19"/>
    </row>
    <row r="40" spans="1:10" s="20" customFormat="1" ht="12.9" customHeight="1" x14ac:dyDescent="0.2">
      <c r="A40" s="18"/>
      <c r="B40" s="18" t="s">
        <v>182</v>
      </c>
      <c r="C40" s="19"/>
      <c r="D40" s="1"/>
      <c r="F40" s="19"/>
      <c r="G40" s="19"/>
      <c r="H40" s="19"/>
      <c r="I40" s="19"/>
      <c r="J40" s="19"/>
    </row>
    <row r="41" spans="1:10" s="20" customFormat="1" ht="12.9" customHeight="1" x14ac:dyDescent="0.2">
      <c r="A41" s="18"/>
      <c r="B41" s="18" t="s">
        <v>185</v>
      </c>
      <c r="C41" s="19"/>
      <c r="D41" s="1"/>
      <c r="F41" s="19"/>
      <c r="G41" s="19"/>
      <c r="H41" s="19"/>
      <c r="I41" s="19"/>
      <c r="J41" s="19"/>
    </row>
    <row r="42" spans="1:10" s="20" customFormat="1" ht="12.9" customHeight="1" x14ac:dyDescent="0.2">
      <c r="A42" s="18" t="s">
        <v>183</v>
      </c>
      <c r="B42" s="18" t="s">
        <v>28</v>
      </c>
      <c r="C42" s="19"/>
      <c r="D42" s="1"/>
      <c r="F42" s="19"/>
      <c r="G42" s="19"/>
      <c r="H42" s="19"/>
      <c r="I42" s="19"/>
      <c r="J42" s="19"/>
    </row>
    <row r="43" spans="1:10" s="20" customFormat="1" ht="12.9" customHeight="1" x14ac:dyDescent="0.2">
      <c r="A43" s="18" t="s">
        <v>184</v>
      </c>
      <c r="B43" s="21" t="s">
        <v>12</v>
      </c>
      <c r="C43" s="19"/>
      <c r="D43" s="1"/>
      <c r="F43" s="19"/>
      <c r="G43" s="19"/>
      <c r="H43" s="19"/>
      <c r="I43" s="19"/>
      <c r="J43" s="19"/>
    </row>
    <row r="44" spans="1:10" s="23" customFormat="1" ht="18" customHeight="1" x14ac:dyDescent="0.2">
      <c r="B44" s="24"/>
      <c r="C44" s="25"/>
      <c r="F44" s="25"/>
      <c r="G44" s="25"/>
      <c r="H44" s="25"/>
      <c r="I44" s="25"/>
      <c r="J44" s="25"/>
    </row>
    <row r="45" spans="1:10" s="23" customFormat="1" ht="18" customHeight="1" x14ac:dyDescent="0.2">
      <c r="B45" s="24"/>
      <c r="C45" s="25"/>
      <c r="F45" s="25"/>
      <c r="G45" s="25"/>
      <c r="H45" s="25"/>
      <c r="I45" s="25"/>
      <c r="J45" s="25"/>
    </row>
    <row r="46" spans="1:10" ht="18" customHeight="1" x14ac:dyDescent="0.2">
      <c r="C46" s="25"/>
      <c r="F46" s="25"/>
      <c r="G46" s="25"/>
      <c r="H46" s="25"/>
      <c r="I46" s="25"/>
      <c r="J46" s="25"/>
    </row>
    <row r="47" spans="1:10" ht="18" customHeight="1" x14ac:dyDescent="0.2">
      <c r="C47" s="25"/>
      <c r="F47" s="25"/>
      <c r="G47" s="25"/>
      <c r="H47" s="25"/>
      <c r="I47" s="25"/>
      <c r="J47" s="25"/>
    </row>
    <row r="48" spans="1:10" ht="18" customHeight="1" x14ac:dyDescent="0.2">
      <c r="C48" s="25"/>
      <c r="F48" s="25"/>
      <c r="G48" s="25"/>
      <c r="H48" s="25"/>
      <c r="I48" s="25"/>
      <c r="J48" s="25"/>
    </row>
    <row r="49" spans="3:10" ht="18" customHeight="1" x14ac:dyDescent="0.2">
      <c r="C49" s="25"/>
      <c r="F49" s="25"/>
      <c r="G49" s="25"/>
      <c r="H49" s="25"/>
      <c r="I49" s="25"/>
      <c r="J49" s="25"/>
    </row>
    <row r="50" spans="3:10" ht="18" customHeight="1" x14ac:dyDescent="0.2">
      <c r="C50" s="25"/>
      <c r="F50" s="25"/>
      <c r="G50" s="25"/>
      <c r="H50" s="25"/>
      <c r="I50" s="25"/>
      <c r="J50" s="25"/>
    </row>
    <row r="51" spans="3:10" ht="18" customHeight="1" x14ac:dyDescent="0.2">
      <c r="C51" s="25"/>
      <c r="F51" s="25"/>
      <c r="G51" s="25"/>
      <c r="H51" s="25"/>
      <c r="I51" s="25"/>
      <c r="J51" s="25"/>
    </row>
    <row r="52" spans="3:10" ht="18" customHeight="1" x14ac:dyDescent="0.2">
      <c r="C52" s="25"/>
      <c r="F52" s="25"/>
      <c r="G52" s="25"/>
      <c r="H52" s="25"/>
      <c r="I52" s="25"/>
      <c r="J52" s="25"/>
    </row>
    <row r="53" spans="3:10" ht="18" customHeight="1" x14ac:dyDescent="0.2">
      <c r="C53" s="25"/>
      <c r="F53" s="25"/>
      <c r="G53" s="25"/>
      <c r="H53" s="25"/>
      <c r="I53" s="25"/>
      <c r="J53" s="25"/>
    </row>
    <row r="54" spans="3:10" ht="18" customHeight="1" x14ac:dyDescent="0.2">
      <c r="C54" s="25"/>
      <c r="F54" s="25"/>
      <c r="G54" s="25"/>
      <c r="H54" s="25"/>
      <c r="I54" s="25"/>
      <c r="J54" s="25"/>
    </row>
    <row r="55" spans="3:10" ht="18" customHeight="1" x14ac:dyDescent="0.2">
      <c r="C55" s="25"/>
      <c r="F55" s="25"/>
      <c r="G55" s="25"/>
      <c r="H55" s="25"/>
      <c r="I55" s="25"/>
      <c r="J55" s="25"/>
    </row>
    <row r="56" spans="3:10" ht="18" customHeight="1" x14ac:dyDescent="0.2">
      <c r="C56" s="25"/>
      <c r="F56" s="25"/>
      <c r="G56" s="25"/>
      <c r="H56" s="25"/>
      <c r="I56" s="25"/>
      <c r="J56" s="25"/>
    </row>
    <row r="57" spans="3:10" ht="18" customHeight="1" x14ac:dyDescent="0.2">
      <c r="C57" s="25"/>
      <c r="F57" s="25"/>
      <c r="G57" s="25"/>
      <c r="H57" s="25"/>
      <c r="I57" s="25"/>
      <c r="J57" s="25"/>
    </row>
    <row r="58" spans="3:10" ht="18" customHeight="1" x14ac:dyDescent="0.2">
      <c r="C58" s="25"/>
      <c r="F58" s="25"/>
      <c r="G58" s="25"/>
      <c r="H58" s="25"/>
      <c r="I58" s="25"/>
      <c r="J58" s="25"/>
    </row>
    <row r="59" spans="3:10" ht="18" customHeight="1" x14ac:dyDescent="0.2">
      <c r="C59" s="25"/>
      <c r="F59" s="25"/>
      <c r="G59" s="25"/>
      <c r="H59" s="25"/>
      <c r="I59" s="25"/>
      <c r="J59" s="25"/>
    </row>
    <row r="60" spans="3:10" ht="18" customHeight="1" x14ac:dyDescent="0.2">
      <c r="C60" s="25"/>
      <c r="F60" s="25"/>
      <c r="G60" s="25"/>
      <c r="H60" s="25"/>
      <c r="I60" s="25"/>
      <c r="J60" s="25"/>
    </row>
    <row r="61" spans="3:10" ht="18" customHeight="1" x14ac:dyDescent="0.2">
      <c r="C61" s="25"/>
      <c r="F61" s="25"/>
      <c r="G61" s="25"/>
      <c r="H61" s="25"/>
      <c r="I61" s="25"/>
      <c r="J61" s="25"/>
    </row>
    <row r="62" spans="3:10" ht="18" customHeight="1" x14ac:dyDescent="0.2">
      <c r="C62" s="25"/>
      <c r="F62" s="25"/>
      <c r="G62" s="25"/>
      <c r="H62" s="25"/>
      <c r="I62" s="25"/>
      <c r="J62" s="25"/>
    </row>
    <row r="63" spans="3:10" ht="18" customHeight="1" x14ac:dyDescent="0.2">
      <c r="C63" s="25"/>
      <c r="F63" s="25"/>
      <c r="G63" s="25"/>
      <c r="H63" s="25"/>
      <c r="I63" s="25"/>
      <c r="J63" s="25"/>
    </row>
    <row r="64" spans="3:10" ht="18" customHeight="1" x14ac:dyDescent="0.2">
      <c r="C64" s="25"/>
      <c r="F64" s="25"/>
      <c r="G64" s="25"/>
      <c r="H64" s="25"/>
      <c r="I64" s="25"/>
      <c r="J64" s="25"/>
    </row>
    <row r="65" spans="3:10" ht="18" customHeight="1" x14ac:dyDescent="0.2">
      <c r="C65" s="25"/>
      <c r="F65" s="25"/>
      <c r="G65" s="25"/>
      <c r="H65" s="25"/>
      <c r="I65" s="25"/>
      <c r="J65" s="25"/>
    </row>
    <row r="66" spans="3:10" ht="18" customHeight="1" x14ac:dyDescent="0.2">
      <c r="C66" s="25"/>
      <c r="F66" s="25"/>
      <c r="G66" s="25"/>
      <c r="H66" s="25"/>
      <c r="I66" s="25"/>
      <c r="J66" s="25"/>
    </row>
    <row r="67" spans="3:10" ht="18" customHeight="1" x14ac:dyDescent="0.2">
      <c r="C67" s="25"/>
      <c r="F67" s="25"/>
      <c r="G67" s="25"/>
      <c r="H67" s="25"/>
      <c r="I67" s="25"/>
      <c r="J67" s="25"/>
    </row>
    <row r="68" spans="3:10" ht="18" customHeight="1" x14ac:dyDescent="0.2">
      <c r="C68" s="25"/>
      <c r="F68" s="25"/>
      <c r="G68" s="25"/>
      <c r="H68" s="25"/>
      <c r="I68" s="25"/>
      <c r="J68" s="25"/>
    </row>
    <row r="69" spans="3:10" ht="18" customHeight="1" x14ac:dyDescent="0.2">
      <c r="C69" s="25"/>
      <c r="F69" s="25"/>
      <c r="G69" s="25"/>
      <c r="H69" s="25"/>
      <c r="I69" s="25"/>
      <c r="J69" s="25"/>
    </row>
    <row r="70" spans="3:10" ht="18" customHeight="1" x14ac:dyDescent="0.2">
      <c r="C70" s="25"/>
      <c r="F70" s="25"/>
      <c r="G70" s="25"/>
      <c r="H70" s="25"/>
      <c r="I70" s="25"/>
      <c r="J70" s="25"/>
    </row>
    <row r="71" spans="3:10" ht="18" customHeight="1" x14ac:dyDescent="0.2">
      <c r="C71" s="25"/>
      <c r="F71" s="25"/>
      <c r="G71" s="25"/>
      <c r="H71" s="25"/>
      <c r="I71" s="25"/>
      <c r="J71" s="25"/>
    </row>
    <row r="72" spans="3:10" ht="18" customHeight="1" x14ac:dyDescent="0.2">
      <c r="C72" s="25"/>
      <c r="F72" s="25"/>
      <c r="G72" s="25"/>
      <c r="H72" s="25"/>
      <c r="I72" s="25"/>
      <c r="J72" s="25"/>
    </row>
    <row r="73" spans="3:10" ht="18" customHeight="1" x14ac:dyDescent="0.2">
      <c r="C73" s="25"/>
      <c r="F73" s="25"/>
      <c r="G73" s="25"/>
      <c r="H73" s="25"/>
      <c r="I73" s="25"/>
      <c r="J73" s="25"/>
    </row>
    <row r="74" spans="3:10" ht="18" customHeight="1" x14ac:dyDescent="0.2">
      <c r="C74" s="25"/>
      <c r="F74" s="25"/>
      <c r="G74" s="25"/>
      <c r="H74" s="25"/>
      <c r="I74" s="25"/>
      <c r="J74" s="25"/>
    </row>
    <row r="75" spans="3:10" ht="18" customHeight="1" x14ac:dyDescent="0.2">
      <c r="C75" s="25"/>
      <c r="F75" s="25"/>
      <c r="G75" s="25"/>
      <c r="H75" s="25"/>
      <c r="I75" s="25"/>
      <c r="J75" s="25"/>
    </row>
    <row r="76" spans="3:10" ht="18" customHeight="1" x14ac:dyDescent="0.2">
      <c r="C76" s="25"/>
      <c r="F76" s="25"/>
      <c r="G76" s="25"/>
      <c r="H76" s="25"/>
      <c r="I76" s="25"/>
      <c r="J76" s="25"/>
    </row>
    <row r="77" spans="3:10" ht="18" customHeight="1" x14ac:dyDescent="0.2">
      <c r="C77" s="25"/>
      <c r="F77" s="25"/>
      <c r="G77" s="25"/>
      <c r="H77" s="25"/>
      <c r="I77" s="25"/>
      <c r="J77" s="25"/>
    </row>
    <row r="78" spans="3:10" ht="18" customHeight="1" x14ac:dyDescent="0.2">
      <c r="C78" s="25"/>
      <c r="F78" s="25"/>
      <c r="G78" s="25"/>
      <c r="H78" s="25"/>
      <c r="I78" s="25"/>
      <c r="J78" s="25"/>
    </row>
    <row r="79" spans="3:10" ht="18" customHeight="1" x14ac:dyDescent="0.2">
      <c r="C79" s="25"/>
      <c r="F79" s="25"/>
      <c r="G79" s="25"/>
      <c r="H79" s="25"/>
      <c r="I79" s="25"/>
      <c r="J79" s="25"/>
    </row>
    <row r="80" spans="3:10" ht="18" customHeight="1" x14ac:dyDescent="0.2">
      <c r="C80" s="25"/>
      <c r="F80" s="25"/>
      <c r="G80" s="25"/>
      <c r="H80" s="25"/>
      <c r="I80" s="25"/>
      <c r="J80" s="25"/>
    </row>
    <row r="81" spans="3:10" ht="18" customHeight="1" x14ac:dyDescent="0.2">
      <c r="C81" s="25"/>
      <c r="F81" s="25"/>
      <c r="G81" s="25"/>
      <c r="H81" s="25"/>
      <c r="I81" s="25"/>
      <c r="J81" s="25"/>
    </row>
    <row r="82" spans="3:10" ht="18" customHeight="1" x14ac:dyDescent="0.2">
      <c r="C82" s="25"/>
      <c r="F82" s="25"/>
      <c r="G82" s="25"/>
      <c r="H82" s="25"/>
      <c r="I82" s="25"/>
      <c r="J82" s="25"/>
    </row>
    <row r="83" spans="3:10" ht="18" customHeight="1" x14ac:dyDescent="0.2">
      <c r="C83" s="25"/>
      <c r="F83" s="25"/>
      <c r="G83" s="25"/>
      <c r="H83" s="25"/>
      <c r="I83" s="25"/>
      <c r="J83" s="25"/>
    </row>
    <row r="84" spans="3:10" ht="18" customHeight="1" x14ac:dyDescent="0.2">
      <c r="C84" s="25"/>
      <c r="F84" s="25"/>
      <c r="G84" s="25"/>
      <c r="H84" s="25"/>
      <c r="I84" s="25"/>
      <c r="J84" s="25"/>
    </row>
    <row r="85" spans="3:10" ht="18" customHeight="1" x14ac:dyDescent="0.2">
      <c r="C85" s="25"/>
      <c r="F85" s="25"/>
      <c r="G85" s="25"/>
      <c r="H85" s="25"/>
      <c r="I85" s="25"/>
      <c r="J85" s="25"/>
    </row>
    <row r="86" spans="3:10" ht="18" customHeight="1" x14ac:dyDescent="0.2">
      <c r="C86" s="25"/>
      <c r="F86" s="25"/>
      <c r="G86" s="25"/>
      <c r="H86" s="25"/>
      <c r="I86" s="25"/>
      <c r="J86" s="25"/>
    </row>
    <row r="87" spans="3:10" ht="18" customHeight="1" x14ac:dyDescent="0.2">
      <c r="C87" s="25"/>
      <c r="F87" s="25"/>
      <c r="G87" s="25"/>
      <c r="H87" s="25"/>
      <c r="I87" s="25"/>
      <c r="J87" s="25"/>
    </row>
    <row r="88" spans="3:10" ht="18" customHeight="1" x14ac:dyDescent="0.2">
      <c r="C88" s="25"/>
      <c r="F88" s="25"/>
      <c r="G88" s="25"/>
      <c r="H88" s="25"/>
      <c r="I88" s="25"/>
      <c r="J88" s="25"/>
    </row>
    <row r="89" spans="3:10" ht="18" customHeight="1" x14ac:dyDescent="0.2">
      <c r="C89" s="25"/>
      <c r="F89" s="25"/>
      <c r="G89" s="25"/>
      <c r="H89" s="25"/>
      <c r="I89" s="25"/>
      <c r="J89" s="25"/>
    </row>
    <row r="90" spans="3:10" ht="18" customHeight="1" x14ac:dyDescent="0.2">
      <c r="C90" s="25"/>
      <c r="F90" s="25"/>
      <c r="G90" s="25"/>
      <c r="H90" s="25"/>
      <c r="I90" s="25"/>
      <c r="J90" s="25"/>
    </row>
    <row r="91" spans="3:10" ht="18" customHeight="1" x14ac:dyDescent="0.2">
      <c r="C91" s="25"/>
      <c r="F91" s="25"/>
      <c r="G91" s="25"/>
      <c r="H91" s="25"/>
      <c r="I91" s="25"/>
      <c r="J91" s="25"/>
    </row>
    <row r="92" spans="3:10" ht="18" customHeight="1" x14ac:dyDescent="0.2">
      <c r="C92" s="25"/>
      <c r="F92" s="25"/>
      <c r="G92" s="25"/>
      <c r="H92" s="25"/>
      <c r="I92" s="25"/>
      <c r="J92" s="25"/>
    </row>
    <row r="93" spans="3:10" ht="18" customHeight="1" x14ac:dyDescent="0.2">
      <c r="C93" s="25"/>
      <c r="F93" s="25"/>
      <c r="G93" s="25"/>
      <c r="H93" s="25"/>
      <c r="I93" s="25"/>
      <c r="J93" s="25"/>
    </row>
    <row r="94" spans="3:10" ht="18" customHeight="1" x14ac:dyDescent="0.2">
      <c r="C94" s="25"/>
      <c r="F94" s="25"/>
      <c r="G94" s="25"/>
      <c r="H94" s="25"/>
      <c r="I94" s="25"/>
      <c r="J94" s="25"/>
    </row>
    <row r="95" spans="3:10" ht="18" customHeight="1" x14ac:dyDescent="0.2">
      <c r="C95" s="25"/>
      <c r="F95" s="25"/>
      <c r="G95" s="25"/>
      <c r="H95" s="25"/>
      <c r="I95" s="25"/>
      <c r="J95" s="25"/>
    </row>
    <row r="96" spans="3:10" ht="18" customHeight="1" x14ac:dyDescent="0.2">
      <c r="C96" s="25"/>
      <c r="F96" s="25"/>
      <c r="G96" s="25"/>
      <c r="H96" s="25"/>
      <c r="I96" s="25"/>
      <c r="J96" s="25"/>
    </row>
    <row r="97" spans="3:10" ht="18" customHeight="1" x14ac:dyDescent="0.2">
      <c r="C97" s="25"/>
      <c r="F97" s="25"/>
      <c r="G97" s="25"/>
      <c r="H97" s="25"/>
      <c r="I97" s="25"/>
      <c r="J97" s="25"/>
    </row>
    <row r="98" spans="3:10" ht="18" customHeight="1" x14ac:dyDescent="0.2">
      <c r="C98" s="25"/>
      <c r="F98" s="25"/>
      <c r="G98" s="25"/>
      <c r="H98" s="25"/>
      <c r="I98" s="25"/>
      <c r="J98" s="25"/>
    </row>
    <row r="99" spans="3:10" ht="18" customHeight="1" x14ac:dyDescent="0.2">
      <c r="C99" s="25"/>
      <c r="F99" s="25"/>
      <c r="G99" s="25"/>
      <c r="H99" s="25"/>
      <c r="I99" s="25"/>
      <c r="J99" s="25"/>
    </row>
    <row r="100" spans="3:10" ht="18" customHeight="1" x14ac:dyDescent="0.2">
      <c r="C100" s="25"/>
      <c r="F100" s="25"/>
      <c r="G100" s="25"/>
      <c r="H100" s="25"/>
      <c r="I100" s="25"/>
      <c r="J100" s="25"/>
    </row>
    <row r="101" spans="3:10" ht="18" customHeight="1" x14ac:dyDescent="0.2">
      <c r="C101" s="25"/>
      <c r="F101" s="25"/>
      <c r="G101" s="25"/>
      <c r="H101" s="25"/>
      <c r="I101" s="25"/>
      <c r="J101" s="25"/>
    </row>
    <row r="102" spans="3:10" ht="18" customHeight="1" x14ac:dyDescent="0.2">
      <c r="C102" s="25"/>
      <c r="F102" s="25"/>
      <c r="G102" s="25"/>
      <c r="H102" s="25"/>
      <c r="I102" s="25"/>
      <c r="J102" s="25"/>
    </row>
    <row r="103" spans="3:10" ht="18" customHeight="1" x14ac:dyDescent="0.2">
      <c r="C103" s="25"/>
      <c r="F103" s="25"/>
      <c r="G103" s="25"/>
      <c r="H103" s="25"/>
      <c r="I103" s="25"/>
      <c r="J103" s="25"/>
    </row>
    <row r="104" spans="3:10" ht="18" customHeight="1" x14ac:dyDescent="0.2">
      <c r="C104" s="25"/>
      <c r="F104" s="25"/>
      <c r="G104" s="25"/>
      <c r="H104" s="25"/>
      <c r="I104" s="25"/>
      <c r="J104" s="25"/>
    </row>
    <row r="105" spans="3:10" ht="18" customHeight="1" x14ac:dyDescent="0.2">
      <c r="C105" s="25"/>
      <c r="F105" s="25"/>
      <c r="G105" s="25"/>
      <c r="H105" s="25"/>
      <c r="I105" s="25"/>
      <c r="J105" s="25"/>
    </row>
    <row r="106" spans="3:10" ht="18" customHeight="1" x14ac:dyDescent="0.2">
      <c r="C106" s="25"/>
      <c r="F106" s="25"/>
      <c r="G106" s="25"/>
      <c r="H106" s="25"/>
      <c r="I106" s="25"/>
      <c r="J106" s="25"/>
    </row>
    <row r="107" spans="3:10" ht="18" customHeight="1" x14ac:dyDescent="0.2">
      <c r="C107" s="25"/>
      <c r="F107" s="25"/>
      <c r="G107" s="25"/>
      <c r="H107" s="25"/>
      <c r="I107" s="25"/>
      <c r="J107" s="25"/>
    </row>
    <row r="108" spans="3:10" ht="18" customHeight="1" x14ac:dyDescent="0.2">
      <c r="C108" s="25"/>
      <c r="F108" s="25"/>
      <c r="G108" s="25"/>
      <c r="H108" s="25"/>
      <c r="I108" s="25"/>
      <c r="J108" s="25"/>
    </row>
    <row r="109" spans="3:10" ht="18" customHeight="1" x14ac:dyDescent="0.2">
      <c r="C109" s="25"/>
      <c r="F109" s="25"/>
      <c r="G109" s="25"/>
      <c r="H109" s="25"/>
      <c r="I109" s="25"/>
      <c r="J109" s="25"/>
    </row>
    <row r="110" spans="3:10" ht="18" customHeight="1" x14ac:dyDescent="0.2">
      <c r="C110" s="25"/>
      <c r="F110" s="25"/>
      <c r="G110" s="25"/>
      <c r="H110" s="25"/>
      <c r="I110" s="25"/>
      <c r="J110" s="25"/>
    </row>
    <row r="111" spans="3:10" ht="18" customHeight="1" x14ac:dyDescent="0.2">
      <c r="C111" s="25"/>
      <c r="F111" s="25"/>
      <c r="G111" s="25"/>
      <c r="H111" s="25"/>
      <c r="I111" s="25"/>
      <c r="J111" s="25"/>
    </row>
    <row r="112" spans="3:10" ht="18" customHeight="1" x14ac:dyDescent="0.2">
      <c r="C112" s="25"/>
      <c r="F112" s="25"/>
      <c r="G112" s="25"/>
      <c r="H112" s="25"/>
      <c r="I112" s="25"/>
      <c r="J112" s="25"/>
    </row>
    <row r="113" spans="3:10" ht="18" customHeight="1" x14ac:dyDescent="0.2">
      <c r="C113" s="25"/>
      <c r="F113" s="25"/>
      <c r="G113" s="25"/>
      <c r="H113" s="25"/>
      <c r="I113" s="25"/>
      <c r="J113" s="25"/>
    </row>
    <row r="114" spans="3:10" ht="18" customHeight="1" x14ac:dyDescent="0.2">
      <c r="C114" s="25"/>
      <c r="F114" s="25"/>
      <c r="G114" s="25"/>
      <c r="H114" s="25"/>
      <c r="I114" s="25"/>
      <c r="J114" s="25"/>
    </row>
    <row r="115" spans="3:10" ht="18" customHeight="1" x14ac:dyDescent="0.2">
      <c r="C115" s="25"/>
      <c r="F115" s="25"/>
      <c r="G115" s="25"/>
      <c r="H115" s="25"/>
      <c r="I115" s="25"/>
      <c r="J115" s="25"/>
    </row>
    <row r="116" spans="3:10" ht="18" customHeight="1" x14ac:dyDescent="0.2">
      <c r="C116" s="25"/>
      <c r="F116" s="25"/>
      <c r="G116" s="25"/>
      <c r="H116" s="25"/>
      <c r="I116" s="25"/>
      <c r="J116" s="25"/>
    </row>
    <row r="117" spans="3:10" ht="18" customHeight="1" x14ac:dyDescent="0.2">
      <c r="C117" s="25"/>
      <c r="F117" s="25"/>
      <c r="G117" s="25"/>
      <c r="H117" s="25"/>
      <c r="I117" s="25"/>
      <c r="J117" s="25"/>
    </row>
    <row r="118" spans="3:10" ht="18" customHeight="1" x14ac:dyDescent="0.2">
      <c r="C118" s="25"/>
      <c r="F118" s="25"/>
      <c r="G118" s="25"/>
      <c r="H118" s="25"/>
      <c r="I118" s="25"/>
      <c r="J118" s="25"/>
    </row>
    <row r="119" spans="3:10" ht="18" customHeight="1" x14ac:dyDescent="0.2">
      <c r="C119" s="25"/>
      <c r="F119" s="25"/>
      <c r="G119" s="25"/>
      <c r="H119" s="25"/>
      <c r="I119" s="25"/>
      <c r="J119" s="25"/>
    </row>
    <row r="120" spans="3:10" ht="18" customHeight="1" x14ac:dyDescent="0.2">
      <c r="C120" s="25"/>
      <c r="F120" s="25"/>
      <c r="G120" s="25"/>
      <c r="H120" s="25"/>
      <c r="I120" s="25"/>
      <c r="J120" s="25"/>
    </row>
    <row r="121" spans="3:10" ht="18" customHeight="1" x14ac:dyDescent="0.2">
      <c r="C121" s="25"/>
      <c r="F121" s="25"/>
      <c r="G121" s="25"/>
      <c r="H121" s="25"/>
      <c r="I121" s="25"/>
      <c r="J121" s="25"/>
    </row>
    <row r="122" spans="3:10" ht="18" customHeight="1" x14ac:dyDescent="0.2">
      <c r="C122" s="25"/>
      <c r="F122" s="25"/>
      <c r="G122" s="25"/>
      <c r="H122" s="25"/>
      <c r="I122" s="25"/>
      <c r="J122" s="25"/>
    </row>
    <row r="123" spans="3:10" ht="18" customHeight="1" x14ac:dyDescent="0.2">
      <c r="C123" s="25"/>
      <c r="F123" s="25"/>
      <c r="G123" s="25"/>
      <c r="H123" s="25"/>
      <c r="I123" s="25"/>
      <c r="J123" s="25"/>
    </row>
    <row r="124" spans="3:10" ht="18" customHeight="1" x14ac:dyDescent="0.2">
      <c r="C124" s="25"/>
      <c r="F124" s="25"/>
      <c r="G124" s="25"/>
      <c r="H124" s="25"/>
      <c r="I124" s="25"/>
      <c r="J124" s="25"/>
    </row>
    <row r="125" spans="3:10" ht="18" customHeight="1" x14ac:dyDescent="0.2">
      <c r="C125" s="25"/>
      <c r="F125" s="25"/>
      <c r="G125" s="25"/>
      <c r="H125" s="25"/>
      <c r="I125" s="25"/>
      <c r="J125" s="25"/>
    </row>
    <row r="126" spans="3:10" ht="18" customHeight="1" x14ac:dyDescent="0.2">
      <c r="C126" s="25"/>
      <c r="F126" s="25"/>
      <c r="G126" s="25"/>
      <c r="H126" s="25"/>
      <c r="I126" s="25"/>
      <c r="J126" s="25"/>
    </row>
    <row r="127" spans="3:10" ht="18" customHeight="1" x14ac:dyDescent="0.2">
      <c r="C127" s="25"/>
      <c r="F127" s="25"/>
      <c r="G127" s="25"/>
      <c r="H127" s="25"/>
      <c r="I127" s="25"/>
      <c r="J127" s="25"/>
    </row>
    <row r="128" spans="3:10" ht="18" customHeight="1" x14ac:dyDescent="0.2">
      <c r="C128" s="25"/>
      <c r="F128" s="25"/>
      <c r="G128" s="25"/>
      <c r="H128" s="25"/>
      <c r="I128" s="25"/>
      <c r="J128" s="25"/>
    </row>
    <row r="129" spans="3:10" ht="18" customHeight="1" x14ac:dyDescent="0.2">
      <c r="C129" s="25"/>
      <c r="F129" s="25"/>
      <c r="G129" s="25"/>
      <c r="H129" s="25"/>
      <c r="I129" s="25"/>
      <c r="J129" s="25"/>
    </row>
    <row r="130" spans="3:10" ht="18" customHeight="1" x14ac:dyDescent="0.2">
      <c r="C130" s="25"/>
      <c r="F130" s="25"/>
      <c r="G130" s="25"/>
      <c r="H130" s="25"/>
      <c r="I130" s="25"/>
      <c r="J130" s="25"/>
    </row>
    <row r="131" spans="3:10" ht="18" customHeight="1" x14ac:dyDescent="0.2">
      <c r="C131" s="25"/>
      <c r="F131" s="25"/>
      <c r="G131" s="25"/>
      <c r="H131" s="25"/>
      <c r="I131" s="25"/>
      <c r="J131" s="25"/>
    </row>
    <row r="132" spans="3:10" ht="18" customHeight="1" x14ac:dyDescent="0.2">
      <c r="C132" s="25"/>
      <c r="F132" s="25"/>
      <c r="G132" s="25"/>
      <c r="H132" s="25"/>
      <c r="I132" s="25"/>
      <c r="J132" s="25"/>
    </row>
    <row r="133" spans="3:10" ht="18" customHeight="1" x14ac:dyDescent="0.2">
      <c r="C133" s="25"/>
      <c r="F133" s="25"/>
      <c r="G133" s="25"/>
      <c r="H133" s="25"/>
      <c r="I133" s="25"/>
      <c r="J133" s="25"/>
    </row>
    <row r="134" spans="3:10" ht="18" customHeight="1" x14ac:dyDescent="0.2">
      <c r="C134" s="25"/>
      <c r="F134" s="25"/>
      <c r="G134" s="25"/>
      <c r="H134" s="25"/>
      <c r="I134" s="25"/>
      <c r="J134" s="25"/>
    </row>
    <row r="135" spans="3:10" ht="18" customHeight="1" x14ac:dyDescent="0.2">
      <c r="C135" s="25"/>
      <c r="F135" s="25"/>
      <c r="G135" s="25"/>
      <c r="H135" s="25"/>
      <c r="I135" s="25"/>
      <c r="J135" s="25"/>
    </row>
    <row r="136" spans="3:10" ht="18" customHeight="1" x14ac:dyDescent="0.2">
      <c r="C136" s="25"/>
      <c r="F136" s="25"/>
      <c r="G136" s="25"/>
      <c r="H136" s="25"/>
      <c r="I136" s="25"/>
      <c r="J136" s="25"/>
    </row>
    <row r="137" spans="3:10" ht="18" customHeight="1" x14ac:dyDescent="0.2">
      <c r="C137" s="25"/>
      <c r="F137" s="25"/>
      <c r="G137" s="25"/>
      <c r="H137" s="25"/>
      <c r="I137" s="25"/>
      <c r="J137" s="25"/>
    </row>
    <row r="138" spans="3:10" ht="18" customHeight="1" x14ac:dyDescent="0.2">
      <c r="C138" s="25"/>
      <c r="F138" s="25"/>
      <c r="G138" s="25"/>
      <c r="H138" s="25"/>
      <c r="I138" s="25"/>
      <c r="J138" s="25"/>
    </row>
    <row r="139" spans="3:10" ht="18" customHeight="1" x14ac:dyDescent="0.2">
      <c r="C139" s="25"/>
      <c r="F139" s="25"/>
      <c r="G139" s="25"/>
      <c r="H139" s="25"/>
      <c r="I139" s="25"/>
      <c r="J139" s="25"/>
    </row>
    <row r="140" spans="3:10" ht="18" customHeight="1" x14ac:dyDescent="0.2">
      <c r="C140" s="25"/>
      <c r="F140" s="25"/>
      <c r="G140" s="25"/>
      <c r="H140" s="25"/>
      <c r="I140" s="25"/>
      <c r="J140" s="25"/>
    </row>
    <row r="141" spans="3:10" ht="18" customHeight="1" x14ac:dyDescent="0.2">
      <c r="C141" s="25"/>
      <c r="F141" s="25"/>
      <c r="G141" s="25"/>
      <c r="H141" s="25"/>
      <c r="I141" s="25"/>
      <c r="J141" s="25"/>
    </row>
    <row r="142" spans="3:10" ht="18" customHeight="1" x14ac:dyDescent="0.2">
      <c r="C142" s="25"/>
      <c r="F142" s="25"/>
      <c r="G142" s="25"/>
      <c r="H142" s="25"/>
      <c r="I142" s="25"/>
      <c r="J142" s="25"/>
    </row>
    <row r="143" spans="3:10" ht="18" customHeight="1" x14ac:dyDescent="0.2">
      <c r="C143" s="25"/>
      <c r="F143" s="25"/>
      <c r="G143" s="25"/>
      <c r="H143" s="25"/>
      <c r="I143" s="25"/>
      <c r="J143" s="25"/>
    </row>
    <row r="144" spans="3:10" ht="18" customHeight="1" x14ac:dyDescent="0.2">
      <c r="C144" s="25"/>
      <c r="F144" s="25"/>
      <c r="G144" s="25"/>
      <c r="H144" s="25"/>
      <c r="I144" s="25"/>
      <c r="J144" s="25"/>
    </row>
    <row r="145" spans="3:10" ht="18" customHeight="1" x14ac:dyDescent="0.2">
      <c r="C145" s="25"/>
      <c r="F145" s="25"/>
      <c r="G145" s="25"/>
      <c r="H145" s="25"/>
      <c r="I145" s="25"/>
      <c r="J145" s="25"/>
    </row>
    <row r="146" spans="3:10" ht="18" customHeight="1" x14ac:dyDescent="0.2">
      <c r="C146" s="25"/>
      <c r="F146" s="25"/>
      <c r="G146" s="25"/>
      <c r="H146" s="25"/>
      <c r="I146" s="25"/>
      <c r="J146" s="25"/>
    </row>
    <row r="147" spans="3:10" ht="18" customHeight="1" x14ac:dyDescent="0.2">
      <c r="C147" s="25"/>
      <c r="F147" s="25"/>
      <c r="G147" s="25"/>
      <c r="H147" s="25"/>
      <c r="I147" s="25"/>
      <c r="J147" s="25"/>
    </row>
    <row r="148" spans="3:10" ht="18" customHeight="1" x14ac:dyDescent="0.2">
      <c r="C148" s="25"/>
      <c r="F148" s="25"/>
      <c r="G148" s="25"/>
      <c r="H148" s="25"/>
      <c r="I148" s="25"/>
      <c r="J148" s="25"/>
    </row>
    <row r="149" spans="3:10" ht="18" customHeight="1" x14ac:dyDescent="0.2">
      <c r="C149" s="25"/>
      <c r="F149" s="25"/>
      <c r="G149" s="25"/>
      <c r="H149" s="25"/>
      <c r="I149" s="25"/>
      <c r="J149" s="25"/>
    </row>
    <row r="150" spans="3:10" ht="18" customHeight="1" x14ac:dyDescent="0.2">
      <c r="C150" s="25"/>
      <c r="F150" s="25"/>
      <c r="G150" s="25"/>
      <c r="H150" s="25"/>
      <c r="I150" s="25"/>
      <c r="J150" s="25"/>
    </row>
    <row r="151" spans="3:10" ht="18" customHeight="1" x14ac:dyDescent="0.2">
      <c r="C151" s="25"/>
      <c r="F151" s="25"/>
      <c r="G151" s="25"/>
      <c r="H151" s="25"/>
      <c r="I151" s="25"/>
      <c r="J151" s="25"/>
    </row>
    <row r="152" spans="3:10" ht="18" customHeight="1" x14ac:dyDescent="0.2">
      <c r="C152" s="25"/>
      <c r="F152" s="25"/>
      <c r="G152" s="25"/>
      <c r="H152" s="25"/>
      <c r="I152" s="25"/>
      <c r="J152" s="25"/>
    </row>
    <row r="153" spans="3:10" ht="18" customHeight="1" x14ac:dyDescent="0.2">
      <c r="C153" s="25"/>
      <c r="F153" s="25"/>
      <c r="G153" s="25"/>
      <c r="H153" s="25"/>
      <c r="I153" s="25"/>
      <c r="J153" s="25"/>
    </row>
    <row r="154" spans="3:10" ht="18" customHeight="1" x14ac:dyDescent="0.2">
      <c r="C154" s="25"/>
      <c r="F154" s="25"/>
      <c r="G154" s="25"/>
      <c r="H154" s="25"/>
      <c r="I154" s="25"/>
      <c r="J154" s="25"/>
    </row>
    <row r="155" spans="3:10" ht="18" customHeight="1" x14ac:dyDescent="0.2">
      <c r="C155" s="25"/>
      <c r="F155" s="25"/>
      <c r="G155" s="25"/>
      <c r="H155" s="25"/>
      <c r="I155" s="25"/>
      <c r="J155" s="25"/>
    </row>
    <row r="156" spans="3:10" ht="18" customHeight="1" x14ac:dyDescent="0.2">
      <c r="C156" s="25"/>
      <c r="F156" s="25"/>
      <c r="G156" s="25"/>
      <c r="H156" s="25"/>
      <c r="I156" s="25"/>
      <c r="J156" s="25"/>
    </row>
    <row r="157" spans="3:10" ht="18" customHeight="1" x14ac:dyDescent="0.2">
      <c r="C157" s="25"/>
      <c r="F157" s="25"/>
      <c r="G157" s="25"/>
      <c r="H157" s="25"/>
      <c r="I157" s="25"/>
      <c r="J157" s="25"/>
    </row>
    <row r="158" spans="3:10" ht="18" customHeight="1" x14ac:dyDescent="0.2">
      <c r="C158" s="25"/>
      <c r="F158" s="25"/>
      <c r="G158" s="25"/>
      <c r="H158" s="25"/>
      <c r="I158" s="25"/>
      <c r="J158" s="25"/>
    </row>
    <row r="159" spans="3:10" ht="18" customHeight="1" x14ac:dyDescent="0.2">
      <c r="C159" s="25"/>
      <c r="F159" s="25"/>
      <c r="G159" s="25"/>
      <c r="H159" s="25"/>
      <c r="I159" s="25"/>
      <c r="J159" s="25"/>
    </row>
    <row r="160" spans="3:10" ht="18" customHeight="1" x14ac:dyDescent="0.2">
      <c r="C160" s="25"/>
      <c r="F160" s="25"/>
      <c r="G160" s="25"/>
      <c r="H160" s="25"/>
      <c r="I160" s="25"/>
      <c r="J160" s="25"/>
    </row>
    <row r="161" spans="3:10" ht="18" customHeight="1" x14ac:dyDescent="0.2">
      <c r="C161" s="25"/>
      <c r="F161" s="25"/>
      <c r="G161" s="25"/>
      <c r="H161" s="25"/>
      <c r="I161" s="25"/>
      <c r="J161" s="25"/>
    </row>
    <row r="162" spans="3:10" ht="18" customHeight="1" x14ac:dyDescent="0.2">
      <c r="C162" s="25"/>
      <c r="F162" s="25"/>
      <c r="G162" s="25"/>
      <c r="H162" s="25"/>
      <c r="I162" s="25"/>
      <c r="J162" s="25"/>
    </row>
    <row r="163" spans="3:10" ht="18" customHeight="1" x14ac:dyDescent="0.2">
      <c r="C163" s="25"/>
      <c r="F163" s="25"/>
      <c r="G163" s="25"/>
      <c r="H163" s="25"/>
      <c r="I163" s="25"/>
      <c r="J163" s="25"/>
    </row>
    <row r="164" spans="3:10" ht="18" customHeight="1" x14ac:dyDescent="0.2">
      <c r="C164" s="25"/>
      <c r="F164" s="25"/>
      <c r="G164" s="25"/>
      <c r="H164" s="25"/>
      <c r="I164" s="25"/>
      <c r="J164" s="25"/>
    </row>
    <row r="165" spans="3:10" ht="18" customHeight="1" x14ac:dyDescent="0.2">
      <c r="C165" s="25"/>
      <c r="F165" s="25"/>
      <c r="G165" s="25"/>
      <c r="H165" s="25"/>
      <c r="I165" s="25"/>
      <c r="J165" s="25"/>
    </row>
    <row r="166" spans="3:10" ht="18" customHeight="1" x14ac:dyDescent="0.2">
      <c r="C166" s="25"/>
      <c r="F166" s="25"/>
      <c r="G166" s="25"/>
      <c r="H166" s="25"/>
      <c r="I166" s="25"/>
      <c r="J166" s="25"/>
    </row>
    <row r="167" spans="3:10" ht="18" customHeight="1" x14ac:dyDescent="0.2">
      <c r="C167" s="25"/>
      <c r="F167" s="25"/>
      <c r="G167" s="25"/>
      <c r="H167" s="25"/>
      <c r="I167" s="25"/>
      <c r="J167" s="25"/>
    </row>
    <row r="168" spans="3:10" ht="18" customHeight="1" x14ac:dyDescent="0.2">
      <c r="C168" s="25"/>
      <c r="F168" s="25"/>
      <c r="G168" s="25"/>
      <c r="H168" s="25"/>
      <c r="I168" s="25"/>
      <c r="J168" s="25"/>
    </row>
    <row r="169" spans="3:10" ht="18" customHeight="1" x14ac:dyDescent="0.2">
      <c r="C169" s="25"/>
      <c r="F169" s="25"/>
      <c r="G169" s="25"/>
      <c r="H169" s="25"/>
      <c r="I169" s="25"/>
      <c r="J169" s="25"/>
    </row>
    <row r="170" spans="3:10" ht="18" customHeight="1" x14ac:dyDescent="0.2">
      <c r="C170" s="25"/>
      <c r="F170" s="25"/>
      <c r="G170" s="25"/>
      <c r="H170" s="25"/>
      <c r="I170" s="25"/>
      <c r="J170" s="25"/>
    </row>
    <row r="171" spans="3:10" ht="18" customHeight="1" x14ac:dyDescent="0.2">
      <c r="C171" s="25"/>
      <c r="F171" s="25"/>
      <c r="G171" s="25"/>
      <c r="H171" s="25"/>
      <c r="I171" s="25"/>
      <c r="J171" s="25"/>
    </row>
    <row r="172" spans="3:10" ht="18" customHeight="1" x14ac:dyDescent="0.2">
      <c r="C172" s="25"/>
      <c r="F172" s="25"/>
      <c r="G172" s="25"/>
      <c r="H172" s="25"/>
      <c r="I172" s="25"/>
      <c r="J172" s="25"/>
    </row>
    <row r="173" spans="3:10" ht="18" customHeight="1" x14ac:dyDescent="0.2">
      <c r="C173" s="25"/>
      <c r="F173" s="25"/>
      <c r="G173" s="25"/>
      <c r="H173" s="25"/>
      <c r="I173" s="25"/>
      <c r="J173" s="25"/>
    </row>
    <row r="174" spans="3:10" ht="18" customHeight="1" x14ac:dyDescent="0.2">
      <c r="C174" s="25"/>
      <c r="F174" s="25"/>
      <c r="G174" s="25"/>
      <c r="H174" s="25"/>
      <c r="I174" s="25"/>
      <c r="J174" s="25"/>
    </row>
    <row r="175" spans="3:10" ht="18" customHeight="1" x14ac:dyDescent="0.2">
      <c r="C175" s="25"/>
      <c r="F175" s="25"/>
      <c r="G175" s="25"/>
      <c r="H175" s="25"/>
      <c r="I175" s="25"/>
      <c r="J175" s="25"/>
    </row>
    <row r="176" spans="3:10" ht="18" customHeight="1" x14ac:dyDescent="0.2">
      <c r="C176" s="25"/>
      <c r="F176" s="25"/>
      <c r="G176" s="25"/>
      <c r="H176" s="25"/>
      <c r="I176" s="25"/>
      <c r="J176" s="25"/>
    </row>
    <row r="177" spans="3:10" ht="18" customHeight="1" x14ac:dyDescent="0.2">
      <c r="C177" s="25"/>
      <c r="F177" s="25"/>
      <c r="G177" s="25"/>
      <c r="H177" s="25"/>
      <c r="I177" s="25"/>
      <c r="J177" s="25"/>
    </row>
    <row r="178" spans="3:10" ht="18" customHeight="1" x14ac:dyDescent="0.2">
      <c r="C178" s="25"/>
      <c r="F178" s="25"/>
      <c r="G178" s="25"/>
      <c r="H178" s="25"/>
      <c r="I178" s="25"/>
      <c r="J178" s="25"/>
    </row>
    <row r="179" spans="3:10" ht="18" customHeight="1" x14ac:dyDescent="0.2">
      <c r="C179" s="25"/>
      <c r="F179" s="25"/>
      <c r="G179" s="25"/>
      <c r="H179" s="25"/>
      <c r="I179" s="25"/>
      <c r="J179" s="25"/>
    </row>
    <row r="180" spans="3:10" ht="18" customHeight="1" x14ac:dyDescent="0.2">
      <c r="C180" s="25"/>
      <c r="F180" s="25"/>
      <c r="G180" s="25"/>
      <c r="H180" s="25"/>
      <c r="I180" s="25"/>
      <c r="J180" s="25"/>
    </row>
    <row r="181" spans="3:10" ht="18" customHeight="1" x14ac:dyDescent="0.2">
      <c r="C181" s="25"/>
      <c r="F181" s="25"/>
      <c r="G181" s="25"/>
      <c r="H181" s="25"/>
      <c r="I181" s="25"/>
      <c r="J181" s="25"/>
    </row>
    <row r="182" spans="3:10" ht="18" customHeight="1" x14ac:dyDescent="0.2">
      <c r="C182" s="25"/>
      <c r="F182" s="25"/>
      <c r="G182" s="25"/>
      <c r="H182" s="25"/>
      <c r="I182" s="25"/>
      <c r="J182" s="25"/>
    </row>
    <row r="183" spans="3:10" ht="18" customHeight="1" x14ac:dyDescent="0.2">
      <c r="C183" s="25"/>
      <c r="F183" s="25"/>
      <c r="G183" s="25"/>
      <c r="H183" s="25"/>
      <c r="I183" s="25"/>
      <c r="J183" s="25"/>
    </row>
    <row r="184" spans="3:10" ht="18" customHeight="1" x14ac:dyDescent="0.2">
      <c r="C184" s="25"/>
      <c r="F184" s="25"/>
      <c r="G184" s="25"/>
      <c r="H184" s="25"/>
      <c r="I184" s="25"/>
      <c r="J184" s="25"/>
    </row>
    <row r="185" spans="3:10" ht="18" customHeight="1" x14ac:dyDescent="0.2">
      <c r="C185" s="25"/>
      <c r="F185" s="25"/>
      <c r="G185" s="25"/>
      <c r="H185" s="25"/>
      <c r="I185" s="25"/>
      <c r="J185" s="25"/>
    </row>
    <row r="186" spans="3:10" ht="18" customHeight="1" x14ac:dyDescent="0.2">
      <c r="C186" s="25"/>
      <c r="F186" s="25"/>
      <c r="G186" s="25"/>
      <c r="H186" s="25"/>
      <c r="I186" s="25"/>
      <c r="J186" s="25"/>
    </row>
    <row r="187" spans="3:10" ht="18" customHeight="1" x14ac:dyDescent="0.2">
      <c r="C187" s="25"/>
      <c r="F187" s="25"/>
      <c r="G187" s="25"/>
      <c r="H187" s="25"/>
      <c r="I187" s="25"/>
      <c r="J187" s="25"/>
    </row>
    <row r="188" spans="3:10" ht="18" customHeight="1" x14ac:dyDescent="0.2">
      <c r="C188" s="25"/>
      <c r="F188" s="25"/>
      <c r="G188" s="25"/>
      <c r="H188" s="25"/>
      <c r="I188" s="25"/>
      <c r="J188" s="25"/>
    </row>
    <row r="189" spans="3:10" ht="18" customHeight="1" x14ac:dyDescent="0.2">
      <c r="C189" s="25"/>
      <c r="F189" s="25"/>
      <c r="G189" s="25"/>
      <c r="H189" s="25"/>
      <c r="I189" s="25"/>
      <c r="J189" s="25"/>
    </row>
    <row r="190" spans="3:10" ht="18" customHeight="1" x14ac:dyDescent="0.2">
      <c r="C190" s="25"/>
      <c r="F190" s="25"/>
      <c r="G190" s="25"/>
      <c r="H190" s="25"/>
      <c r="I190" s="25"/>
      <c r="J190" s="25"/>
    </row>
    <row r="191" spans="3:10" ht="18" customHeight="1" x14ac:dyDescent="0.2">
      <c r="C191" s="25"/>
      <c r="F191" s="25"/>
      <c r="G191" s="25"/>
      <c r="H191" s="25"/>
      <c r="I191" s="25"/>
      <c r="J191" s="25"/>
    </row>
    <row r="192" spans="3:10" ht="18" customHeight="1" x14ac:dyDescent="0.2">
      <c r="C192" s="25"/>
      <c r="F192" s="25"/>
      <c r="G192" s="25"/>
      <c r="H192" s="25"/>
      <c r="I192" s="25"/>
      <c r="J192" s="25"/>
    </row>
    <row r="193" spans="3:10" ht="18" customHeight="1" x14ac:dyDescent="0.2">
      <c r="C193" s="25"/>
      <c r="F193" s="25"/>
      <c r="G193" s="25"/>
      <c r="H193" s="25"/>
      <c r="I193" s="25"/>
      <c r="J193" s="25"/>
    </row>
    <row r="194" spans="3:10" ht="18" customHeight="1" x14ac:dyDescent="0.2">
      <c r="C194" s="25"/>
      <c r="F194" s="25"/>
      <c r="G194" s="25"/>
      <c r="H194" s="25"/>
      <c r="I194" s="25"/>
      <c r="J194" s="25"/>
    </row>
    <row r="195" spans="3:10" ht="18" customHeight="1" x14ac:dyDescent="0.2">
      <c r="C195" s="25"/>
      <c r="F195" s="25"/>
      <c r="G195" s="25"/>
      <c r="H195" s="25"/>
      <c r="I195" s="25"/>
      <c r="J195" s="25"/>
    </row>
    <row r="196" spans="3:10" ht="18" customHeight="1" x14ac:dyDescent="0.2">
      <c r="C196" s="25"/>
      <c r="F196" s="25"/>
      <c r="G196" s="25"/>
      <c r="H196" s="25"/>
      <c r="I196" s="25"/>
      <c r="J196" s="25"/>
    </row>
    <row r="197" spans="3:10" ht="18" customHeight="1" x14ac:dyDescent="0.2">
      <c r="C197" s="25"/>
      <c r="F197" s="25"/>
      <c r="G197" s="25"/>
      <c r="H197" s="25"/>
      <c r="I197" s="25"/>
      <c r="J197" s="25"/>
    </row>
    <row r="198" spans="3:10" ht="18" customHeight="1" x14ac:dyDescent="0.2">
      <c r="C198" s="25"/>
      <c r="F198" s="25"/>
      <c r="G198" s="25"/>
      <c r="H198" s="25"/>
      <c r="I198" s="25"/>
      <c r="J198" s="25"/>
    </row>
    <row r="199" spans="3:10" ht="18" customHeight="1" x14ac:dyDescent="0.2">
      <c r="C199" s="25"/>
      <c r="F199" s="25"/>
      <c r="G199" s="25"/>
      <c r="H199" s="25"/>
      <c r="I199" s="25"/>
      <c r="J199" s="25"/>
    </row>
    <row r="200" spans="3:10" ht="18" customHeight="1" x14ac:dyDescent="0.2">
      <c r="C200" s="25"/>
      <c r="F200" s="25"/>
      <c r="G200" s="25"/>
      <c r="H200" s="25"/>
      <c r="I200" s="25"/>
      <c r="J200" s="25"/>
    </row>
    <row r="201" spans="3:10" ht="18" customHeight="1" x14ac:dyDescent="0.2">
      <c r="C201" s="25"/>
      <c r="F201" s="25"/>
      <c r="G201" s="25"/>
      <c r="H201" s="25"/>
      <c r="I201" s="25"/>
      <c r="J201" s="25"/>
    </row>
    <row r="202" spans="3:10" ht="18" customHeight="1" x14ac:dyDescent="0.2">
      <c r="C202" s="25"/>
      <c r="F202" s="25"/>
      <c r="G202" s="25"/>
      <c r="H202" s="25"/>
      <c r="I202" s="25"/>
      <c r="J202" s="25"/>
    </row>
    <row r="203" spans="3:10" ht="18" customHeight="1" x14ac:dyDescent="0.2">
      <c r="C203" s="25"/>
      <c r="F203" s="25"/>
      <c r="G203" s="25"/>
      <c r="H203" s="25"/>
      <c r="I203" s="25"/>
      <c r="J203" s="25"/>
    </row>
    <row r="204" spans="3:10" ht="18" customHeight="1" x14ac:dyDescent="0.2">
      <c r="C204" s="25"/>
      <c r="F204" s="25"/>
      <c r="G204" s="25"/>
      <c r="H204" s="25"/>
      <c r="I204" s="25"/>
      <c r="J204" s="25"/>
    </row>
    <row r="205" spans="3:10" ht="18" customHeight="1" x14ac:dyDescent="0.2">
      <c r="C205" s="25"/>
      <c r="F205" s="25"/>
      <c r="G205" s="25"/>
      <c r="H205" s="25"/>
      <c r="I205" s="25"/>
      <c r="J205" s="25"/>
    </row>
    <row r="206" spans="3:10" ht="18" customHeight="1" x14ac:dyDescent="0.2">
      <c r="C206" s="25"/>
      <c r="F206" s="25"/>
      <c r="G206" s="25"/>
      <c r="H206" s="25"/>
      <c r="I206" s="25"/>
      <c r="J206" s="25"/>
    </row>
    <row r="207" spans="3:10" ht="18" customHeight="1" x14ac:dyDescent="0.2">
      <c r="C207" s="25"/>
      <c r="F207" s="25"/>
      <c r="G207" s="25"/>
      <c r="H207" s="25"/>
      <c r="I207" s="25"/>
      <c r="J207" s="25"/>
    </row>
    <row r="208" spans="3:10" ht="18" customHeight="1" x14ac:dyDescent="0.2">
      <c r="C208" s="25"/>
      <c r="F208" s="25"/>
      <c r="G208" s="25"/>
      <c r="H208" s="25"/>
      <c r="I208" s="25"/>
      <c r="J208" s="25"/>
    </row>
    <row r="209" spans="3:10" ht="18" customHeight="1" x14ac:dyDescent="0.2">
      <c r="C209" s="25"/>
      <c r="F209" s="25"/>
      <c r="G209" s="25"/>
      <c r="H209" s="25"/>
      <c r="I209" s="25"/>
      <c r="J209" s="25"/>
    </row>
    <row r="210" spans="3:10" ht="18" customHeight="1" x14ac:dyDescent="0.2">
      <c r="C210" s="25"/>
      <c r="F210" s="25"/>
      <c r="G210" s="25"/>
      <c r="H210" s="25"/>
      <c r="I210" s="25"/>
      <c r="J210" s="25"/>
    </row>
    <row r="211" spans="3:10" ht="18" customHeight="1" x14ac:dyDescent="0.2">
      <c r="C211" s="25"/>
      <c r="F211" s="25"/>
      <c r="G211" s="25"/>
      <c r="H211" s="25"/>
      <c r="I211" s="25"/>
      <c r="J211" s="25"/>
    </row>
    <row r="212" spans="3:10" ht="18" customHeight="1" x14ac:dyDescent="0.2">
      <c r="C212" s="25"/>
      <c r="F212" s="25"/>
      <c r="G212" s="25"/>
      <c r="H212" s="25"/>
      <c r="I212" s="25"/>
      <c r="J212" s="25"/>
    </row>
    <row r="213" spans="3:10" ht="18" customHeight="1" x14ac:dyDescent="0.2">
      <c r="C213" s="25"/>
      <c r="F213" s="25"/>
      <c r="G213" s="25"/>
      <c r="H213" s="25"/>
      <c r="I213" s="25"/>
      <c r="J213" s="25"/>
    </row>
    <row r="214" spans="3:10" ht="18" customHeight="1" x14ac:dyDescent="0.2">
      <c r="C214" s="25"/>
      <c r="F214" s="25"/>
      <c r="G214" s="25"/>
      <c r="H214" s="25"/>
      <c r="I214" s="25"/>
      <c r="J214" s="25"/>
    </row>
    <row r="215" spans="3:10" ht="18" customHeight="1" x14ac:dyDescent="0.2">
      <c r="C215" s="25"/>
      <c r="F215" s="25"/>
      <c r="G215" s="25"/>
      <c r="H215" s="25"/>
      <c r="I215" s="25"/>
      <c r="J215" s="25"/>
    </row>
    <row r="216" spans="3:10" ht="18" customHeight="1" x14ac:dyDescent="0.2">
      <c r="C216" s="25"/>
      <c r="F216" s="25"/>
      <c r="G216" s="25"/>
      <c r="H216" s="25"/>
      <c r="I216" s="25"/>
      <c r="J216" s="25"/>
    </row>
    <row r="217" spans="3:10" ht="18" customHeight="1" x14ac:dyDescent="0.2">
      <c r="C217" s="25"/>
      <c r="F217" s="25"/>
      <c r="G217" s="25"/>
      <c r="H217" s="25"/>
      <c r="I217" s="25"/>
      <c r="J217" s="25"/>
    </row>
    <row r="218" spans="3:10" ht="18" customHeight="1" x14ac:dyDescent="0.2">
      <c r="C218" s="25"/>
      <c r="F218" s="25"/>
      <c r="G218" s="25"/>
      <c r="H218" s="25"/>
      <c r="I218" s="25"/>
      <c r="J218" s="25"/>
    </row>
    <row r="219" spans="3:10" ht="18" customHeight="1" x14ac:dyDescent="0.2">
      <c r="C219" s="25"/>
      <c r="F219" s="25"/>
      <c r="G219" s="25"/>
      <c r="H219" s="25"/>
      <c r="I219" s="25"/>
      <c r="J219" s="25"/>
    </row>
    <row r="220" spans="3:10" ht="18" customHeight="1" x14ac:dyDescent="0.2">
      <c r="C220" s="25"/>
      <c r="F220" s="25"/>
      <c r="G220" s="25"/>
      <c r="H220" s="25"/>
      <c r="I220" s="25"/>
      <c r="J220" s="25"/>
    </row>
    <row r="221" spans="3:10" ht="18" customHeight="1" x14ac:dyDescent="0.2">
      <c r="C221" s="25"/>
      <c r="F221" s="25"/>
      <c r="G221" s="25"/>
      <c r="H221" s="25"/>
      <c r="I221" s="25"/>
      <c r="J221" s="25"/>
    </row>
    <row r="222" spans="3:10" ht="18" customHeight="1" x14ac:dyDescent="0.2">
      <c r="C222" s="25"/>
      <c r="F222" s="25"/>
      <c r="G222" s="25"/>
      <c r="H222" s="25"/>
      <c r="I222" s="25"/>
      <c r="J222" s="25"/>
    </row>
    <row r="223" spans="3:10" ht="18" customHeight="1" x14ac:dyDescent="0.2">
      <c r="C223" s="25"/>
      <c r="F223" s="25"/>
      <c r="G223" s="25"/>
      <c r="H223" s="25"/>
      <c r="I223" s="25"/>
      <c r="J223" s="25"/>
    </row>
    <row r="224" spans="3:10" ht="18" customHeight="1" x14ac:dyDescent="0.2">
      <c r="C224" s="25"/>
      <c r="F224" s="25"/>
      <c r="G224" s="25"/>
      <c r="H224" s="25"/>
      <c r="I224" s="25"/>
      <c r="J224" s="25"/>
    </row>
    <row r="225" spans="3:10" ht="15.6" x14ac:dyDescent="0.2">
      <c r="C225" s="25"/>
      <c r="F225" s="25"/>
      <c r="G225" s="25"/>
      <c r="H225" s="25"/>
      <c r="I225" s="25"/>
      <c r="J225" s="25"/>
    </row>
    <row r="226" spans="3:10" ht="15.6" x14ac:dyDescent="0.2">
      <c r="C226" s="25"/>
      <c r="F226" s="25"/>
      <c r="G226" s="25"/>
      <c r="H226" s="25"/>
      <c r="I226" s="25"/>
      <c r="J226" s="25"/>
    </row>
    <row r="227" spans="3:10" ht="15.6" x14ac:dyDescent="0.2">
      <c r="C227" s="25"/>
      <c r="F227" s="25"/>
      <c r="G227" s="25"/>
      <c r="H227" s="25"/>
      <c r="I227" s="25"/>
      <c r="J227" s="25"/>
    </row>
    <row r="228" spans="3:10" ht="15.6" x14ac:dyDescent="0.2">
      <c r="C228" s="25"/>
      <c r="F228" s="25"/>
      <c r="G228" s="25"/>
      <c r="H228" s="25"/>
      <c r="I228" s="25"/>
      <c r="J228" s="25"/>
    </row>
    <row r="229" spans="3:10" ht="15.6" x14ac:dyDescent="0.2">
      <c r="C229" s="25"/>
      <c r="F229" s="25"/>
      <c r="G229" s="25"/>
      <c r="H229" s="25"/>
      <c r="I229" s="25"/>
      <c r="J229" s="25"/>
    </row>
    <row r="230" spans="3:10" ht="15.6" x14ac:dyDescent="0.2">
      <c r="C230" s="25"/>
      <c r="F230" s="25"/>
      <c r="G230" s="25"/>
      <c r="H230" s="25"/>
      <c r="I230" s="25"/>
      <c r="J230" s="25"/>
    </row>
    <row r="231" spans="3:10" ht="15.6" x14ac:dyDescent="0.2">
      <c r="C231" s="25"/>
      <c r="F231" s="25"/>
      <c r="G231" s="25"/>
      <c r="H231" s="25"/>
      <c r="I231" s="25"/>
      <c r="J231" s="25"/>
    </row>
    <row r="232" spans="3:10" ht="15.6" x14ac:dyDescent="0.2">
      <c r="C232" s="25"/>
      <c r="F232" s="25"/>
      <c r="G232" s="25"/>
      <c r="H232" s="25"/>
      <c r="I232" s="25"/>
      <c r="J232" s="25"/>
    </row>
    <row r="233" spans="3:10" ht="15.6" x14ac:dyDescent="0.2">
      <c r="C233" s="25"/>
      <c r="F233" s="25"/>
      <c r="G233" s="25"/>
      <c r="H233" s="25"/>
      <c r="I233" s="25"/>
      <c r="J233" s="25"/>
    </row>
    <row r="234" spans="3:10" ht="15.6" x14ac:dyDescent="0.2">
      <c r="C234" s="25"/>
      <c r="F234" s="25"/>
      <c r="G234" s="25"/>
      <c r="H234" s="25"/>
      <c r="I234" s="25"/>
      <c r="J234" s="25"/>
    </row>
    <row r="235" spans="3:10" ht="15.6" x14ac:dyDescent="0.2">
      <c r="C235" s="25"/>
      <c r="F235" s="25"/>
      <c r="G235" s="25"/>
      <c r="H235" s="25"/>
      <c r="I235" s="25"/>
      <c r="J235" s="25"/>
    </row>
    <row r="236" spans="3:10" ht="15.6" x14ac:dyDescent="0.2">
      <c r="C236" s="25"/>
      <c r="F236" s="25"/>
      <c r="G236" s="25"/>
      <c r="H236" s="25"/>
      <c r="I236" s="25"/>
      <c r="J236" s="25"/>
    </row>
    <row r="237" spans="3:10" ht="15.6" x14ac:dyDescent="0.2">
      <c r="C237" s="25"/>
      <c r="F237" s="25"/>
      <c r="G237" s="25"/>
      <c r="H237" s="25"/>
      <c r="I237" s="25"/>
      <c r="J237" s="25"/>
    </row>
    <row r="238" spans="3:10" ht="15.6" x14ac:dyDescent="0.2">
      <c r="C238" s="25"/>
      <c r="F238" s="25"/>
      <c r="G238" s="25"/>
      <c r="H238" s="25"/>
      <c r="I238" s="25"/>
      <c r="J238" s="25"/>
    </row>
    <row r="239" spans="3:10" ht="15.6" x14ac:dyDescent="0.2">
      <c r="C239" s="25"/>
      <c r="F239" s="25"/>
      <c r="G239" s="25"/>
      <c r="H239" s="25"/>
      <c r="I239" s="25"/>
      <c r="J239" s="25"/>
    </row>
    <row r="240" spans="3:10" ht="15.6" x14ac:dyDescent="0.2">
      <c r="C240" s="25"/>
      <c r="F240" s="25"/>
      <c r="G240" s="25"/>
      <c r="H240" s="25"/>
      <c r="I240" s="25"/>
      <c r="J240" s="25"/>
    </row>
    <row r="241" spans="3:10" ht="15.6" x14ac:dyDescent="0.2">
      <c r="C241" s="25"/>
      <c r="F241" s="25"/>
      <c r="G241" s="25"/>
      <c r="H241" s="25"/>
      <c r="I241" s="25"/>
      <c r="J241" s="25"/>
    </row>
    <row r="242" spans="3:10" ht="15.6" x14ac:dyDescent="0.2">
      <c r="C242" s="25"/>
      <c r="F242" s="25"/>
      <c r="G242" s="25"/>
      <c r="H242" s="25"/>
      <c r="I242" s="25"/>
      <c r="J242" s="25"/>
    </row>
    <row r="243" spans="3:10" ht="15.6" x14ac:dyDescent="0.2">
      <c r="C243" s="25"/>
      <c r="F243" s="25"/>
      <c r="G243" s="25"/>
      <c r="H243" s="25"/>
      <c r="I243" s="25"/>
      <c r="J243" s="25"/>
    </row>
    <row r="244" spans="3:10" ht="15.6" x14ac:dyDescent="0.2">
      <c r="C244" s="25"/>
      <c r="F244" s="25"/>
      <c r="G244" s="25"/>
      <c r="H244" s="25"/>
      <c r="I244" s="25"/>
      <c r="J244" s="25"/>
    </row>
    <row r="245" spans="3:10" ht="15.6" x14ac:dyDescent="0.2">
      <c r="C245" s="25"/>
      <c r="F245" s="25"/>
      <c r="G245" s="25"/>
      <c r="H245" s="25"/>
      <c r="I245" s="25"/>
      <c r="J245" s="25"/>
    </row>
    <row r="246" spans="3:10" ht="15.6" x14ac:dyDescent="0.2">
      <c r="C246" s="25"/>
      <c r="F246" s="25"/>
      <c r="G246" s="25"/>
      <c r="H246" s="25"/>
      <c r="I246" s="25"/>
      <c r="J246" s="25"/>
    </row>
    <row r="247" spans="3:10" ht="15.6" x14ac:dyDescent="0.2">
      <c r="C247" s="26"/>
      <c r="F247" s="26"/>
      <c r="G247" s="26"/>
      <c r="H247" s="26"/>
      <c r="I247" s="26"/>
      <c r="J247" s="26"/>
    </row>
    <row r="248" spans="3:10" ht="15.6" x14ac:dyDescent="0.2">
      <c r="C248" s="26"/>
      <c r="F248" s="26"/>
      <c r="G248" s="26"/>
      <c r="H248" s="26"/>
      <c r="I248" s="26"/>
      <c r="J248" s="26"/>
    </row>
    <row r="249" spans="3:10" ht="15.6" x14ac:dyDescent="0.2">
      <c r="C249" s="26"/>
      <c r="F249" s="26"/>
      <c r="G249" s="26"/>
      <c r="H249" s="26"/>
      <c r="I249" s="26"/>
      <c r="J249" s="26"/>
    </row>
    <row r="250" spans="3:10" ht="15.6" x14ac:dyDescent="0.2">
      <c r="C250" s="26"/>
      <c r="F250" s="26"/>
      <c r="G250" s="26"/>
      <c r="H250" s="26"/>
      <c r="I250" s="26"/>
      <c r="J250" s="26"/>
    </row>
    <row r="251" spans="3:10" ht="15.6" x14ac:dyDescent="0.2">
      <c r="C251" s="26"/>
      <c r="F251" s="26"/>
      <c r="G251" s="26"/>
      <c r="H251" s="26"/>
      <c r="I251" s="26"/>
      <c r="J251" s="26"/>
    </row>
    <row r="252" spans="3:10" ht="15.6" x14ac:dyDescent="0.2">
      <c r="C252" s="26"/>
      <c r="F252" s="26"/>
      <c r="G252" s="26"/>
      <c r="H252" s="26"/>
      <c r="I252" s="26"/>
      <c r="J252" s="26"/>
    </row>
    <row r="253" spans="3:10" ht="15.6" x14ac:dyDescent="0.2">
      <c r="C253" s="26"/>
      <c r="F253" s="26"/>
      <c r="G253" s="26"/>
      <c r="H253" s="26"/>
      <c r="I253" s="26"/>
      <c r="J253" s="26"/>
    </row>
    <row r="254" spans="3:10" ht="15.6" x14ac:dyDescent="0.2">
      <c r="C254" s="26"/>
      <c r="F254" s="26"/>
      <c r="G254" s="26"/>
      <c r="H254" s="26"/>
      <c r="I254" s="26"/>
      <c r="J254" s="26"/>
    </row>
    <row r="255" spans="3:10" ht="15.6" x14ac:dyDescent="0.2">
      <c r="C255" s="26"/>
      <c r="F255" s="26"/>
      <c r="G255" s="26"/>
      <c r="H255" s="26"/>
      <c r="I255" s="26"/>
      <c r="J255" s="26"/>
    </row>
    <row r="256" spans="3:10" ht="15.6" x14ac:dyDescent="0.2">
      <c r="C256" s="26"/>
      <c r="F256" s="26"/>
      <c r="G256" s="26"/>
      <c r="H256" s="26"/>
      <c r="I256" s="26"/>
      <c r="J256" s="26"/>
    </row>
    <row r="257" spans="3:10" ht="15.6" x14ac:dyDescent="0.2">
      <c r="C257" s="26"/>
      <c r="F257" s="26"/>
      <c r="G257" s="26"/>
      <c r="H257" s="26"/>
      <c r="I257" s="26"/>
      <c r="J257" s="26"/>
    </row>
    <row r="258" spans="3:10" ht="15.6" x14ac:dyDescent="0.2">
      <c r="C258" s="26"/>
      <c r="F258" s="26"/>
      <c r="G258" s="26"/>
      <c r="H258" s="26"/>
      <c r="I258" s="26"/>
      <c r="J258" s="26"/>
    </row>
    <row r="259" spans="3:10" ht="15.6" x14ac:dyDescent="0.2">
      <c r="C259" s="26"/>
      <c r="F259" s="26"/>
      <c r="G259" s="26"/>
      <c r="H259" s="26"/>
      <c r="I259" s="26"/>
      <c r="J259" s="26"/>
    </row>
    <row r="260" spans="3:10" ht="15.6" x14ac:dyDescent="0.2">
      <c r="C260" s="26"/>
      <c r="F260" s="26"/>
      <c r="G260" s="26"/>
      <c r="H260" s="26"/>
      <c r="I260" s="26"/>
      <c r="J260" s="26"/>
    </row>
    <row r="261" spans="3:10" ht="15.6" x14ac:dyDescent="0.2">
      <c r="C261" s="26"/>
      <c r="F261" s="26"/>
      <c r="G261" s="26"/>
      <c r="H261" s="26"/>
      <c r="I261" s="26"/>
      <c r="J261" s="26"/>
    </row>
    <row r="262" spans="3:10" ht="15.6" x14ac:dyDescent="0.2">
      <c r="C262" s="26"/>
      <c r="F262" s="26"/>
      <c r="G262" s="26"/>
      <c r="H262" s="26"/>
      <c r="I262" s="26"/>
      <c r="J262" s="26"/>
    </row>
    <row r="263" spans="3:10" ht="15.6" x14ac:dyDescent="0.2">
      <c r="C263" s="26"/>
      <c r="F263" s="26"/>
      <c r="G263" s="26"/>
      <c r="H263" s="26"/>
      <c r="I263" s="26"/>
      <c r="J263" s="26"/>
    </row>
    <row r="264" spans="3:10" ht="15.6" x14ac:dyDescent="0.2">
      <c r="C264" s="26"/>
      <c r="F264" s="26"/>
      <c r="G264" s="26"/>
      <c r="H264" s="26"/>
      <c r="I264" s="26"/>
      <c r="J264" s="26"/>
    </row>
    <row r="265" spans="3:10" ht="15.6" x14ac:dyDescent="0.2">
      <c r="C265" s="26"/>
      <c r="F265" s="26"/>
      <c r="G265" s="26"/>
      <c r="H265" s="26"/>
      <c r="I265" s="26"/>
      <c r="J265" s="26"/>
    </row>
    <row r="266" spans="3:10" ht="15.6" x14ac:dyDescent="0.2">
      <c r="C266" s="26"/>
      <c r="F266" s="26"/>
      <c r="G266" s="26"/>
      <c r="H266" s="26"/>
      <c r="I266" s="26"/>
      <c r="J266" s="26"/>
    </row>
    <row r="267" spans="3:10" ht="15.6" x14ac:dyDescent="0.2">
      <c r="C267" s="26"/>
      <c r="F267" s="26"/>
      <c r="G267" s="26"/>
      <c r="H267" s="26"/>
      <c r="I267" s="26"/>
      <c r="J267" s="26"/>
    </row>
    <row r="268" spans="3:10" ht="15.6" x14ac:dyDescent="0.2">
      <c r="C268" s="26"/>
      <c r="F268" s="26"/>
      <c r="G268" s="26"/>
      <c r="H268" s="26"/>
      <c r="I268" s="26"/>
      <c r="J268" s="26"/>
    </row>
    <row r="269" spans="3:10" ht="15.6" x14ac:dyDescent="0.2">
      <c r="C269" s="26"/>
      <c r="F269" s="26"/>
      <c r="G269" s="26"/>
      <c r="H269" s="26"/>
      <c r="I269" s="26"/>
      <c r="J269" s="26"/>
    </row>
    <row r="270" spans="3:10" ht="15.6" x14ac:dyDescent="0.2">
      <c r="C270" s="26"/>
      <c r="F270" s="26"/>
      <c r="G270" s="26"/>
      <c r="H270" s="26"/>
      <c r="I270" s="26"/>
      <c r="J270" s="26"/>
    </row>
    <row r="271" spans="3:10" ht="15.6" x14ac:dyDescent="0.2">
      <c r="C271" s="26"/>
      <c r="F271" s="26"/>
      <c r="G271" s="26"/>
      <c r="H271" s="26"/>
      <c r="I271" s="26"/>
      <c r="J271" s="26"/>
    </row>
    <row r="272" spans="3:10" ht="15.6" x14ac:dyDescent="0.2">
      <c r="C272" s="26"/>
      <c r="F272" s="26"/>
      <c r="G272" s="26"/>
      <c r="H272" s="26"/>
      <c r="I272" s="26"/>
      <c r="J272" s="26"/>
    </row>
    <row r="273" spans="3:10" ht="15.6" x14ac:dyDescent="0.2">
      <c r="C273" s="26"/>
      <c r="F273" s="26"/>
      <c r="G273" s="26"/>
      <c r="H273" s="26"/>
      <c r="I273" s="26"/>
      <c r="J273" s="26"/>
    </row>
    <row r="274" spans="3:10" ht="15.6" x14ac:dyDescent="0.2">
      <c r="C274" s="26"/>
      <c r="F274" s="26"/>
      <c r="G274" s="26"/>
      <c r="H274" s="26"/>
      <c r="I274" s="26"/>
      <c r="J274" s="26"/>
    </row>
    <row r="275" spans="3:10" ht="15.6" x14ac:dyDescent="0.2">
      <c r="C275" s="26"/>
      <c r="F275" s="26"/>
      <c r="G275" s="26"/>
      <c r="H275" s="26"/>
      <c r="I275" s="26"/>
      <c r="J275" s="26"/>
    </row>
    <row r="276" spans="3:10" ht="15.6" x14ac:dyDescent="0.2">
      <c r="C276" s="26"/>
      <c r="F276" s="26"/>
      <c r="G276" s="26"/>
      <c r="H276" s="26"/>
      <c r="I276" s="26"/>
      <c r="J276" s="26"/>
    </row>
    <row r="277" spans="3:10" ht="15.6" x14ac:dyDescent="0.2">
      <c r="C277" s="26"/>
      <c r="F277" s="26"/>
      <c r="G277" s="26"/>
      <c r="H277" s="26"/>
      <c r="I277" s="26"/>
      <c r="J277" s="26"/>
    </row>
    <row r="278" spans="3:10" ht="15.6" x14ac:dyDescent="0.2">
      <c r="C278" s="26"/>
      <c r="F278" s="26"/>
      <c r="G278" s="26"/>
      <c r="H278" s="26"/>
      <c r="I278" s="26"/>
      <c r="J278" s="26"/>
    </row>
    <row r="279" spans="3:10" ht="15.6" x14ac:dyDescent="0.2">
      <c r="C279" s="26"/>
      <c r="F279" s="26"/>
      <c r="G279" s="26"/>
      <c r="H279" s="26"/>
      <c r="I279" s="26"/>
      <c r="J279" s="26"/>
    </row>
    <row r="280" spans="3:10" ht="15.6" x14ac:dyDescent="0.2">
      <c r="C280" s="26"/>
      <c r="F280" s="26"/>
      <c r="G280" s="26"/>
      <c r="H280" s="26"/>
      <c r="I280" s="26"/>
      <c r="J280" s="26"/>
    </row>
    <row r="281" spans="3:10" ht="15.6" x14ac:dyDescent="0.2">
      <c r="C281" s="26"/>
      <c r="F281" s="26"/>
      <c r="G281" s="26"/>
      <c r="H281" s="26"/>
      <c r="I281" s="26"/>
      <c r="J281" s="26"/>
    </row>
    <row r="282" spans="3:10" ht="15.6" x14ac:dyDescent="0.2">
      <c r="C282" s="26"/>
      <c r="F282" s="26"/>
      <c r="G282" s="26"/>
      <c r="H282" s="26"/>
      <c r="I282" s="26"/>
      <c r="J282" s="26"/>
    </row>
    <row r="283" spans="3:10" ht="15.6" x14ac:dyDescent="0.2">
      <c r="C283" s="26"/>
      <c r="F283" s="26"/>
      <c r="G283" s="26"/>
      <c r="H283" s="26"/>
      <c r="I283" s="26"/>
      <c r="J283" s="26"/>
    </row>
    <row r="284" spans="3:10" ht="15.6" x14ac:dyDescent="0.2">
      <c r="C284" s="26"/>
      <c r="F284" s="26"/>
      <c r="G284" s="26"/>
      <c r="H284" s="26"/>
      <c r="I284" s="26"/>
      <c r="J284" s="26"/>
    </row>
    <row r="285" spans="3:10" ht="15.6" x14ac:dyDescent="0.2">
      <c r="C285" s="26"/>
      <c r="F285" s="26"/>
      <c r="G285" s="26"/>
      <c r="H285" s="26"/>
      <c r="I285" s="26"/>
      <c r="J285" s="26"/>
    </row>
    <row r="286" spans="3:10" ht="15.6" x14ac:dyDescent="0.2">
      <c r="C286" s="26"/>
      <c r="F286" s="26"/>
      <c r="G286" s="26"/>
      <c r="H286" s="26"/>
      <c r="I286" s="26"/>
      <c r="J286" s="26"/>
    </row>
    <row r="287" spans="3:10" ht="15.6" x14ac:dyDescent="0.2">
      <c r="C287" s="26"/>
      <c r="F287" s="26"/>
      <c r="G287" s="26"/>
      <c r="H287" s="26"/>
      <c r="I287" s="26"/>
      <c r="J287" s="26"/>
    </row>
    <row r="288" spans="3:10" ht="15.6" x14ac:dyDescent="0.2">
      <c r="C288" s="26"/>
      <c r="F288" s="26"/>
      <c r="G288" s="26"/>
      <c r="H288" s="26"/>
      <c r="I288" s="26"/>
      <c r="J288" s="26"/>
    </row>
    <row r="289" spans="3:10" ht="15.6" x14ac:dyDescent="0.2">
      <c r="C289" s="26"/>
      <c r="F289" s="26"/>
      <c r="G289" s="26"/>
      <c r="H289" s="26"/>
      <c r="I289" s="26"/>
      <c r="J289" s="26"/>
    </row>
    <row r="290" spans="3:10" ht="15.6" x14ac:dyDescent="0.2">
      <c r="C290" s="26"/>
      <c r="F290" s="26"/>
      <c r="G290" s="26"/>
      <c r="H290" s="26"/>
      <c r="I290" s="26"/>
      <c r="J290" s="26"/>
    </row>
    <row r="291" spans="3:10" ht="15.6" x14ac:dyDescent="0.2">
      <c r="C291" s="26"/>
      <c r="F291" s="26"/>
      <c r="G291" s="26"/>
      <c r="H291" s="26"/>
      <c r="I291" s="26"/>
      <c r="J291" s="26"/>
    </row>
    <row r="292" spans="3:10" ht="15.6" x14ac:dyDescent="0.2">
      <c r="C292" s="26"/>
      <c r="F292" s="26"/>
      <c r="G292" s="26"/>
      <c r="H292" s="26"/>
      <c r="I292" s="26"/>
      <c r="J292" s="26"/>
    </row>
    <row r="293" spans="3:10" ht="15.6" x14ac:dyDescent="0.2">
      <c r="C293" s="26"/>
      <c r="F293" s="26"/>
      <c r="G293" s="26"/>
      <c r="H293" s="26"/>
      <c r="I293" s="26"/>
      <c r="J293" s="26"/>
    </row>
    <row r="294" spans="3:10" ht="15.6" x14ac:dyDescent="0.2">
      <c r="C294" s="26"/>
      <c r="F294" s="26"/>
      <c r="G294" s="26"/>
      <c r="H294" s="26"/>
      <c r="I294" s="26"/>
      <c r="J294" s="26"/>
    </row>
    <row r="295" spans="3:10" ht="15.6" x14ac:dyDescent="0.2">
      <c r="C295" s="26"/>
      <c r="F295" s="26"/>
      <c r="G295" s="26"/>
      <c r="H295" s="26"/>
      <c r="I295" s="26"/>
      <c r="J295" s="26"/>
    </row>
    <row r="296" spans="3:10" ht="15.6" x14ac:dyDescent="0.2">
      <c r="C296" s="26"/>
      <c r="F296" s="26"/>
      <c r="G296" s="26"/>
      <c r="H296" s="26"/>
      <c r="I296" s="26"/>
      <c r="J296" s="26"/>
    </row>
    <row r="297" spans="3:10" ht="15.6" x14ac:dyDescent="0.2">
      <c r="C297" s="26"/>
      <c r="F297" s="26"/>
      <c r="G297" s="26"/>
      <c r="H297" s="26"/>
      <c r="I297" s="26"/>
      <c r="J297" s="26"/>
    </row>
    <row r="298" spans="3:10" ht="15.6" x14ac:dyDescent="0.2">
      <c r="C298" s="26"/>
      <c r="F298" s="26"/>
      <c r="G298" s="26"/>
      <c r="H298" s="26"/>
      <c r="I298" s="26"/>
      <c r="J298" s="26"/>
    </row>
    <row r="299" spans="3:10" ht="15.6" x14ac:dyDescent="0.2">
      <c r="C299" s="26"/>
      <c r="F299" s="26"/>
      <c r="G299" s="26"/>
      <c r="H299" s="26"/>
      <c r="I299" s="26"/>
      <c r="J299" s="26"/>
    </row>
    <row r="300" spans="3:10" ht="15.6" x14ac:dyDescent="0.2">
      <c r="C300" s="26"/>
      <c r="F300" s="26"/>
      <c r="G300" s="26"/>
      <c r="H300" s="26"/>
      <c r="I300" s="26"/>
      <c r="J300" s="26"/>
    </row>
    <row r="301" spans="3:10" ht="15.6" x14ac:dyDescent="0.2">
      <c r="C301" s="26"/>
      <c r="F301" s="26"/>
      <c r="G301" s="26"/>
      <c r="H301" s="26"/>
      <c r="I301" s="26"/>
      <c r="J301" s="26"/>
    </row>
    <row r="302" spans="3:10" ht="15.6" x14ac:dyDescent="0.2">
      <c r="C302" s="26"/>
      <c r="F302" s="26"/>
      <c r="G302" s="26"/>
      <c r="H302" s="26"/>
      <c r="I302" s="26"/>
      <c r="J302" s="26"/>
    </row>
    <row r="303" spans="3:10" ht="15.6" x14ac:dyDescent="0.2">
      <c r="C303" s="26"/>
      <c r="F303" s="26"/>
      <c r="G303" s="26"/>
      <c r="H303" s="26"/>
      <c r="I303" s="26"/>
      <c r="J303" s="26"/>
    </row>
    <row r="304" spans="3:10" ht="15.6" x14ac:dyDescent="0.2">
      <c r="C304" s="26"/>
      <c r="F304" s="26"/>
      <c r="G304" s="26"/>
      <c r="H304" s="26"/>
      <c r="I304" s="26"/>
      <c r="J304" s="26"/>
    </row>
    <row r="305" spans="3:10" ht="15.6" x14ac:dyDescent="0.2">
      <c r="C305" s="26"/>
      <c r="F305" s="26"/>
      <c r="G305" s="26"/>
      <c r="H305" s="26"/>
      <c r="I305" s="26"/>
      <c r="J305" s="26"/>
    </row>
    <row r="306" spans="3:10" ht="15.6" x14ac:dyDescent="0.2">
      <c r="C306" s="26"/>
      <c r="F306" s="26"/>
      <c r="G306" s="26"/>
      <c r="H306" s="26"/>
      <c r="I306" s="26"/>
      <c r="J306" s="26"/>
    </row>
    <row r="307" spans="3:10" ht="15.6" x14ac:dyDescent="0.2">
      <c r="C307" s="26"/>
      <c r="F307" s="26"/>
      <c r="G307" s="26"/>
      <c r="H307" s="26"/>
      <c r="I307" s="26"/>
      <c r="J307" s="26"/>
    </row>
    <row r="308" spans="3:10" ht="15.6" x14ac:dyDescent="0.2">
      <c r="C308" s="26"/>
      <c r="F308" s="26"/>
      <c r="G308" s="26"/>
      <c r="H308" s="26"/>
      <c r="I308" s="26"/>
      <c r="J308" s="26"/>
    </row>
    <row r="309" spans="3:10" ht="15.6" x14ac:dyDescent="0.2">
      <c r="C309" s="26"/>
      <c r="F309" s="26"/>
      <c r="G309" s="26"/>
      <c r="H309" s="26"/>
      <c r="I309" s="26"/>
      <c r="J309" s="26"/>
    </row>
    <row r="310" spans="3:10" ht="15.6" x14ac:dyDescent="0.2">
      <c r="C310" s="26"/>
      <c r="F310" s="26"/>
      <c r="G310" s="26"/>
      <c r="H310" s="26"/>
      <c r="I310" s="26"/>
      <c r="J310" s="26"/>
    </row>
    <row r="311" spans="3:10" ht="15.6" x14ac:dyDescent="0.2">
      <c r="C311" s="26"/>
      <c r="F311" s="26"/>
      <c r="G311" s="26"/>
      <c r="H311" s="26"/>
      <c r="I311" s="26"/>
      <c r="J311" s="26"/>
    </row>
    <row r="312" spans="3:10" ht="15.6" x14ac:dyDescent="0.2">
      <c r="C312" s="26"/>
      <c r="F312" s="26"/>
      <c r="G312" s="26"/>
      <c r="H312" s="26"/>
      <c r="I312" s="26"/>
      <c r="J312" s="26"/>
    </row>
    <row r="313" spans="3:10" ht="15.6" x14ac:dyDescent="0.2">
      <c r="C313" s="26"/>
      <c r="F313" s="26"/>
      <c r="G313" s="26"/>
      <c r="H313" s="26"/>
      <c r="I313" s="26"/>
      <c r="J313" s="26"/>
    </row>
    <row r="314" spans="3:10" ht="15.6" x14ac:dyDescent="0.2">
      <c r="C314" s="26"/>
      <c r="F314" s="26"/>
      <c r="G314" s="26"/>
      <c r="H314" s="26"/>
      <c r="I314" s="26"/>
      <c r="J314" s="26"/>
    </row>
    <row r="315" spans="3:10" ht="15.6" x14ac:dyDescent="0.2">
      <c r="C315" s="26"/>
      <c r="F315" s="26"/>
      <c r="G315" s="26"/>
      <c r="H315" s="26"/>
      <c r="I315" s="26"/>
      <c r="J315" s="26"/>
    </row>
    <row r="316" spans="3:10" ht="15.6" x14ac:dyDescent="0.2">
      <c r="C316" s="26"/>
      <c r="F316" s="26"/>
      <c r="G316" s="26"/>
      <c r="H316" s="26"/>
      <c r="I316" s="26"/>
      <c r="J316" s="26"/>
    </row>
    <row r="317" spans="3:10" ht="15.6" x14ac:dyDescent="0.2">
      <c r="C317" s="26"/>
      <c r="F317" s="26"/>
      <c r="G317" s="26"/>
      <c r="H317" s="26"/>
      <c r="I317" s="26"/>
      <c r="J317" s="26"/>
    </row>
    <row r="318" spans="3:10" ht="15.6" x14ac:dyDescent="0.2">
      <c r="C318" s="26"/>
      <c r="F318" s="26"/>
      <c r="G318" s="26"/>
      <c r="H318" s="26"/>
      <c r="I318" s="26"/>
      <c r="J318" s="26"/>
    </row>
    <row r="319" spans="3:10" ht="15.6" x14ac:dyDescent="0.2">
      <c r="C319" s="26"/>
      <c r="F319" s="26"/>
      <c r="G319" s="26"/>
      <c r="H319" s="26"/>
      <c r="I319" s="26"/>
      <c r="J319" s="26"/>
    </row>
    <row r="320" spans="3:10" ht="15.6" x14ac:dyDescent="0.2">
      <c r="C320" s="26"/>
      <c r="F320" s="26"/>
      <c r="G320" s="26"/>
      <c r="H320" s="26"/>
      <c r="I320" s="26"/>
      <c r="J320" s="26"/>
    </row>
    <row r="321" spans="3:10" ht="15.6" x14ac:dyDescent="0.2">
      <c r="C321" s="26"/>
      <c r="F321" s="26"/>
      <c r="G321" s="26"/>
      <c r="H321" s="26"/>
      <c r="I321" s="26"/>
      <c r="J321" s="26"/>
    </row>
    <row r="322" spans="3:10" ht="15.6" x14ac:dyDescent="0.2">
      <c r="C322" s="26"/>
      <c r="F322" s="26"/>
      <c r="G322" s="26"/>
      <c r="H322" s="26"/>
      <c r="I322" s="26"/>
      <c r="J322" s="26"/>
    </row>
    <row r="323" spans="3:10" ht="15.6" x14ac:dyDescent="0.2">
      <c r="C323" s="26"/>
      <c r="F323" s="26"/>
      <c r="G323" s="26"/>
      <c r="H323" s="26"/>
      <c r="I323" s="26"/>
      <c r="J323" s="26"/>
    </row>
    <row r="324" spans="3:10" ht="15.6" x14ac:dyDescent="0.2">
      <c r="C324" s="26"/>
      <c r="F324" s="26"/>
      <c r="G324" s="26"/>
      <c r="H324" s="26"/>
      <c r="I324" s="26"/>
      <c r="J324" s="26"/>
    </row>
    <row r="325" spans="3:10" ht="15.6" x14ac:dyDescent="0.2">
      <c r="C325" s="26"/>
      <c r="F325" s="26"/>
      <c r="G325" s="26"/>
      <c r="H325" s="26"/>
      <c r="I325" s="26"/>
      <c r="J325" s="26"/>
    </row>
    <row r="326" spans="3:10" ht="15.6" x14ac:dyDescent="0.2">
      <c r="C326" s="26"/>
      <c r="F326" s="26"/>
      <c r="G326" s="26"/>
      <c r="H326" s="26"/>
      <c r="I326" s="26"/>
      <c r="J326" s="26"/>
    </row>
    <row r="327" spans="3:10" ht="15.6" x14ac:dyDescent="0.2">
      <c r="C327" s="26"/>
      <c r="F327" s="26"/>
      <c r="G327" s="26"/>
      <c r="H327" s="26"/>
      <c r="I327" s="26"/>
      <c r="J327" s="26"/>
    </row>
    <row r="328" spans="3:10" ht="15.6" x14ac:dyDescent="0.2">
      <c r="C328" s="26"/>
      <c r="F328" s="26"/>
      <c r="G328" s="26"/>
      <c r="H328" s="26"/>
      <c r="I328" s="26"/>
      <c r="J328" s="26"/>
    </row>
    <row r="329" spans="3:10" ht="15.6" x14ac:dyDescent="0.2">
      <c r="C329" s="26"/>
      <c r="F329" s="26"/>
      <c r="G329" s="26"/>
      <c r="H329" s="26"/>
      <c r="I329" s="26"/>
      <c r="J329" s="26"/>
    </row>
    <row r="330" spans="3:10" ht="15.6" x14ac:dyDescent="0.2">
      <c r="C330" s="26"/>
      <c r="F330" s="26"/>
      <c r="G330" s="26"/>
      <c r="H330" s="26"/>
      <c r="I330" s="26"/>
      <c r="J330" s="26"/>
    </row>
    <row r="331" spans="3:10" ht="15.6" x14ac:dyDescent="0.2">
      <c r="C331" s="26"/>
      <c r="F331" s="26"/>
      <c r="G331" s="26"/>
      <c r="H331" s="26"/>
      <c r="I331" s="26"/>
      <c r="J331" s="26"/>
    </row>
    <row r="332" spans="3:10" ht="15.6" x14ac:dyDescent="0.2">
      <c r="C332" s="26"/>
      <c r="F332" s="26"/>
      <c r="G332" s="26"/>
      <c r="H332" s="26"/>
      <c r="I332" s="26"/>
      <c r="J332" s="26"/>
    </row>
    <row r="333" spans="3:10" ht="15.6" x14ac:dyDescent="0.2">
      <c r="C333" s="26"/>
      <c r="F333" s="26"/>
      <c r="G333" s="26"/>
      <c r="H333" s="26"/>
      <c r="I333" s="26"/>
      <c r="J333" s="26"/>
    </row>
    <row r="334" spans="3:10" ht="15.6" x14ac:dyDescent="0.2">
      <c r="C334" s="26"/>
      <c r="F334" s="26"/>
      <c r="G334" s="26"/>
      <c r="H334" s="26"/>
      <c r="I334" s="26"/>
      <c r="J334" s="26"/>
    </row>
    <row r="335" spans="3:10" ht="15.6" x14ac:dyDescent="0.2">
      <c r="C335" s="26"/>
      <c r="F335" s="26"/>
      <c r="G335" s="26"/>
      <c r="H335" s="26"/>
      <c r="I335" s="26"/>
      <c r="J335" s="26"/>
    </row>
    <row r="336" spans="3:10" ht="15.6" x14ac:dyDescent="0.2">
      <c r="C336" s="26"/>
      <c r="F336" s="26"/>
      <c r="G336" s="26"/>
      <c r="H336" s="26"/>
      <c r="I336" s="26"/>
      <c r="J336" s="26"/>
    </row>
    <row r="337" spans="3:10" ht="15.6" x14ac:dyDescent="0.2">
      <c r="C337" s="26"/>
      <c r="F337" s="26"/>
      <c r="G337" s="26"/>
      <c r="H337" s="26"/>
      <c r="I337" s="26"/>
      <c r="J337" s="26"/>
    </row>
    <row r="338" spans="3:10" ht="15.6" x14ac:dyDescent="0.2">
      <c r="C338" s="26"/>
      <c r="F338" s="26"/>
      <c r="G338" s="26"/>
      <c r="H338" s="26"/>
      <c r="I338" s="26"/>
      <c r="J338" s="26"/>
    </row>
    <row r="339" spans="3:10" ht="15.6" x14ac:dyDescent="0.2">
      <c r="C339" s="26"/>
      <c r="F339" s="26"/>
      <c r="G339" s="26"/>
      <c r="H339" s="26"/>
      <c r="I339" s="26"/>
      <c r="J339" s="26"/>
    </row>
    <row r="340" spans="3:10" ht="15.6" x14ac:dyDescent="0.2">
      <c r="C340" s="26"/>
      <c r="F340" s="26"/>
      <c r="G340" s="26"/>
      <c r="H340" s="26"/>
      <c r="I340" s="26"/>
      <c r="J340" s="26"/>
    </row>
    <row r="341" spans="3:10" ht="15.6" x14ac:dyDescent="0.2">
      <c r="C341" s="26"/>
      <c r="F341" s="26"/>
      <c r="G341" s="26"/>
      <c r="H341" s="26"/>
      <c r="I341" s="26"/>
      <c r="J341" s="26"/>
    </row>
    <row r="342" spans="3:10" ht="15.6" x14ac:dyDescent="0.2">
      <c r="C342" s="26"/>
      <c r="F342" s="26"/>
      <c r="G342" s="26"/>
      <c r="H342" s="26"/>
      <c r="I342" s="26"/>
      <c r="J342" s="26"/>
    </row>
    <row r="343" spans="3:10" ht="15.6" x14ac:dyDescent="0.2">
      <c r="C343" s="26"/>
      <c r="F343" s="26"/>
      <c r="G343" s="26"/>
      <c r="H343" s="26"/>
      <c r="I343" s="26"/>
      <c r="J343" s="26"/>
    </row>
    <row r="344" spans="3:10" ht="15.6" x14ac:dyDescent="0.2">
      <c r="C344" s="26"/>
      <c r="F344" s="26"/>
      <c r="G344" s="26"/>
      <c r="H344" s="26"/>
      <c r="I344" s="26"/>
      <c r="J344" s="26"/>
    </row>
    <row r="345" spans="3:10" ht="15.6" x14ac:dyDescent="0.2">
      <c r="C345" s="26"/>
      <c r="F345" s="26"/>
      <c r="G345" s="26"/>
      <c r="H345" s="26"/>
      <c r="I345" s="26"/>
      <c r="J345" s="26"/>
    </row>
    <row r="346" spans="3:10" ht="15.6" x14ac:dyDescent="0.2">
      <c r="C346" s="26"/>
      <c r="F346" s="26"/>
      <c r="G346" s="26"/>
      <c r="H346" s="26"/>
      <c r="I346" s="26"/>
      <c r="J346" s="26"/>
    </row>
    <row r="347" spans="3:10" ht="15.6" x14ac:dyDescent="0.2">
      <c r="C347" s="26"/>
      <c r="F347" s="26"/>
      <c r="G347" s="26"/>
      <c r="H347" s="26"/>
      <c r="I347" s="26"/>
      <c r="J347" s="26"/>
    </row>
    <row r="348" spans="3:10" ht="15.6" x14ac:dyDescent="0.2">
      <c r="C348" s="26"/>
      <c r="F348" s="26"/>
      <c r="G348" s="26"/>
      <c r="H348" s="26"/>
      <c r="I348" s="26"/>
      <c r="J348" s="26"/>
    </row>
    <row r="349" spans="3:10" ht="15.6" x14ac:dyDescent="0.2">
      <c r="C349" s="26"/>
      <c r="F349" s="26"/>
      <c r="G349" s="26"/>
      <c r="H349" s="26"/>
      <c r="I349" s="26"/>
      <c r="J349" s="26"/>
    </row>
    <row r="350" spans="3:10" ht="15.6" x14ac:dyDescent="0.2">
      <c r="C350" s="26"/>
      <c r="F350" s="26"/>
      <c r="G350" s="26"/>
      <c r="H350" s="26"/>
      <c r="I350" s="26"/>
      <c r="J350" s="26"/>
    </row>
    <row r="351" spans="3:10" ht="15.6" x14ac:dyDescent="0.2">
      <c r="C351" s="26"/>
      <c r="F351" s="26"/>
      <c r="G351" s="26"/>
      <c r="H351" s="26"/>
      <c r="I351" s="26"/>
      <c r="J351" s="26"/>
    </row>
    <row r="352" spans="3:10" ht="15.6" x14ac:dyDescent="0.2">
      <c r="C352" s="26"/>
      <c r="F352" s="26"/>
      <c r="G352" s="26"/>
      <c r="H352" s="26"/>
      <c r="I352" s="26"/>
      <c r="J352" s="26"/>
    </row>
    <row r="353" spans="3:10" ht="15.6" x14ac:dyDescent="0.2">
      <c r="C353" s="26"/>
      <c r="F353" s="26"/>
      <c r="G353" s="26"/>
      <c r="H353" s="26"/>
      <c r="I353" s="26"/>
      <c r="J353" s="26"/>
    </row>
    <row r="354" spans="3:10" ht="15.6" x14ac:dyDescent="0.2">
      <c r="C354" s="26"/>
      <c r="F354" s="26"/>
      <c r="G354" s="26"/>
      <c r="H354" s="26"/>
      <c r="I354" s="26"/>
      <c r="J354" s="26"/>
    </row>
    <row r="355" spans="3:10" ht="15.6" x14ac:dyDescent="0.2">
      <c r="C355" s="26"/>
      <c r="F355" s="26"/>
      <c r="G355" s="26"/>
      <c r="H355" s="26"/>
      <c r="I355" s="26"/>
      <c r="J355" s="26"/>
    </row>
    <row r="356" spans="3:10" ht="15.6" x14ac:dyDescent="0.2">
      <c r="C356" s="26"/>
      <c r="F356" s="26"/>
      <c r="G356" s="26"/>
      <c r="H356" s="26"/>
      <c r="I356" s="26"/>
      <c r="J356" s="26"/>
    </row>
    <row r="357" spans="3:10" ht="15.6" x14ac:dyDescent="0.2">
      <c r="C357" s="26"/>
      <c r="F357" s="26"/>
      <c r="G357" s="26"/>
      <c r="H357" s="26"/>
      <c r="I357" s="26"/>
      <c r="J357" s="26"/>
    </row>
    <row r="358" spans="3:10" ht="15.6" x14ac:dyDescent="0.2">
      <c r="C358" s="26"/>
      <c r="F358" s="26"/>
      <c r="G358" s="26"/>
      <c r="H358" s="26"/>
      <c r="I358" s="26"/>
      <c r="J358" s="26"/>
    </row>
    <row r="359" spans="3:10" ht="15.6" x14ac:dyDescent="0.2">
      <c r="C359" s="26"/>
      <c r="F359" s="26"/>
      <c r="G359" s="26"/>
      <c r="H359" s="26"/>
      <c r="I359" s="26"/>
      <c r="J359" s="26"/>
    </row>
    <row r="360" spans="3:10" ht="15.6" x14ac:dyDescent="0.2">
      <c r="C360" s="26"/>
      <c r="F360" s="26"/>
      <c r="G360" s="26"/>
      <c r="H360" s="26"/>
      <c r="I360" s="26"/>
      <c r="J360" s="26"/>
    </row>
    <row r="361" spans="3:10" ht="15.6" x14ac:dyDescent="0.2">
      <c r="C361" s="26"/>
      <c r="F361" s="26"/>
      <c r="G361" s="26"/>
      <c r="H361" s="26"/>
      <c r="I361" s="26"/>
      <c r="J361" s="26"/>
    </row>
    <row r="362" spans="3:10" ht="15.6" x14ac:dyDescent="0.2">
      <c r="C362" s="26"/>
      <c r="F362" s="26"/>
      <c r="G362" s="26"/>
      <c r="H362" s="26"/>
      <c r="I362" s="26"/>
      <c r="J362" s="26"/>
    </row>
    <row r="363" spans="3:10" ht="15.6" x14ac:dyDescent="0.2">
      <c r="C363" s="26"/>
      <c r="F363" s="26"/>
      <c r="G363" s="26"/>
      <c r="H363" s="26"/>
      <c r="I363" s="26"/>
      <c r="J363" s="26"/>
    </row>
    <row r="364" spans="3:10" ht="15.6" x14ac:dyDescent="0.2">
      <c r="C364" s="26"/>
      <c r="F364" s="26"/>
      <c r="G364" s="26"/>
      <c r="H364" s="26"/>
      <c r="I364" s="26"/>
      <c r="J364" s="26"/>
    </row>
    <row r="365" spans="3:10" ht="15.6" x14ac:dyDescent="0.2">
      <c r="C365" s="26"/>
      <c r="F365" s="26"/>
      <c r="G365" s="26"/>
      <c r="H365" s="26"/>
      <c r="I365" s="26"/>
      <c r="J365" s="26"/>
    </row>
    <row r="366" spans="3:10" ht="15.6" x14ac:dyDescent="0.2">
      <c r="C366" s="26"/>
      <c r="F366" s="26"/>
      <c r="G366" s="26"/>
      <c r="H366" s="26"/>
      <c r="I366" s="26"/>
      <c r="J366" s="26"/>
    </row>
    <row r="367" spans="3:10" ht="15.6" x14ac:dyDescent="0.2">
      <c r="C367" s="26"/>
      <c r="F367" s="26"/>
      <c r="G367" s="26"/>
      <c r="H367" s="26"/>
      <c r="I367" s="26"/>
      <c r="J367" s="26"/>
    </row>
    <row r="368" spans="3:10" ht="15.6" x14ac:dyDescent="0.2">
      <c r="C368" s="26"/>
      <c r="F368" s="26"/>
      <c r="G368" s="26"/>
      <c r="H368" s="26"/>
      <c r="I368" s="26"/>
      <c r="J368" s="26"/>
    </row>
    <row r="369" spans="3:10" ht="15.6" x14ac:dyDescent="0.2">
      <c r="C369" s="26"/>
      <c r="F369" s="26"/>
      <c r="G369" s="26"/>
      <c r="H369" s="26"/>
      <c r="I369" s="26"/>
      <c r="J369" s="26"/>
    </row>
    <row r="370" spans="3:10" ht="15.6" x14ac:dyDescent="0.2">
      <c r="C370" s="26"/>
      <c r="F370" s="26"/>
      <c r="G370" s="26"/>
      <c r="H370" s="26"/>
      <c r="I370" s="26"/>
      <c r="J370" s="26"/>
    </row>
    <row r="371" spans="3:10" ht="15.6" x14ac:dyDescent="0.2">
      <c r="C371" s="26"/>
      <c r="F371" s="26"/>
      <c r="G371" s="26"/>
      <c r="H371" s="26"/>
      <c r="I371" s="26"/>
      <c r="J371" s="26"/>
    </row>
    <row r="372" spans="3:10" ht="15.6" x14ac:dyDescent="0.2">
      <c r="C372" s="26"/>
      <c r="F372" s="26"/>
      <c r="G372" s="26"/>
      <c r="H372" s="26"/>
      <c r="I372" s="26"/>
      <c r="J372" s="26"/>
    </row>
    <row r="373" spans="3:10" ht="15.6" x14ac:dyDescent="0.2">
      <c r="C373" s="26"/>
      <c r="F373" s="26"/>
      <c r="G373" s="26"/>
      <c r="H373" s="26"/>
      <c r="I373" s="26"/>
      <c r="J373" s="26"/>
    </row>
    <row r="374" spans="3:10" ht="15.6" x14ac:dyDescent="0.2">
      <c r="C374" s="26"/>
      <c r="F374" s="26"/>
      <c r="G374" s="26"/>
      <c r="H374" s="26"/>
      <c r="I374" s="26"/>
      <c r="J374" s="26"/>
    </row>
    <row r="375" spans="3:10" ht="15.6" x14ac:dyDescent="0.2">
      <c r="C375" s="26"/>
      <c r="F375" s="26"/>
      <c r="G375" s="26"/>
      <c r="H375" s="26"/>
      <c r="I375" s="26"/>
      <c r="J375" s="26"/>
    </row>
    <row r="376" spans="3:10" ht="15.6" x14ac:dyDescent="0.2">
      <c r="C376" s="26"/>
      <c r="F376" s="26"/>
      <c r="G376" s="26"/>
      <c r="H376" s="26"/>
      <c r="I376" s="26"/>
      <c r="J376" s="26"/>
    </row>
    <row r="377" spans="3:10" ht="15.6" x14ac:dyDescent="0.2">
      <c r="C377" s="26"/>
      <c r="F377" s="26"/>
      <c r="G377" s="26"/>
      <c r="H377" s="26"/>
      <c r="I377" s="26"/>
      <c r="J377" s="26"/>
    </row>
    <row r="378" spans="3:10" ht="15.6" x14ac:dyDescent="0.2">
      <c r="C378" s="26"/>
      <c r="F378" s="26"/>
      <c r="G378" s="26"/>
      <c r="H378" s="26"/>
      <c r="I378" s="26"/>
      <c r="J378" s="26"/>
    </row>
    <row r="379" spans="3:10" ht="15.6" x14ac:dyDescent="0.2">
      <c r="C379" s="26"/>
      <c r="F379" s="26"/>
      <c r="G379" s="26"/>
      <c r="H379" s="26"/>
      <c r="I379" s="26"/>
      <c r="J379" s="26"/>
    </row>
    <row r="380" spans="3:10" ht="15.6" x14ac:dyDescent="0.2">
      <c r="C380" s="26"/>
      <c r="F380" s="26"/>
      <c r="G380" s="26"/>
      <c r="H380" s="26"/>
      <c r="I380" s="26"/>
      <c r="J380" s="26"/>
    </row>
    <row r="381" spans="3:10" ht="15.6" x14ac:dyDescent="0.2">
      <c r="C381" s="26"/>
      <c r="F381" s="26"/>
      <c r="G381" s="26"/>
      <c r="H381" s="26"/>
      <c r="I381" s="26"/>
      <c r="J381" s="26"/>
    </row>
    <row r="382" spans="3:10" ht="15.6" x14ac:dyDescent="0.2">
      <c r="C382" s="26"/>
      <c r="F382" s="26"/>
      <c r="G382" s="26"/>
      <c r="H382" s="26"/>
      <c r="I382" s="26"/>
      <c r="J382" s="26"/>
    </row>
    <row r="383" spans="3:10" ht="15.6" x14ac:dyDescent="0.2">
      <c r="C383" s="26"/>
      <c r="F383" s="26"/>
      <c r="G383" s="26"/>
      <c r="H383" s="26"/>
      <c r="I383" s="26"/>
      <c r="J383" s="26"/>
    </row>
    <row r="384" spans="3:10" ht="15.6" x14ac:dyDescent="0.2">
      <c r="C384" s="26"/>
      <c r="F384" s="26"/>
      <c r="G384" s="26"/>
      <c r="H384" s="26"/>
      <c r="I384" s="26"/>
      <c r="J384" s="26"/>
    </row>
    <row r="385" spans="3:10" ht="15.6" x14ac:dyDescent="0.2">
      <c r="C385" s="26"/>
      <c r="F385" s="26"/>
      <c r="G385" s="26"/>
      <c r="H385" s="26"/>
      <c r="I385" s="26"/>
      <c r="J385" s="26"/>
    </row>
    <row r="386" spans="3:10" ht="15.6" x14ac:dyDescent="0.2">
      <c r="C386" s="26"/>
      <c r="F386" s="26"/>
      <c r="G386" s="26"/>
      <c r="H386" s="26"/>
      <c r="I386" s="26"/>
      <c r="J386" s="26"/>
    </row>
    <row r="387" spans="3:10" ht="15.6" x14ac:dyDescent="0.2">
      <c r="C387" s="26"/>
      <c r="F387" s="26"/>
      <c r="G387" s="26"/>
      <c r="H387" s="26"/>
      <c r="I387" s="26"/>
      <c r="J387" s="26"/>
    </row>
    <row r="388" spans="3:10" ht="15.6" x14ac:dyDescent="0.2">
      <c r="C388" s="26"/>
      <c r="F388" s="26"/>
      <c r="G388" s="26"/>
      <c r="H388" s="26"/>
      <c r="I388" s="26"/>
      <c r="J388" s="26"/>
    </row>
    <row r="389" spans="3:10" ht="15.6" x14ac:dyDescent="0.2">
      <c r="C389" s="26"/>
      <c r="F389" s="26"/>
      <c r="G389" s="26"/>
      <c r="H389" s="26"/>
      <c r="I389" s="26"/>
      <c r="J389" s="26"/>
    </row>
    <row r="390" spans="3:10" ht="15.6" x14ac:dyDescent="0.2">
      <c r="C390" s="26"/>
      <c r="F390" s="26"/>
      <c r="G390" s="26"/>
      <c r="H390" s="26"/>
      <c r="I390" s="26"/>
      <c r="J390" s="26"/>
    </row>
    <row r="391" spans="3:10" ht="15.6" x14ac:dyDescent="0.2">
      <c r="C391" s="26"/>
      <c r="F391" s="26"/>
      <c r="G391" s="26"/>
      <c r="H391" s="26"/>
      <c r="I391" s="26"/>
      <c r="J391" s="26"/>
    </row>
    <row r="392" spans="3:10" ht="15.6" x14ac:dyDescent="0.2">
      <c r="C392" s="26"/>
      <c r="F392" s="26"/>
      <c r="G392" s="26"/>
      <c r="H392" s="26"/>
      <c r="I392" s="26"/>
      <c r="J392" s="26"/>
    </row>
    <row r="393" spans="3:10" ht="15.6" x14ac:dyDescent="0.2">
      <c r="C393" s="26"/>
      <c r="F393" s="26"/>
      <c r="G393" s="26"/>
      <c r="H393" s="26"/>
      <c r="I393" s="26"/>
      <c r="J393" s="26"/>
    </row>
    <row r="394" spans="3:10" ht="15.6" x14ac:dyDescent="0.2">
      <c r="C394" s="26"/>
      <c r="F394" s="26"/>
      <c r="G394" s="26"/>
      <c r="H394" s="26"/>
      <c r="I394" s="26"/>
      <c r="J394" s="26"/>
    </row>
    <row r="395" spans="3:10" ht="15.6" x14ac:dyDescent="0.2">
      <c r="C395" s="26"/>
      <c r="F395" s="26"/>
      <c r="G395" s="26"/>
      <c r="H395" s="26"/>
      <c r="I395" s="26"/>
      <c r="J395" s="26"/>
    </row>
    <row r="396" spans="3:10" ht="15.6" x14ac:dyDescent="0.2">
      <c r="C396" s="26"/>
      <c r="F396" s="26"/>
      <c r="G396" s="26"/>
      <c r="H396" s="26"/>
      <c r="I396" s="26"/>
      <c r="J396" s="26"/>
    </row>
    <row r="397" spans="3:10" ht="15.6" x14ac:dyDescent="0.2">
      <c r="C397" s="26"/>
      <c r="F397" s="26"/>
      <c r="G397" s="26"/>
      <c r="H397" s="26"/>
      <c r="I397" s="26"/>
      <c r="J397" s="26"/>
    </row>
    <row r="398" spans="3:10" ht="15.6" x14ac:dyDescent="0.2">
      <c r="C398" s="26"/>
      <c r="F398" s="26"/>
      <c r="G398" s="26"/>
      <c r="H398" s="26"/>
      <c r="I398" s="26"/>
      <c r="J398" s="26"/>
    </row>
    <row r="399" spans="3:10" ht="15.6" x14ac:dyDescent="0.2">
      <c r="C399" s="26"/>
      <c r="F399" s="26"/>
      <c r="G399" s="26"/>
      <c r="H399" s="26"/>
      <c r="I399" s="26"/>
      <c r="J399" s="26"/>
    </row>
    <row r="400" spans="3:10" ht="15.6" x14ac:dyDescent="0.2">
      <c r="C400" s="26"/>
      <c r="F400" s="26"/>
      <c r="G400" s="26"/>
      <c r="H400" s="26"/>
      <c r="I400" s="26"/>
      <c r="J400" s="26"/>
    </row>
    <row r="401" spans="3:10" ht="15.6" x14ac:dyDescent="0.2">
      <c r="C401" s="26"/>
      <c r="F401" s="26"/>
      <c r="G401" s="26"/>
      <c r="H401" s="26"/>
      <c r="I401" s="26"/>
      <c r="J401" s="26"/>
    </row>
    <row r="402" spans="3:10" ht="15.6" x14ac:dyDescent="0.2">
      <c r="C402" s="26"/>
      <c r="F402" s="26"/>
      <c r="G402" s="26"/>
      <c r="H402" s="26"/>
      <c r="I402" s="26"/>
      <c r="J402" s="26"/>
    </row>
    <row r="403" spans="3:10" ht="15.6" x14ac:dyDescent="0.2">
      <c r="C403" s="26"/>
      <c r="F403" s="26"/>
      <c r="G403" s="26"/>
      <c r="H403" s="26"/>
      <c r="I403" s="26"/>
      <c r="J403" s="26"/>
    </row>
    <row r="404" spans="3:10" ht="15.6" x14ac:dyDescent="0.2">
      <c r="C404" s="26"/>
      <c r="F404" s="26"/>
      <c r="G404" s="26"/>
      <c r="H404" s="26"/>
      <c r="I404" s="26"/>
      <c r="J404" s="26"/>
    </row>
    <row r="405" spans="3:10" ht="15.6" x14ac:dyDescent="0.2">
      <c r="C405" s="26"/>
      <c r="F405" s="26"/>
      <c r="G405" s="26"/>
      <c r="H405" s="26"/>
      <c r="I405" s="26"/>
      <c r="J405" s="26"/>
    </row>
    <row r="406" spans="3:10" ht="15.6" x14ac:dyDescent="0.2">
      <c r="C406" s="26"/>
      <c r="F406" s="26"/>
      <c r="G406" s="26"/>
      <c r="H406" s="26"/>
      <c r="I406" s="26"/>
      <c r="J406" s="26"/>
    </row>
    <row r="407" spans="3:10" ht="15.6" x14ac:dyDescent="0.2">
      <c r="C407" s="26"/>
      <c r="F407" s="26"/>
      <c r="G407" s="26"/>
      <c r="H407" s="26"/>
      <c r="I407" s="26"/>
      <c r="J407" s="26"/>
    </row>
    <row r="408" spans="3:10" ht="15.6" x14ac:dyDescent="0.2">
      <c r="C408" s="26"/>
      <c r="F408" s="26"/>
      <c r="G408" s="26"/>
      <c r="H408" s="26"/>
      <c r="I408" s="26"/>
      <c r="J408" s="26"/>
    </row>
    <row r="409" spans="3:10" ht="15.6" x14ac:dyDescent="0.2">
      <c r="C409" s="26"/>
      <c r="F409" s="26"/>
      <c r="G409" s="26"/>
      <c r="H409" s="26"/>
      <c r="I409" s="26"/>
      <c r="J409" s="26"/>
    </row>
    <row r="410" spans="3:10" ht="15.6" x14ac:dyDescent="0.2">
      <c r="C410" s="26"/>
      <c r="F410" s="26"/>
      <c r="G410" s="26"/>
      <c r="H410" s="26"/>
      <c r="I410" s="26"/>
      <c r="J410" s="26"/>
    </row>
    <row r="411" spans="3:10" ht="15.6" x14ac:dyDescent="0.2">
      <c r="C411" s="26"/>
      <c r="F411" s="26"/>
      <c r="G411" s="26"/>
      <c r="H411" s="26"/>
      <c r="I411" s="26"/>
      <c r="J411" s="26"/>
    </row>
    <row r="412" spans="3:10" ht="15.6" x14ac:dyDescent="0.2">
      <c r="C412" s="26"/>
      <c r="F412" s="26"/>
      <c r="G412" s="26"/>
      <c r="H412" s="26"/>
      <c r="I412" s="26"/>
      <c r="J412" s="26"/>
    </row>
    <row r="413" spans="3:10" ht="15.6" x14ac:dyDescent="0.2">
      <c r="C413" s="26"/>
      <c r="F413" s="26"/>
      <c r="G413" s="26"/>
      <c r="H413" s="26"/>
      <c r="I413" s="26"/>
      <c r="J413" s="26"/>
    </row>
    <row r="414" spans="3:10" ht="15.6" x14ac:dyDescent="0.2">
      <c r="C414" s="26"/>
      <c r="F414" s="26"/>
      <c r="G414" s="26"/>
      <c r="H414" s="26"/>
      <c r="I414" s="26"/>
      <c r="J414" s="26"/>
    </row>
    <row r="415" spans="3:10" ht="15.6" x14ac:dyDescent="0.2">
      <c r="C415" s="26"/>
      <c r="F415" s="26"/>
      <c r="G415" s="26"/>
      <c r="H415" s="26"/>
      <c r="I415" s="26"/>
      <c r="J415" s="26"/>
    </row>
    <row r="416" spans="3:10" ht="15.6" x14ac:dyDescent="0.2">
      <c r="C416" s="26"/>
      <c r="F416" s="26"/>
      <c r="G416" s="26"/>
      <c r="H416" s="26"/>
      <c r="I416" s="26"/>
      <c r="J416" s="26"/>
    </row>
    <row r="417" spans="3:10" ht="15.6" x14ac:dyDescent="0.2">
      <c r="C417" s="26"/>
      <c r="F417" s="26"/>
      <c r="G417" s="26"/>
      <c r="H417" s="26"/>
      <c r="I417" s="26"/>
      <c r="J417" s="26"/>
    </row>
    <row r="418" spans="3:10" ht="15.6" x14ac:dyDescent="0.2">
      <c r="C418" s="26"/>
      <c r="F418" s="26"/>
      <c r="G418" s="26"/>
      <c r="H418" s="26"/>
      <c r="I418" s="26"/>
      <c r="J418" s="26"/>
    </row>
    <row r="419" spans="3:10" ht="15.6" x14ac:dyDescent="0.2">
      <c r="C419" s="26"/>
      <c r="F419" s="26"/>
      <c r="G419" s="26"/>
      <c r="H419" s="26"/>
      <c r="I419" s="26"/>
      <c r="J419" s="26"/>
    </row>
    <row r="420" spans="3:10" ht="15.6" x14ac:dyDescent="0.2">
      <c r="C420" s="26"/>
      <c r="F420" s="26"/>
      <c r="G420" s="26"/>
      <c r="H420" s="26"/>
      <c r="I420" s="26"/>
      <c r="J420" s="26"/>
    </row>
    <row r="421" spans="3:10" ht="15.6" x14ac:dyDescent="0.2">
      <c r="C421" s="26"/>
      <c r="F421" s="26"/>
      <c r="G421" s="26"/>
      <c r="H421" s="26"/>
      <c r="I421" s="26"/>
      <c r="J421" s="26"/>
    </row>
    <row r="422" spans="3:10" ht="15.6" x14ac:dyDescent="0.2">
      <c r="C422" s="26"/>
      <c r="F422" s="26"/>
      <c r="G422" s="26"/>
      <c r="H422" s="26"/>
      <c r="I422" s="26"/>
      <c r="J422" s="26"/>
    </row>
    <row r="423" spans="3:10" ht="15.6" x14ac:dyDescent="0.2">
      <c r="C423" s="26"/>
      <c r="F423" s="26"/>
      <c r="G423" s="26"/>
      <c r="H423" s="26"/>
      <c r="I423" s="26"/>
      <c r="J423" s="26"/>
    </row>
    <row r="424" spans="3:10" ht="15.6" x14ac:dyDescent="0.2">
      <c r="C424" s="26"/>
      <c r="F424" s="26"/>
      <c r="G424" s="26"/>
      <c r="H424" s="26"/>
      <c r="I424" s="26"/>
      <c r="J424" s="26"/>
    </row>
    <row r="425" spans="3:10" ht="15.6" x14ac:dyDescent="0.2">
      <c r="C425" s="26"/>
      <c r="F425" s="26"/>
      <c r="G425" s="26"/>
      <c r="H425" s="26"/>
      <c r="I425" s="26"/>
      <c r="J425" s="26"/>
    </row>
    <row r="426" spans="3:10" ht="15.6" x14ac:dyDescent="0.2">
      <c r="C426" s="26"/>
      <c r="F426" s="26"/>
      <c r="G426" s="26"/>
      <c r="H426" s="26"/>
      <c r="I426" s="26"/>
      <c r="J426" s="26"/>
    </row>
    <row r="427" spans="3:10" ht="15.6" x14ac:dyDescent="0.2">
      <c r="C427" s="26"/>
      <c r="F427" s="26"/>
      <c r="G427" s="26"/>
      <c r="H427" s="26"/>
      <c r="I427" s="26"/>
      <c r="J427" s="26"/>
    </row>
    <row r="428" spans="3:10" ht="15.6" x14ac:dyDescent="0.2">
      <c r="C428" s="26"/>
      <c r="F428" s="26"/>
      <c r="G428" s="26"/>
      <c r="H428" s="26"/>
      <c r="I428" s="26"/>
      <c r="J428" s="26"/>
    </row>
    <row r="429" spans="3:10" ht="15.6" x14ac:dyDescent="0.2">
      <c r="C429" s="26"/>
      <c r="F429" s="26"/>
      <c r="G429" s="26"/>
      <c r="H429" s="26"/>
      <c r="I429" s="26"/>
      <c r="J429" s="26"/>
    </row>
    <row r="430" spans="3:10" ht="15.6" x14ac:dyDescent="0.2">
      <c r="C430" s="26"/>
      <c r="F430" s="26"/>
      <c r="G430" s="26"/>
      <c r="H430" s="26"/>
      <c r="I430" s="26"/>
      <c r="J430" s="26"/>
    </row>
    <row r="431" spans="3:10" ht="15.6" x14ac:dyDescent="0.2">
      <c r="C431" s="26"/>
      <c r="F431" s="26"/>
      <c r="G431" s="26"/>
      <c r="H431" s="26"/>
      <c r="I431" s="26"/>
      <c r="J431" s="26"/>
    </row>
    <row r="432" spans="3:10" ht="15.6" x14ac:dyDescent="0.2">
      <c r="C432" s="26"/>
      <c r="F432" s="26"/>
      <c r="G432" s="26"/>
      <c r="H432" s="26"/>
      <c r="I432" s="26"/>
      <c r="J432" s="26"/>
    </row>
    <row r="433" spans="3:10" ht="15.6" x14ac:dyDescent="0.2">
      <c r="C433" s="26"/>
      <c r="F433" s="26"/>
      <c r="G433" s="26"/>
      <c r="H433" s="26"/>
      <c r="I433" s="26"/>
      <c r="J433" s="26"/>
    </row>
    <row r="434" spans="3:10" ht="15.6" x14ac:dyDescent="0.2">
      <c r="C434" s="26"/>
      <c r="F434" s="26"/>
      <c r="G434" s="26"/>
      <c r="H434" s="26"/>
      <c r="I434" s="26"/>
      <c r="J434" s="26"/>
    </row>
    <row r="435" spans="3:10" ht="15.6" x14ac:dyDescent="0.2">
      <c r="C435" s="26"/>
      <c r="F435" s="26"/>
      <c r="G435" s="26"/>
      <c r="H435" s="26"/>
      <c r="I435" s="26"/>
      <c r="J435" s="26"/>
    </row>
    <row r="436" spans="3:10" ht="15.6" x14ac:dyDescent="0.2">
      <c r="C436" s="26"/>
      <c r="F436" s="26"/>
      <c r="G436" s="26"/>
      <c r="H436" s="26"/>
      <c r="I436" s="26"/>
      <c r="J436" s="26"/>
    </row>
    <row r="437" spans="3:10" ht="15.6" x14ac:dyDescent="0.2">
      <c r="C437" s="26"/>
      <c r="F437" s="26"/>
      <c r="G437" s="26"/>
      <c r="H437" s="26"/>
      <c r="I437" s="26"/>
      <c r="J437" s="26"/>
    </row>
    <row r="438" spans="3:10" ht="15.6" x14ac:dyDescent="0.2">
      <c r="C438" s="26"/>
      <c r="F438" s="26"/>
      <c r="G438" s="26"/>
      <c r="H438" s="26"/>
      <c r="I438" s="26"/>
      <c r="J438" s="26"/>
    </row>
    <row r="439" spans="3:10" ht="15.6" x14ac:dyDescent="0.2">
      <c r="C439" s="26"/>
      <c r="F439" s="26"/>
      <c r="G439" s="26"/>
      <c r="H439" s="26"/>
      <c r="I439" s="26"/>
      <c r="J439" s="26"/>
    </row>
    <row r="440" spans="3:10" ht="15.6" x14ac:dyDescent="0.2">
      <c r="C440" s="26"/>
      <c r="F440" s="26"/>
      <c r="G440" s="26"/>
      <c r="H440" s="26"/>
      <c r="I440" s="26"/>
      <c r="J440" s="26"/>
    </row>
    <row r="441" spans="3:10" ht="15.6" x14ac:dyDescent="0.2">
      <c r="C441" s="26"/>
      <c r="F441" s="26"/>
      <c r="G441" s="26"/>
      <c r="H441" s="26"/>
      <c r="I441" s="26"/>
      <c r="J441" s="26"/>
    </row>
    <row r="442" spans="3:10" ht="15.6" x14ac:dyDescent="0.2">
      <c r="C442" s="26"/>
      <c r="F442" s="26"/>
      <c r="G442" s="26"/>
      <c r="H442" s="26"/>
      <c r="I442" s="26"/>
      <c r="J442" s="26"/>
    </row>
    <row r="443" spans="3:10" ht="15.6" x14ac:dyDescent="0.2">
      <c r="C443" s="26"/>
      <c r="F443" s="26"/>
      <c r="G443" s="26"/>
      <c r="H443" s="26"/>
      <c r="I443" s="26"/>
      <c r="J443" s="26"/>
    </row>
    <row r="444" spans="3:10" ht="15.6" x14ac:dyDescent="0.2">
      <c r="C444" s="26"/>
      <c r="F444" s="26"/>
      <c r="G444" s="26"/>
      <c r="H444" s="26"/>
      <c r="I444" s="26"/>
      <c r="J444" s="26"/>
    </row>
    <row r="445" spans="3:10" ht="15.6" x14ac:dyDescent="0.2">
      <c r="C445" s="26"/>
      <c r="F445" s="26"/>
      <c r="G445" s="26"/>
      <c r="H445" s="26"/>
      <c r="I445" s="26"/>
      <c r="J445" s="26"/>
    </row>
    <row r="446" spans="3:10" ht="15.6" x14ac:dyDescent="0.2">
      <c r="C446" s="26"/>
      <c r="F446" s="26"/>
      <c r="G446" s="26"/>
      <c r="H446" s="26"/>
      <c r="I446" s="26"/>
      <c r="J446" s="26"/>
    </row>
    <row r="447" spans="3:10" ht="15.6" x14ac:dyDescent="0.2">
      <c r="C447" s="26"/>
      <c r="F447" s="26"/>
      <c r="G447" s="26"/>
      <c r="H447" s="26"/>
      <c r="I447" s="26"/>
      <c r="J447" s="26"/>
    </row>
    <row r="448" spans="3:10" ht="15.6" x14ac:dyDescent="0.2">
      <c r="C448" s="26"/>
      <c r="F448" s="26"/>
      <c r="G448" s="26"/>
      <c r="H448" s="26"/>
      <c r="I448" s="26"/>
      <c r="J448" s="26"/>
    </row>
    <row r="449" spans="3:10" ht="15.6" x14ac:dyDescent="0.2">
      <c r="C449" s="26"/>
      <c r="F449" s="26"/>
      <c r="G449" s="26"/>
      <c r="H449" s="26"/>
      <c r="I449" s="26"/>
      <c r="J449" s="26"/>
    </row>
    <row r="450" spans="3:10" ht="15.6" x14ac:dyDescent="0.2">
      <c r="C450" s="26"/>
      <c r="F450" s="26"/>
      <c r="G450" s="26"/>
      <c r="H450" s="26"/>
      <c r="I450" s="26"/>
      <c r="J450" s="26"/>
    </row>
    <row r="451" spans="3:10" ht="15.6" x14ac:dyDescent="0.2">
      <c r="C451" s="26"/>
      <c r="F451" s="26"/>
      <c r="G451" s="26"/>
      <c r="H451" s="26"/>
      <c r="I451" s="26"/>
      <c r="J451" s="26"/>
    </row>
    <row r="452" spans="3:10" ht="15.6" x14ac:dyDescent="0.2">
      <c r="C452" s="26"/>
      <c r="F452" s="26"/>
      <c r="G452" s="26"/>
      <c r="H452" s="26"/>
      <c r="I452" s="26"/>
      <c r="J452" s="26"/>
    </row>
    <row r="453" spans="3:10" ht="15.6" x14ac:dyDescent="0.2">
      <c r="C453" s="26"/>
      <c r="F453" s="26"/>
      <c r="G453" s="26"/>
      <c r="H453" s="26"/>
      <c r="I453" s="26"/>
      <c r="J453" s="26"/>
    </row>
    <row r="454" spans="3:10" ht="15.6" x14ac:dyDescent="0.2">
      <c r="C454" s="26"/>
      <c r="F454" s="26"/>
      <c r="G454" s="26"/>
      <c r="H454" s="26"/>
      <c r="I454" s="26"/>
      <c r="J454" s="26"/>
    </row>
    <row r="455" spans="3:10" ht="15.6" x14ac:dyDescent="0.2">
      <c r="C455" s="26"/>
      <c r="F455" s="26"/>
      <c r="G455" s="26"/>
      <c r="H455" s="26"/>
      <c r="I455" s="26"/>
      <c r="J455" s="26"/>
    </row>
    <row r="456" spans="3:10" ht="15.6" x14ac:dyDescent="0.2">
      <c r="C456" s="26"/>
      <c r="F456" s="26"/>
      <c r="G456" s="26"/>
      <c r="H456" s="26"/>
      <c r="I456" s="26"/>
      <c r="J456" s="26"/>
    </row>
    <row r="457" spans="3:10" ht="15.6" x14ac:dyDescent="0.2">
      <c r="C457" s="26"/>
      <c r="F457" s="26"/>
      <c r="G457" s="26"/>
      <c r="H457" s="26"/>
      <c r="I457" s="26"/>
      <c r="J457" s="26"/>
    </row>
    <row r="458" spans="3:10" ht="15.6" x14ac:dyDescent="0.2">
      <c r="C458" s="26"/>
      <c r="F458" s="26"/>
      <c r="G458" s="26"/>
      <c r="H458" s="26"/>
      <c r="I458" s="26"/>
      <c r="J458" s="26"/>
    </row>
    <row r="459" spans="3:10" ht="15.6" x14ac:dyDescent="0.2">
      <c r="C459" s="26"/>
      <c r="F459" s="26"/>
      <c r="G459" s="26"/>
      <c r="H459" s="26"/>
      <c r="I459" s="26"/>
      <c r="J459" s="26"/>
    </row>
    <row r="460" spans="3:10" ht="15.6" x14ac:dyDescent="0.2">
      <c r="C460" s="26"/>
      <c r="F460" s="26"/>
      <c r="G460" s="26"/>
      <c r="H460" s="26"/>
      <c r="I460" s="26"/>
      <c r="J460" s="26"/>
    </row>
    <row r="461" spans="3:10" ht="15.6" x14ac:dyDescent="0.2">
      <c r="C461" s="26"/>
      <c r="F461" s="26"/>
      <c r="G461" s="26"/>
      <c r="H461" s="26"/>
      <c r="I461" s="26"/>
      <c r="J461" s="26"/>
    </row>
    <row r="462" spans="3:10" ht="15.6" x14ac:dyDescent="0.2">
      <c r="C462" s="26"/>
      <c r="F462" s="26"/>
      <c r="G462" s="26"/>
      <c r="H462" s="26"/>
      <c r="I462" s="26"/>
      <c r="J462" s="26"/>
    </row>
    <row r="463" spans="3:10" ht="15.6" x14ac:dyDescent="0.2">
      <c r="C463" s="26"/>
      <c r="F463" s="26"/>
      <c r="G463" s="26"/>
      <c r="H463" s="26"/>
      <c r="I463" s="26"/>
      <c r="J463" s="26"/>
    </row>
    <row r="464" spans="3:10" ht="15.6" x14ac:dyDescent="0.2">
      <c r="C464" s="26"/>
      <c r="F464" s="26"/>
      <c r="G464" s="26"/>
      <c r="H464" s="26"/>
      <c r="I464" s="26"/>
      <c r="J464" s="26"/>
    </row>
    <row r="465" spans="3:10" ht="15.6" x14ac:dyDescent="0.2">
      <c r="C465" s="26"/>
      <c r="F465" s="26"/>
      <c r="G465" s="26"/>
      <c r="H465" s="26"/>
      <c r="I465" s="26"/>
      <c r="J465" s="26"/>
    </row>
    <row r="466" spans="3:10" ht="15.6" x14ac:dyDescent="0.2">
      <c r="C466" s="26"/>
      <c r="F466" s="26"/>
      <c r="G466" s="26"/>
      <c r="H466" s="26"/>
      <c r="I466" s="26"/>
      <c r="J466" s="26"/>
    </row>
    <row r="467" spans="3:10" ht="15.6" x14ac:dyDescent="0.2">
      <c r="C467" s="26"/>
      <c r="F467" s="26"/>
      <c r="G467" s="26"/>
      <c r="H467" s="26"/>
      <c r="I467" s="26"/>
      <c r="J467" s="26"/>
    </row>
    <row r="468" spans="3:10" ht="15.6" x14ac:dyDescent="0.2">
      <c r="C468" s="26"/>
      <c r="F468" s="26"/>
      <c r="G468" s="26"/>
      <c r="H468" s="26"/>
      <c r="I468" s="26"/>
      <c r="J468" s="26"/>
    </row>
    <row r="469" spans="3:10" ht="15.6" x14ac:dyDescent="0.2">
      <c r="C469" s="26"/>
      <c r="F469" s="26"/>
      <c r="G469" s="26"/>
      <c r="H469" s="26"/>
      <c r="I469" s="26"/>
      <c r="J469" s="26"/>
    </row>
    <row r="470" spans="3:10" ht="15.6" x14ac:dyDescent="0.2">
      <c r="C470" s="26"/>
      <c r="F470" s="26"/>
      <c r="G470" s="26"/>
      <c r="H470" s="26"/>
      <c r="I470" s="26"/>
      <c r="J470" s="26"/>
    </row>
    <row r="471" spans="3:10" ht="15.6" x14ac:dyDescent="0.2">
      <c r="C471" s="26"/>
      <c r="F471" s="26"/>
      <c r="G471" s="26"/>
      <c r="H471" s="26"/>
      <c r="I471" s="26"/>
      <c r="J471" s="26"/>
    </row>
    <row r="472" spans="3:10" ht="15.6" x14ac:dyDescent="0.2">
      <c r="C472" s="26"/>
      <c r="F472" s="26"/>
      <c r="G472" s="26"/>
      <c r="H472" s="26"/>
      <c r="I472" s="26"/>
      <c r="J472" s="26"/>
    </row>
    <row r="473" spans="3:10" ht="15.6" x14ac:dyDescent="0.2">
      <c r="C473" s="26"/>
      <c r="F473" s="26"/>
      <c r="G473" s="26"/>
      <c r="H473" s="26"/>
      <c r="I473" s="26"/>
      <c r="J473" s="26"/>
    </row>
    <row r="474" spans="3:10" ht="15.6" x14ac:dyDescent="0.2">
      <c r="C474" s="26"/>
      <c r="F474" s="26"/>
      <c r="G474" s="26"/>
      <c r="H474" s="26"/>
      <c r="I474" s="26"/>
      <c r="J474" s="26"/>
    </row>
    <row r="475" spans="3:10" ht="15.6" x14ac:dyDescent="0.2">
      <c r="C475" s="26"/>
      <c r="F475" s="26"/>
      <c r="G475" s="26"/>
      <c r="H475" s="26"/>
      <c r="I475" s="26"/>
      <c r="J475" s="26"/>
    </row>
    <row r="476" spans="3:10" ht="15.6" x14ac:dyDescent="0.2">
      <c r="C476" s="26"/>
      <c r="F476" s="26"/>
      <c r="G476" s="26"/>
      <c r="H476" s="26"/>
      <c r="I476" s="26"/>
      <c r="J476" s="26"/>
    </row>
    <row r="477" spans="3:10" ht="15.6" x14ac:dyDescent="0.2">
      <c r="C477" s="26"/>
      <c r="F477" s="26"/>
      <c r="G477" s="26"/>
      <c r="H477" s="26"/>
      <c r="I477" s="26"/>
      <c r="J477" s="26"/>
    </row>
    <row r="478" spans="3:10" ht="15.6" x14ac:dyDescent="0.2">
      <c r="C478" s="26"/>
      <c r="F478" s="26"/>
      <c r="G478" s="26"/>
      <c r="H478" s="26"/>
      <c r="I478" s="26"/>
      <c r="J478" s="26"/>
    </row>
    <row r="479" spans="3:10" ht="15.6" x14ac:dyDescent="0.2">
      <c r="C479" s="26"/>
      <c r="F479" s="26"/>
      <c r="G479" s="26"/>
      <c r="H479" s="26"/>
      <c r="I479" s="26"/>
      <c r="J479" s="26"/>
    </row>
    <row r="480" spans="3:10" ht="15.6" x14ac:dyDescent="0.2">
      <c r="C480" s="26"/>
      <c r="F480" s="26"/>
      <c r="G480" s="26"/>
      <c r="H480" s="26"/>
      <c r="I480" s="26"/>
      <c r="J480" s="26"/>
    </row>
    <row r="481" spans="3:10" ht="15.6" x14ac:dyDescent="0.2">
      <c r="C481" s="26"/>
      <c r="F481" s="26"/>
      <c r="G481" s="26"/>
      <c r="H481" s="26"/>
      <c r="I481" s="26"/>
      <c r="J481" s="26"/>
    </row>
    <row r="482" spans="3:10" ht="15.6" x14ac:dyDescent="0.2">
      <c r="C482" s="26"/>
      <c r="F482" s="26"/>
      <c r="G482" s="26"/>
      <c r="H482" s="26"/>
      <c r="I482" s="26"/>
      <c r="J482" s="26"/>
    </row>
    <row r="483" spans="3:10" ht="15.6" x14ac:dyDescent="0.2">
      <c r="C483" s="26"/>
      <c r="F483" s="26"/>
      <c r="G483" s="26"/>
      <c r="H483" s="26"/>
      <c r="I483" s="26"/>
      <c r="J483" s="26"/>
    </row>
    <row r="484" spans="3:10" ht="15.6" x14ac:dyDescent="0.2">
      <c r="C484" s="26"/>
      <c r="F484" s="26"/>
      <c r="G484" s="26"/>
      <c r="H484" s="26"/>
      <c r="I484" s="26"/>
      <c r="J484" s="26"/>
    </row>
    <row r="485" spans="3:10" ht="15.6" x14ac:dyDescent="0.2">
      <c r="C485" s="26"/>
      <c r="F485" s="26"/>
      <c r="G485" s="26"/>
      <c r="H485" s="26"/>
      <c r="I485" s="26"/>
      <c r="J485" s="26"/>
    </row>
    <row r="486" spans="3:10" ht="15.6" x14ac:dyDescent="0.2">
      <c r="C486" s="26"/>
      <c r="F486" s="26"/>
      <c r="G486" s="26"/>
      <c r="H486" s="26"/>
      <c r="I486" s="26"/>
      <c r="J486" s="26"/>
    </row>
    <row r="487" spans="3:10" ht="15.6" x14ac:dyDescent="0.2">
      <c r="C487" s="26"/>
      <c r="F487" s="26"/>
      <c r="G487" s="26"/>
      <c r="H487" s="26"/>
      <c r="I487" s="26"/>
      <c r="J487" s="26"/>
    </row>
    <row r="488" spans="3:10" ht="15.6" x14ac:dyDescent="0.2">
      <c r="C488" s="26"/>
      <c r="F488" s="26"/>
      <c r="G488" s="26"/>
      <c r="H488" s="26"/>
      <c r="I488" s="26"/>
      <c r="J488" s="26"/>
    </row>
    <row r="489" spans="3:10" ht="15.6" x14ac:dyDescent="0.2">
      <c r="C489" s="26"/>
      <c r="F489" s="26"/>
      <c r="G489" s="26"/>
      <c r="H489" s="26"/>
      <c r="I489" s="26"/>
      <c r="J489" s="26"/>
    </row>
    <row r="490" spans="3:10" ht="15.6" x14ac:dyDescent="0.2">
      <c r="C490" s="26"/>
      <c r="F490" s="26"/>
      <c r="G490" s="26"/>
      <c r="H490" s="26"/>
      <c r="I490" s="26"/>
      <c r="J490" s="26"/>
    </row>
    <row r="491" spans="3:10" ht="16.2" x14ac:dyDescent="0.2">
      <c r="C491" s="27"/>
      <c r="F491" s="27"/>
      <c r="G491" s="27"/>
      <c r="H491" s="27"/>
      <c r="I491" s="27"/>
      <c r="J491" s="27"/>
    </row>
    <row r="492" spans="3:10" ht="16.2" x14ac:dyDescent="0.2">
      <c r="C492" s="27"/>
      <c r="F492" s="27"/>
      <c r="G492" s="27"/>
      <c r="H492" s="27"/>
      <c r="I492" s="27"/>
      <c r="J492" s="27"/>
    </row>
    <row r="493" spans="3:10" ht="16.2" x14ac:dyDescent="0.2">
      <c r="C493" s="27"/>
      <c r="F493" s="27"/>
      <c r="G493" s="27"/>
      <c r="H493" s="27"/>
      <c r="I493" s="27"/>
      <c r="J493" s="27"/>
    </row>
    <row r="494" spans="3:10" ht="16.2" x14ac:dyDescent="0.2">
      <c r="C494" s="27"/>
      <c r="F494" s="27"/>
      <c r="G494" s="27"/>
      <c r="H494" s="27"/>
      <c r="I494" s="27"/>
      <c r="J494" s="27"/>
    </row>
    <row r="495" spans="3:10" ht="16.2" x14ac:dyDescent="0.2">
      <c r="C495" s="27"/>
      <c r="F495" s="27"/>
      <c r="G495" s="27"/>
      <c r="H495" s="27"/>
      <c r="I495" s="27"/>
      <c r="J495" s="27"/>
    </row>
    <row r="496" spans="3:10" ht="16.2" x14ac:dyDescent="0.2">
      <c r="C496" s="27"/>
      <c r="F496" s="27"/>
      <c r="G496" s="27"/>
      <c r="H496" s="27"/>
      <c r="I496" s="27"/>
      <c r="J496" s="27"/>
    </row>
    <row r="497" spans="3:10" ht="16.2" x14ac:dyDescent="0.2">
      <c r="C497" s="27"/>
      <c r="F497" s="27"/>
      <c r="G497" s="27"/>
      <c r="H497" s="27"/>
      <c r="I497" s="27"/>
      <c r="J497" s="27"/>
    </row>
    <row r="498" spans="3:10" ht="16.2" x14ac:dyDescent="0.2">
      <c r="C498" s="27"/>
      <c r="F498" s="27"/>
      <c r="G498" s="27"/>
      <c r="H498" s="27"/>
      <c r="I498" s="27"/>
      <c r="J498" s="27"/>
    </row>
    <row r="499" spans="3:10" ht="16.2" x14ac:dyDescent="0.2">
      <c r="C499" s="27"/>
      <c r="F499" s="27"/>
      <c r="G499" s="27"/>
      <c r="H499" s="27"/>
      <c r="I499" s="27"/>
      <c r="J499" s="27"/>
    </row>
    <row r="500" spans="3:10" ht="16.2" x14ac:dyDescent="0.2">
      <c r="C500" s="27"/>
      <c r="F500" s="27"/>
      <c r="G500" s="27"/>
      <c r="H500" s="27"/>
      <c r="I500" s="27"/>
      <c r="J500" s="27"/>
    </row>
    <row r="501" spans="3:10" ht="16.2" x14ac:dyDescent="0.2">
      <c r="C501" s="27"/>
      <c r="F501" s="27"/>
      <c r="G501" s="27"/>
      <c r="H501" s="27"/>
      <c r="I501" s="27"/>
      <c r="J501" s="27"/>
    </row>
    <row r="502" spans="3:10" ht="16.2" x14ac:dyDescent="0.2">
      <c r="C502" s="27"/>
      <c r="F502" s="27"/>
      <c r="G502" s="27"/>
      <c r="H502" s="27"/>
      <c r="I502" s="27"/>
      <c r="J502" s="27"/>
    </row>
    <row r="503" spans="3:10" ht="16.2" x14ac:dyDescent="0.2">
      <c r="C503" s="27"/>
      <c r="F503" s="27"/>
      <c r="G503" s="27"/>
      <c r="H503" s="27"/>
      <c r="I503" s="27"/>
      <c r="J503" s="27"/>
    </row>
    <row r="504" spans="3:10" ht="16.2" x14ac:dyDescent="0.2">
      <c r="C504" s="27"/>
      <c r="F504" s="27"/>
      <c r="G504" s="27"/>
      <c r="H504" s="27"/>
      <c r="I504" s="27"/>
      <c r="J504" s="27"/>
    </row>
    <row r="505" spans="3:10" ht="16.2" x14ac:dyDescent="0.2">
      <c r="C505" s="27"/>
      <c r="F505" s="27"/>
      <c r="G505" s="27"/>
      <c r="H505" s="27"/>
      <c r="I505" s="27"/>
      <c r="J505" s="27"/>
    </row>
    <row r="506" spans="3:10" ht="16.2" x14ac:dyDescent="0.2">
      <c r="C506" s="27"/>
      <c r="F506" s="27"/>
      <c r="G506" s="27"/>
      <c r="H506" s="27"/>
      <c r="I506" s="27"/>
      <c r="J506" s="27"/>
    </row>
    <row r="507" spans="3:10" ht="16.2" x14ac:dyDescent="0.2">
      <c r="C507" s="27"/>
      <c r="F507" s="27"/>
      <c r="G507" s="27"/>
      <c r="H507" s="27"/>
      <c r="I507" s="27"/>
      <c r="J507" s="27"/>
    </row>
    <row r="508" spans="3:10" ht="16.2" x14ac:dyDescent="0.2">
      <c r="C508" s="27"/>
      <c r="F508" s="27"/>
      <c r="G508" s="27"/>
      <c r="H508" s="27"/>
      <c r="I508" s="27"/>
      <c r="J508" s="27"/>
    </row>
    <row r="509" spans="3:10" ht="16.2" x14ac:dyDescent="0.2">
      <c r="C509" s="27"/>
      <c r="F509" s="27"/>
      <c r="G509" s="27"/>
      <c r="H509" s="27"/>
      <c r="I509" s="27"/>
      <c r="J509" s="27"/>
    </row>
    <row r="510" spans="3:10" ht="16.2" x14ac:dyDescent="0.2">
      <c r="C510" s="27"/>
      <c r="F510" s="27"/>
      <c r="G510" s="27"/>
      <c r="H510" s="27"/>
      <c r="I510" s="27"/>
      <c r="J510" s="27"/>
    </row>
    <row r="511" spans="3:10" ht="16.2" x14ac:dyDescent="0.2">
      <c r="C511" s="27"/>
      <c r="F511" s="27"/>
      <c r="G511" s="27"/>
      <c r="H511" s="27"/>
      <c r="I511" s="27"/>
      <c r="J511" s="27"/>
    </row>
    <row r="512" spans="3:10" ht="16.2" x14ac:dyDescent="0.2">
      <c r="C512" s="27"/>
      <c r="F512" s="27"/>
      <c r="G512" s="27"/>
      <c r="H512" s="27"/>
      <c r="I512" s="27"/>
      <c r="J512" s="27"/>
    </row>
    <row r="513" spans="3:10" ht="16.2" x14ac:dyDescent="0.2">
      <c r="C513" s="27"/>
      <c r="F513" s="27"/>
      <c r="G513" s="27"/>
      <c r="H513" s="27"/>
      <c r="I513" s="27"/>
      <c r="J513" s="27"/>
    </row>
    <row r="514" spans="3:10" ht="16.2" x14ac:dyDescent="0.2">
      <c r="C514" s="27"/>
      <c r="F514" s="27"/>
      <c r="G514" s="27"/>
      <c r="H514" s="27"/>
      <c r="I514" s="27"/>
      <c r="J514" s="27"/>
    </row>
    <row r="515" spans="3:10" ht="16.2" x14ac:dyDescent="0.2">
      <c r="C515" s="27"/>
      <c r="F515" s="27"/>
      <c r="G515" s="27"/>
      <c r="H515" s="27"/>
      <c r="I515" s="27"/>
      <c r="J515" s="27"/>
    </row>
    <row r="516" spans="3:10" ht="16.2" x14ac:dyDescent="0.2">
      <c r="C516" s="27"/>
      <c r="F516" s="27"/>
      <c r="G516" s="27"/>
      <c r="H516" s="27"/>
      <c r="I516" s="27"/>
      <c r="J516" s="27"/>
    </row>
    <row r="517" spans="3:10" ht="16.2" x14ac:dyDescent="0.2">
      <c r="C517" s="27"/>
      <c r="F517" s="27"/>
      <c r="G517" s="27"/>
      <c r="H517" s="27"/>
      <c r="I517" s="27"/>
      <c r="J517" s="27"/>
    </row>
    <row r="518" spans="3:10" ht="16.2" x14ac:dyDescent="0.2">
      <c r="C518" s="27"/>
      <c r="F518" s="27"/>
      <c r="G518" s="27"/>
      <c r="H518" s="27"/>
      <c r="I518" s="27"/>
      <c r="J518" s="27"/>
    </row>
    <row r="519" spans="3:10" ht="16.2" x14ac:dyDescent="0.2">
      <c r="C519" s="27"/>
      <c r="F519" s="27"/>
      <c r="G519" s="27"/>
      <c r="H519" s="27"/>
      <c r="I519" s="27"/>
      <c r="J519" s="27"/>
    </row>
    <row r="520" spans="3:10" ht="16.2" x14ac:dyDescent="0.2">
      <c r="C520" s="27"/>
      <c r="F520" s="27"/>
      <c r="G520" s="27"/>
      <c r="H520" s="27"/>
      <c r="I520" s="27"/>
      <c r="J520" s="27"/>
    </row>
    <row r="521" spans="3:10" ht="16.2" x14ac:dyDescent="0.2">
      <c r="C521" s="27"/>
      <c r="F521" s="27"/>
      <c r="G521" s="27"/>
      <c r="H521" s="27"/>
      <c r="I521" s="27"/>
      <c r="J521" s="27"/>
    </row>
    <row r="522" spans="3:10" ht="16.2" x14ac:dyDescent="0.2">
      <c r="C522" s="27"/>
      <c r="F522" s="27"/>
      <c r="G522" s="27"/>
      <c r="H522" s="27"/>
      <c r="I522" s="27"/>
      <c r="J522" s="27"/>
    </row>
    <row r="523" spans="3:10" ht="16.2" x14ac:dyDescent="0.2">
      <c r="C523" s="27"/>
      <c r="F523" s="27"/>
      <c r="G523" s="27"/>
      <c r="H523" s="27"/>
      <c r="I523" s="27"/>
      <c r="J523" s="27"/>
    </row>
    <row r="524" spans="3:10" ht="16.2" x14ac:dyDescent="0.2">
      <c r="C524" s="27"/>
      <c r="F524" s="27"/>
      <c r="G524" s="27"/>
      <c r="H524" s="27"/>
      <c r="I524" s="27"/>
      <c r="J524" s="27"/>
    </row>
    <row r="525" spans="3:10" ht="16.2" x14ac:dyDescent="0.2">
      <c r="C525" s="27"/>
      <c r="F525" s="27"/>
      <c r="G525" s="27"/>
      <c r="H525" s="27"/>
      <c r="I525" s="27"/>
      <c r="J525" s="27"/>
    </row>
    <row r="526" spans="3:10" ht="16.2" x14ac:dyDescent="0.2">
      <c r="C526" s="27"/>
      <c r="F526" s="27"/>
      <c r="G526" s="27"/>
      <c r="H526" s="27"/>
      <c r="I526" s="27"/>
      <c r="J526" s="27"/>
    </row>
    <row r="527" spans="3:10" ht="16.2" x14ac:dyDescent="0.2">
      <c r="C527" s="27"/>
      <c r="F527" s="27"/>
      <c r="G527" s="27"/>
      <c r="H527" s="27"/>
      <c r="I527" s="27"/>
      <c r="J527" s="27"/>
    </row>
    <row r="528" spans="3:10" ht="16.2" x14ac:dyDescent="0.2">
      <c r="C528" s="27"/>
      <c r="F528" s="27"/>
      <c r="G528" s="27"/>
      <c r="H528" s="27"/>
      <c r="I528" s="27"/>
      <c r="J528" s="27"/>
    </row>
    <row r="529" spans="3:10" ht="16.2" x14ac:dyDescent="0.2">
      <c r="C529" s="27"/>
      <c r="F529" s="27"/>
      <c r="G529" s="27"/>
      <c r="H529" s="27"/>
      <c r="I529" s="27"/>
      <c r="J529" s="27"/>
    </row>
    <row r="530" spans="3:10" ht="16.2" x14ac:dyDescent="0.2">
      <c r="C530" s="27"/>
      <c r="F530" s="27"/>
      <c r="G530" s="27"/>
      <c r="H530" s="27"/>
      <c r="I530" s="27"/>
      <c r="J530" s="27"/>
    </row>
    <row r="531" spans="3:10" ht="16.2" x14ac:dyDescent="0.2">
      <c r="C531" s="27"/>
      <c r="F531" s="27"/>
      <c r="G531" s="27"/>
      <c r="H531" s="27"/>
      <c r="I531" s="27"/>
      <c r="J531" s="27"/>
    </row>
    <row r="532" spans="3:10" ht="16.2" x14ac:dyDescent="0.2">
      <c r="C532" s="27"/>
      <c r="F532" s="27"/>
      <c r="G532" s="27"/>
      <c r="H532" s="27"/>
      <c r="I532" s="27"/>
      <c r="J532" s="27"/>
    </row>
    <row r="533" spans="3:10" ht="16.2" x14ac:dyDescent="0.2">
      <c r="C533" s="27"/>
      <c r="F533" s="27"/>
      <c r="G533" s="27"/>
      <c r="H533" s="27"/>
      <c r="I533" s="27"/>
      <c r="J533" s="27"/>
    </row>
    <row r="534" spans="3:10" ht="16.2" x14ac:dyDescent="0.2">
      <c r="C534" s="27"/>
      <c r="F534" s="27"/>
      <c r="G534" s="27"/>
      <c r="H534" s="27"/>
      <c r="I534" s="27"/>
      <c r="J534" s="27"/>
    </row>
    <row r="535" spans="3:10" ht="16.2" x14ac:dyDescent="0.2">
      <c r="C535" s="27"/>
      <c r="F535" s="27"/>
      <c r="G535" s="27"/>
      <c r="H535" s="27"/>
      <c r="I535" s="27"/>
      <c r="J535" s="27"/>
    </row>
    <row r="536" spans="3:10" ht="16.2" x14ac:dyDescent="0.2">
      <c r="C536" s="27"/>
      <c r="F536" s="27"/>
      <c r="G536" s="27"/>
      <c r="H536" s="27"/>
      <c r="I536" s="27"/>
      <c r="J536" s="27"/>
    </row>
    <row r="537" spans="3:10" ht="16.2" x14ac:dyDescent="0.2">
      <c r="C537" s="27"/>
      <c r="F537" s="27"/>
      <c r="G537" s="27"/>
      <c r="H537" s="27"/>
      <c r="I537" s="27"/>
      <c r="J537" s="27"/>
    </row>
    <row r="538" spans="3:10" ht="16.2" x14ac:dyDescent="0.2">
      <c r="C538" s="27"/>
      <c r="F538" s="27"/>
      <c r="G538" s="27"/>
      <c r="H538" s="27"/>
      <c r="I538" s="27"/>
      <c r="J538" s="27"/>
    </row>
    <row r="539" spans="3:10" ht="16.2" x14ac:dyDescent="0.2">
      <c r="C539" s="27"/>
      <c r="F539" s="27"/>
      <c r="G539" s="27"/>
      <c r="H539" s="27"/>
      <c r="I539" s="27"/>
      <c r="J539" s="27"/>
    </row>
    <row r="540" spans="3:10" ht="16.2" x14ac:dyDescent="0.2">
      <c r="C540" s="27"/>
      <c r="F540" s="27"/>
      <c r="G540" s="27"/>
      <c r="H540" s="27"/>
      <c r="I540" s="27"/>
      <c r="J540" s="27"/>
    </row>
    <row r="541" spans="3:10" ht="16.2" x14ac:dyDescent="0.2">
      <c r="C541" s="27"/>
      <c r="F541" s="27"/>
      <c r="G541" s="27"/>
      <c r="H541" s="27"/>
      <c r="I541" s="27"/>
      <c r="J541" s="27"/>
    </row>
    <row r="542" spans="3:10" ht="16.2" x14ac:dyDescent="0.2">
      <c r="C542" s="27"/>
      <c r="F542" s="27"/>
      <c r="G542" s="27"/>
      <c r="H542" s="27"/>
      <c r="I542" s="27"/>
      <c r="J542" s="27"/>
    </row>
    <row r="543" spans="3:10" ht="16.2" x14ac:dyDescent="0.2">
      <c r="C543" s="27"/>
      <c r="F543" s="27"/>
      <c r="G543" s="27"/>
      <c r="H543" s="27"/>
      <c r="I543" s="27"/>
      <c r="J543" s="27"/>
    </row>
    <row r="544" spans="3:10" ht="16.2" x14ac:dyDescent="0.2">
      <c r="C544" s="27"/>
      <c r="F544" s="27"/>
      <c r="G544" s="27"/>
      <c r="H544" s="27"/>
      <c r="I544" s="27"/>
      <c r="J544" s="27"/>
    </row>
    <row r="545" spans="3:10" ht="16.2" x14ac:dyDescent="0.2">
      <c r="C545" s="27"/>
      <c r="F545" s="27"/>
      <c r="G545" s="27"/>
      <c r="H545" s="27"/>
      <c r="I545" s="27"/>
      <c r="J545" s="27"/>
    </row>
    <row r="546" spans="3:10" ht="16.2" x14ac:dyDescent="0.2">
      <c r="C546" s="27"/>
      <c r="F546" s="27"/>
      <c r="G546" s="27"/>
      <c r="H546" s="27"/>
      <c r="I546" s="27"/>
      <c r="J546" s="27"/>
    </row>
    <row r="547" spans="3:10" ht="16.2" x14ac:dyDescent="0.2">
      <c r="C547" s="27"/>
      <c r="F547" s="27"/>
      <c r="G547" s="27"/>
      <c r="H547" s="27"/>
      <c r="I547" s="27"/>
      <c r="J547" s="27"/>
    </row>
    <row r="548" spans="3:10" ht="16.2" x14ac:dyDescent="0.2">
      <c r="C548" s="27"/>
      <c r="F548" s="27"/>
      <c r="G548" s="27"/>
      <c r="H548" s="27"/>
      <c r="I548" s="27"/>
      <c r="J548" s="27"/>
    </row>
    <row r="549" spans="3:10" ht="16.2" x14ac:dyDescent="0.2">
      <c r="C549" s="27"/>
      <c r="F549" s="27"/>
      <c r="G549" s="27"/>
      <c r="H549" s="27"/>
      <c r="I549" s="27"/>
      <c r="J549" s="27"/>
    </row>
    <row r="550" spans="3:10" ht="16.2" x14ac:dyDescent="0.2">
      <c r="C550" s="27"/>
      <c r="F550" s="27"/>
      <c r="G550" s="27"/>
      <c r="H550" s="27"/>
      <c r="I550" s="27"/>
      <c r="J550" s="27"/>
    </row>
    <row r="551" spans="3:10" ht="16.2" x14ac:dyDescent="0.2">
      <c r="C551" s="27"/>
      <c r="F551" s="27"/>
      <c r="G551" s="27"/>
      <c r="H551" s="27"/>
      <c r="I551" s="27"/>
      <c r="J551" s="27"/>
    </row>
    <row r="552" spans="3:10" ht="16.2" x14ac:dyDescent="0.2">
      <c r="C552" s="27"/>
      <c r="F552" s="27"/>
      <c r="G552" s="27"/>
      <c r="H552" s="27"/>
      <c r="I552" s="27"/>
      <c r="J552" s="27"/>
    </row>
    <row r="553" spans="3:10" ht="16.2" x14ac:dyDescent="0.2">
      <c r="C553" s="27"/>
      <c r="F553" s="27"/>
      <c r="G553" s="27"/>
      <c r="H553" s="27"/>
      <c r="I553" s="27"/>
      <c r="J553" s="27"/>
    </row>
    <row r="554" spans="3:10" ht="16.2" x14ac:dyDescent="0.2">
      <c r="C554" s="27"/>
      <c r="F554" s="27"/>
      <c r="G554" s="27"/>
      <c r="H554" s="27"/>
      <c r="I554" s="27"/>
      <c r="J554" s="27"/>
    </row>
    <row r="555" spans="3:10" ht="16.2" x14ac:dyDescent="0.2">
      <c r="C555" s="27"/>
      <c r="F555" s="27"/>
      <c r="G555" s="27"/>
      <c r="H555" s="27"/>
      <c r="I555" s="27"/>
      <c r="J555" s="27"/>
    </row>
    <row r="556" spans="3:10" ht="16.2" x14ac:dyDescent="0.2">
      <c r="C556" s="27"/>
      <c r="F556" s="27"/>
      <c r="G556" s="27"/>
      <c r="H556" s="27"/>
      <c r="I556" s="27"/>
      <c r="J556" s="27"/>
    </row>
    <row r="557" spans="3:10" ht="16.2" x14ac:dyDescent="0.2">
      <c r="C557" s="27"/>
      <c r="F557" s="27"/>
      <c r="G557" s="27"/>
      <c r="H557" s="27"/>
      <c r="I557" s="27"/>
      <c r="J557" s="27"/>
    </row>
    <row r="558" spans="3:10" ht="16.2" x14ac:dyDescent="0.2">
      <c r="C558" s="27"/>
      <c r="F558" s="27"/>
      <c r="G558" s="27"/>
      <c r="H558" s="27"/>
      <c r="I558" s="27"/>
      <c r="J558" s="27"/>
    </row>
    <row r="559" spans="3:10" ht="16.2" x14ac:dyDescent="0.2">
      <c r="C559" s="27"/>
      <c r="F559" s="27"/>
      <c r="G559" s="27"/>
      <c r="H559" s="27"/>
      <c r="I559" s="27"/>
      <c r="J559" s="27"/>
    </row>
  </sheetData>
  <mergeCells count="51">
    <mergeCell ref="G8:G15"/>
    <mergeCell ref="H8:H15"/>
    <mergeCell ref="G16:G23"/>
    <mergeCell ref="H16:H23"/>
    <mergeCell ref="G24:G31"/>
    <mergeCell ref="H24:H31"/>
    <mergeCell ref="B37:D37"/>
    <mergeCell ref="J24:J31"/>
    <mergeCell ref="B32:B36"/>
    <mergeCell ref="C32:C36"/>
    <mergeCell ref="D32:D36"/>
    <mergeCell ref="E32:E36"/>
    <mergeCell ref="F32:F36"/>
    <mergeCell ref="J32:J36"/>
    <mergeCell ref="F24:F31"/>
    <mergeCell ref="I24:I31"/>
    <mergeCell ref="I32:I36"/>
    <mergeCell ref="G32:G36"/>
    <mergeCell ref="H32:H36"/>
    <mergeCell ref="A24:A31"/>
    <mergeCell ref="B24:B31"/>
    <mergeCell ref="C24:C31"/>
    <mergeCell ref="D24:D31"/>
    <mergeCell ref="E24:E31"/>
    <mergeCell ref="J8:J15"/>
    <mergeCell ref="A16:A23"/>
    <mergeCell ref="B16:B23"/>
    <mergeCell ref="C16:C23"/>
    <mergeCell ref="D16:D23"/>
    <mergeCell ref="E16:E23"/>
    <mergeCell ref="F16:F23"/>
    <mergeCell ref="J16:J23"/>
    <mergeCell ref="A8:A15"/>
    <mergeCell ref="B8:B15"/>
    <mergeCell ref="C8:C15"/>
    <mergeCell ref="D8:D15"/>
    <mergeCell ref="E8:E15"/>
    <mergeCell ref="F8:F15"/>
    <mergeCell ref="I8:I15"/>
    <mergeCell ref="I16:I23"/>
    <mergeCell ref="A3:J3"/>
    <mergeCell ref="A4:B4"/>
    <mergeCell ref="B6:B7"/>
    <mergeCell ref="C6:C7"/>
    <mergeCell ref="D6:D7"/>
    <mergeCell ref="E6:E7"/>
    <mergeCell ref="F6:F7"/>
    <mergeCell ref="J6:J7"/>
    <mergeCell ref="I6:I7"/>
    <mergeCell ref="G6:G7"/>
    <mergeCell ref="H6:H7"/>
  </mergeCells>
  <phoneticPr fontId="2"/>
  <pageMargins left="0.7" right="0.7" top="0.75" bottom="0.75" header="0.3" footer="0.3"/>
  <pageSetup paperSize="9"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pageSetUpPr fitToPage="1"/>
  </sheetPr>
  <dimension ref="A2:J561"/>
  <sheetViews>
    <sheetView view="pageBreakPreview" zoomScale="90" zoomScaleNormal="100" zoomScaleSheetLayoutView="90" workbookViewId="0">
      <selection activeCell="C24" sqref="C24:C31"/>
    </sheetView>
  </sheetViews>
  <sheetFormatPr defaultColWidth="9" defaultRowHeight="13.2" x14ac:dyDescent="0.2"/>
  <cols>
    <col min="1" max="1" width="3.33203125" style="3" customWidth="1"/>
    <col min="2" max="2" width="20.6640625" style="2" customWidth="1"/>
    <col min="3" max="3" width="20.6640625" style="3" customWidth="1"/>
    <col min="4" max="4" width="32.6640625" style="3" customWidth="1"/>
    <col min="5" max="5" width="25.77734375" style="3" customWidth="1"/>
    <col min="6" max="9" width="14.21875" style="3" customWidth="1"/>
    <col min="10" max="10" width="24.33203125" style="3" customWidth="1"/>
    <col min="11" max="16384" width="9" style="3"/>
  </cols>
  <sheetData>
    <row r="2" spans="1:10" x14ac:dyDescent="0.2">
      <c r="A2" s="1" t="s">
        <v>43</v>
      </c>
    </row>
    <row r="3" spans="1:10" ht="17.100000000000001" customHeight="1" x14ac:dyDescent="0.2">
      <c r="A3" s="244" t="s">
        <v>67</v>
      </c>
      <c r="B3" s="244"/>
      <c r="C3" s="244"/>
      <c r="D3" s="244"/>
      <c r="E3" s="244"/>
      <c r="F3" s="244"/>
      <c r="G3" s="244"/>
      <c r="H3" s="244"/>
      <c r="I3" s="244"/>
      <c r="J3" s="244"/>
    </row>
    <row r="4" spans="1:10" ht="15" customHeight="1" x14ac:dyDescent="0.2">
      <c r="A4" s="245" t="s">
        <v>0</v>
      </c>
      <c r="B4" s="245"/>
      <c r="C4" s="36" t="s">
        <v>92</v>
      </c>
      <c r="D4" s="5"/>
      <c r="E4" s="6"/>
    </row>
    <row r="5" spans="1:10" ht="14.25" customHeight="1" x14ac:dyDescent="0.2">
      <c r="A5" s="6"/>
      <c r="B5" s="34"/>
      <c r="C5" s="8"/>
      <c r="D5" s="6"/>
      <c r="E5" s="6"/>
      <c r="F5" s="8"/>
      <c r="G5" s="8"/>
      <c r="H5" s="8"/>
      <c r="I5" s="8"/>
      <c r="J5" s="9" t="s">
        <v>1</v>
      </c>
    </row>
    <row r="6" spans="1:10" s="9" customFormat="1" ht="12.9" customHeight="1" x14ac:dyDescent="0.2">
      <c r="A6" s="10"/>
      <c r="B6" s="246" t="s">
        <v>2</v>
      </c>
      <c r="C6" s="248" t="s">
        <v>3</v>
      </c>
      <c r="D6" s="249" t="s">
        <v>4</v>
      </c>
      <c r="E6" s="250" t="s">
        <v>5</v>
      </c>
      <c r="F6" s="248" t="s">
        <v>6</v>
      </c>
      <c r="G6" s="248" t="s">
        <v>25</v>
      </c>
      <c r="H6" s="248" t="s">
        <v>26</v>
      </c>
      <c r="I6" s="248" t="s">
        <v>27</v>
      </c>
      <c r="J6" s="249" t="s">
        <v>7</v>
      </c>
    </row>
    <row r="7" spans="1:10" s="9" customFormat="1" ht="12.9" customHeight="1" x14ac:dyDescent="0.2">
      <c r="A7" s="11"/>
      <c r="B7" s="247"/>
      <c r="C7" s="247"/>
      <c r="D7" s="247"/>
      <c r="E7" s="251"/>
      <c r="F7" s="247"/>
      <c r="G7" s="247"/>
      <c r="H7" s="247"/>
      <c r="I7" s="247"/>
      <c r="J7" s="247"/>
    </row>
    <row r="8" spans="1:10" s="9" customFormat="1" ht="15" customHeight="1" x14ac:dyDescent="0.2">
      <c r="A8" s="254">
        <v>1</v>
      </c>
      <c r="B8" s="300" t="s">
        <v>65</v>
      </c>
      <c r="C8" s="300" t="s">
        <v>64</v>
      </c>
      <c r="D8" s="304"/>
      <c r="E8" s="316">
        <v>15000000</v>
      </c>
      <c r="F8" s="316">
        <v>7500000</v>
      </c>
      <c r="G8" s="319">
        <v>14000000</v>
      </c>
      <c r="H8" s="322">
        <f>E8-G8</f>
        <v>1000000</v>
      </c>
      <c r="I8" s="268">
        <v>7000000</v>
      </c>
      <c r="J8" s="325"/>
    </row>
    <row r="9" spans="1:10" ht="12.9" customHeight="1" x14ac:dyDescent="0.2">
      <c r="A9" s="255"/>
      <c r="B9" s="301"/>
      <c r="C9" s="301"/>
      <c r="D9" s="305"/>
      <c r="E9" s="317"/>
      <c r="F9" s="317"/>
      <c r="G9" s="320"/>
      <c r="H9" s="323"/>
      <c r="I9" s="269"/>
      <c r="J9" s="326"/>
    </row>
    <row r="10" spans="1:10" ht="12.9" customHeight="1" x14ac:dyDescent="0.2">
      <c r="A10" s="255"/>
      <c r="B10" s="301"/>
      <c r="C10" s="301"/>
      <c r="D10" s="305"/>
      <c r="E10" s="317"/>
      <c r="F10" s="317"/>
      <c r="G10" s="320"/>
      <c r="H10" s="323"/>
      <c r="I10" s="269"/>
      <c r="J10" s="326"/>
    </row>
    <row r="11" spans="1:10" ht="12.9" customHeight="1" x14ac:dyDescent="0.2">
      <c r="A11" s="255"/>
      <c r="B11" s="301"/>
      <c r="C11" s="301"/>
      <c r="D11" s="305"/>
      <c r="E11" s="317"/>
      <c r="F11" s="317"/>
      <c r="G11" s="320"/>
      <c r="H11" s="323"/>
      <c r="I11" s="269"/>
      <c r="J11" s="326"/>
    </row>
    <row r="12" spans="1:10" ht="12.9" customHeight="1" x14ac:dyDescent="0.2">
      <c r="A12" s="255"/>
      <c r="B12" s="301"/>
      <c r="C12" s="301"/>
      <c r="D12" s="305"/>
      <c r="E12" s="317"/>
      <c r="F12" s="317"/>
      <c r="G12" s="320"/>
      <c r="H12" s="323"/>
      <c r="I12" s="269"/>
      <c r="J12" s="326"/>
    </row>
    <row r="13" spans="1:10" ht="15" customHeight="1" x14ac:dyDescent="0.2">
      <c r="A13" s="255"/>
      <c r="B13" s="301"/>
      <c r="C13" s="301"/>
      <c r="D13" s="305"/>
      <c r="E13" s="317"/>
      <c r="F13" s="317"/>
      <c r="G13" s="320"/>
      <c r="H13" s="323"/>
      <c r="I13" s="269"/>
      <c r="J13" s="326"/>
    </row>
    <row r="14" spans="1:10" ht="15" customHeight="1" x14ac:dyDescent="0.2">
      <c r="A14" s="255"/>
      <c r="B14" s="301"/>
      <c r="C14" s="301"/>
      <c r="D14" s="305"/>
      <c r="E14" s="317"/>
      <c r="F14" s="317"/>
      <c r="G14" s="320"/>
      <c r="H14" s="323"/>
      <c r="I14" s="269"/>
      <c r="J14" s="326"/>
    </row>
    <row r="15" spans="1:10" ht="27.75" customHeight="1" x14ac:dyDescent="0.2">
      <c r="A15" s="247"/>
      <c r="B15" s="302"/>
      <c r="C15" s="302"/>
      <c r="D15" s="306"/>
      <c r="E15" s="318"/>
      <c r="F15" s="318"/>
      <c r="G15" s="321"/>
      <c r="H15" s="324"/>
      <c r="I15" s="270"/>
      <c r="J15" s="327"/>
    </row>
    <row r="16" spans="1:10" s="9" customFormat="1" ht="15" customHeight="1" x14ac:dyDescent="0.2">
      <c r="A16" s="254">
        <v>2</v>
      </c>
      <c r="B16" s="300"/>
      <c r="C16" s="300"/>
      <c r="D16" s="304"/>
      <c r="E16" s="307"/>
      <c r="F16" s="307"/>
      <c r="G16" s="310"/>
      <c r="H16" s="313"/>
      <c r="I16" s="268"/>
      <c r="J16" s="271"/>
    </row>
    <row r="17" spans="1:10" ht="12.9" customHeight="1" x14ac:dyDescent="0.2">
      <c r="A17" s="255"/>
      <c r="B17" s="301"/>
      <c r="C17" s="301"/>
      <c r="D17" s="305"/>
      <c r="E17" s="308"/>
      <c r="F17" s="308"/>
      <c r="G17" s="311"/>
      <c r="H17" s="314"/>
      <c r="I17" s="269"/>
      <c r="J17" s="272"/>
    </row>
    <row r="18" spans="1:10" ht="12.9" customHeight="1" x14ac:dyDescent="0.2">
      <c r="A18" s="255"/>
      <c r="B18" s="301"/>
      <c r="C18" s="301"/>
      <c r="D18" s="305"/>
      <c r="E18" s="308"/>
      <c r="F18" s="308"/>
      <c r="G18" s="311"/>
      <c r="H18" s="314"/>
      <c r="I18" s="269"/>
      <c r="J18" s="272"/>
    </row>
    <row r="19" spans="1:10" ht="12.9" customHeight="1" x14ac:dyDescent="0.2">
      <c r="A19" s="255"/>
      <c r="B19" s="301"/>
      <c r="C19" s="301"/>
      <c r="D19" s="305"/>
      <c r="E19" s="308"/>
      <c r="F19" s="308"/>
      <c r="G19" s="311"/>
      <c r="H19" s="314"/>
      <c r="I19" s="269"/>
      <c r="J19" s="272"/>
    </row>
    <row r="20" spans="1:10" ht="12.9" customHeight="1" x14ac:dyDescent="0.2">
      <c r="A20" s="255"/>
      <c r="B20" s="301"/>
      <c r="C20" s="301"/>
      <c r="D20" s="305"/>
      <c r="E20" s="308"/>
      <c r="F20" s="308"/>
      <c r="G20" s="311"/>
      <c r="H20" s="314"/>
      <c r="I20" s="269"/>
      <c r="J20" s="272"/>
    </row>
    <row r="21" spans="1:10" ht="15" customHeight="1" x14ac:dyDescent="0.2">
      <c r="A21" s="255"/>
      <c r="B21" s="301"/>
      <c r="C21" s="301"/>
      <c r="D21" s="305"/>
      <c r="E21" s="308"/>
      <c r="F21" s="308"/>
      <c r="G21" s="311"/>
      <c r="H21" s="314"/>
      <c r="I21" s="269"/>
      <c r="J21" s="272"/>
    </row>
    <row r="22" spans="1:10" ht="15" customHeight="1" x14ac:dyDescent="0.2">
      <c r="A22" s="255"/>
      <c r="B22" s="301"/>
      <c r="C22" s="301"/>
      <c r="D22" s="305"/>
      <c r="E22" s="308"/>
      <c r="F22" s="308"/>
      <c r="G22" s="311"/>
      <c r="H22" s="314"/>
      <c r="I22" s="269"/>
      <c r="J22" s="272"/>
    </row>
    <row r="23" spans="1:10" ht="17.100000000000001" customHeight="1" x14ac:dyDescent="0.2">
      <c r="A23" s="247"/>
      <c r="B23" s="302"/>
      <c r="C23" s="302"/>
      <c r="D23" s="306"/>
      <c r="E23" s="309"/>
      <c r="F23" s="309"/>
      <c r="G23" s="312"/>
      <c r="H23" s="315"/>
      <c r="I23" s="270"/>
      <c r="J23" s="273"/>
    </row>
    <row r="24" spans="1:10" s="9" customFormat="1" ht="15" customHeight="1" x14ac:dyDescent="0.2">
      <c r="A24" s="254">
        <v>3</v>
      </c>
      <c r="B24" s="300"/>
      <c r="C24" s="303"/>
      <c r="D24" s="304"/>
      <c r="E24" s="280"/>
      <c r="F24" s="297"/>
      <c r="G24" s="297"/>
      <c r="H24" s="297"/>
      <c r="I24" s="297"/>
      <c r="J24" s="271"/>
    </row>
    <row r="25" spans="1:10" ht="12.9" customHeight="1" x14ac:dyDescent="0.2">
      <c r="A25" s="255"/>
      <c r="B25" s="301"/>
      <c r="C25" s="301"/>
      <c r="D25" s="305"/>
      <c r="E25" s="281"/>
      <c r="F25" s="298"/>
      <c r="G25" s="298"/>
      <c r="H25" s="298"/>
      <c r="I25" s="298"/>
      <c r="J25" s="272"/>
    </row>
    <row r="26" spans="1:10" ht="12.9" customHeight="1" x14ac:dyDescent="0.2">
      <c r="A26" s="255"/>
      <c r="B26" s="301"/>
      <c r="C26" s="301"/>
      <c r="D26" s="305"/>
      <c r="E26" s="281"/>
      <c r="F26" s="298"/>
      <c r="G26" s="298"/>
      <c r="H26" s="298"/>
      <c r="I26" s="298"/>
      <c r="J26" s="272"/>
    </row>
    <row r="27" spans="1:10" ht="12.9" customHeight="1" x14ac:dyDescent="0.2">
      <c r="A27" s="255"/>
      <c r="B27" s="301"/>
      <c r="C27" s="301"/>
      <c r="D27" s="305"/>
      <c r="E27" s="281"/>
      <c r="F27" s="298"/>
      <c r="G27" s="298"/>
      <c r="H27" s="298"/>
      <c r="I27" s="298"/>
      <c r="J27" s="272"/>
    </row>
    <row r="28" spans="1:10" ht="12.9" customHeight="1" x14ac:dyDescent="0.2">
      <c r="A28" s="255"/>
      <c r="B28" s="301"/>
      <c r="C28" s="301"/>
      <c r="D28" s="305"/>
      <c r="E28" s="281"/>
      <c r="F28" s="298"/>
      <c r="G28" s="298"/>
      <c r="H28" s="298"/>
      <c r="I28" s="298"/>
      <c r="J28" s="272"/>
    </row>
    <row r="29" spans="1:10" ht="15" customHeight="1" x14ac:dyDescent="0.2">
      <c r="A29" s="255"/>
      <c r="B29" s="301"/>
      <c r="C29" s="301"/>
      <c r="D29" s="305"/>
      <c r="E29" s="281"/>
      <c r="F29" s="298"/>
      <c r="G29" s="298"/>
      <c r="H29" s="298"/>
      <c r="I29" s="298"/>
      <c r="J29" s="272"/>
    </row>
    <row r="30" spans="1:10" ht="15" customHeight="1" x14ac:dyDescent="0.2">
      <c r="A30" s="255"/>
      <c r="B30" s="301"/>
      <c r="C30" s="301"/>
      <c r="D30" s="305"/>
      <c r="E30" s="281"/>
      <c r="F30" s="298"/>
      <c r="G30" s="298"/>
      <c r="H30" s="298"/>
      <c r="I30" s="298"/>
      <c r="J30" s="272"/>
    </row>
    <row r="31" spans="1:10" ht="17.100000000000001" customHeight="1" x14ac:dyDescent="0.2">
      <c r="A31" s="247"/>
      <c r="B31" s="302"/>
      <c r="C31" s="302"/>
      <c r="D31" s="306"/>
      <c r="E31" s="282"/>
      <c r="F31" s="299"/>
      <c r="G31" s="299"/>
      <c r="H31" s="299"/>
      <c r="I31" s="299"/>
      <c r="J31" s="273"/>
    </row>
    <row r="32" spans="1:10" ht="9.9" customHeight="1" x14ac:dyDescent="0.2">
      <c r="A32" s="35"/>
      <c r="B32" s="285"/>
      <c r="C32" s="288"/>
      <c r="D32" s="291"/>
      <c r="E32" s="280"/>
      <c r="F32" s="268"/>
      <c r="G32" s="268"/>
      <c r="H32" s="268"/>
      <c r="I32" s="268"/>
      <c r="J32" s="294"/>
    </row>
    <row r="33" spans="1:10" ht="9.9" customHeight="1" x14ac:dyDescent="0.2">
      <c r="A33" s="13" t="s">
        <v>8</v>
      </c>
      <c r="B33" s="286"/>
      <c r="C33" s="289"/>
      <c r="D33" s="292"/>
      <c r="E33" s="281"/>
      <c r="F33" s="269"/>
      <c r="G33" s="269"/>
      <c r="H33" s="269"/>
      <c r="I33" s="269"/>
      <c r="J33" s="295"/>
    </row>
    <row r="34" spans="1:10" ht="9.9" customHeight="1" x14ac:dyDescent="0.2">
      <c r="A34" s="13" t="s">
        <v>8</v>
      </c>
      <c r="B34" s="286"/>
      <c r="C34" s="289"/>
      <c r="D34" s="292"/>
      <c r="E34" s="281"/>
      <c r="F34" s="269"/>
      <c r="G34" s="269"/>
      <c r="H34" s="269"/>
      <c r="I34" s="269"/>
      <c r="J34" s="295"/>
    </row>
    <row r="35" spans="1:10" ht="9.9" customHeight="1" x14ac:dyDescent="0.2">
      <c r="A35" s="13" t="s">
        <v>8</v>
      </c>
      <c r="B35" s="286"/>
      <c r="C35" s="289"/>
      <c r="D35" s="292"/>
      <c r="E35" s="281"/>
      <c r="F35" s="269"/>
      <c r="G35" s="269"/>
      <c r="H35" s="269"/>
      <c r="I35" s="269"/>
      <c r="J35" s="295"/>
    </row>
    <row r="36" spans="1:10" ht="9.9" customHeight="1" x14ac:dyDescent="0.2">
      <c r="A36" s="13"/>
      <c r="B36" s="287"/>
      <c r="C36" s="290"/>
      <c r="D36" s="293"/>
      <c r="E36" s="282"/>
      <c r="F36" s="270"/>
      <c r="G36" s="270"/>
      <c r="H36" s="270"/>
      <c r="I36" s="270"/>
      <c r="J36" s="296"/>
    </row>
    <row r="37" spans="1:10" ht="17.100000000000001" customHeight="1" x14ac:dyDescent="0.2">
      <c r="A37" s="14" t="s">
        <v>9</v>
      </c>
      <c r="B37" s="283"/>
      <c r="C37" s="284"/>
      <c r="D37" s="284"/>
      <c r="E37" s="15">
        <f>SUM(E8:E36)</f>
        <v>15000000</v>
      </c>
      <c r="F37" s="16">
        <f>SUM(F8:F36)</f>
        <v>7500000</v>
      </c>
      <c r="G37" s="37">
        <f t="shared" ref="G37:I37" si="0">SUM(G8:G36)</f>
        <v>14000000</v>
      </c>
      <c r="H37" s="16">
        <f t="shared" si="0"/>
        <v>1000000</v>
      </c>
      <c r="I37" s="16">
        <f t="shared" si="0"/>
        <v>7000000</v>
      </c>
      <c r="J37" s="17"/>
    </row>
    <row r="38" spans="1:10" s="20" customFormat="1" ht="12.9" customHeight="1" x14ac:dyDescent="0.2">
      <c r="A38" s="1" t="s">
        <v>10</v>
      </c>
      <c r="B38" s="18"/>
      <c r="C38" s="19"/>
      <c r="D38" s="1"/>
      <c r="F38" s="19"/>
      <c r="G38" s="19"/>
      <c r="H38" s="19"/>
      <c r="I38" s="19"/>
      <c r="J38" s="19"/>
    </row>
    <row r="39" spans="1:10" s="20" customFormat="1" ht="12.9" customHeight="1" x14ac:dyDescent="0.2">
      <c r="A39" s="18" t="s">
        <v>11</v>
      </c>
      <c r="B39" s="18" t="s">
        <v>181</v>
      </c>
      <c r="C39" s="19"/>
      <c r="D39" s="1"/>
      <c r="F39" s="19"/>
      <c r="G39" s="19"/>
      <c r="H39" s="19"/>
      <c r="I39" s="19"/>
      <c r="J39" s="19"/>
    </row>
    <row r="40" spans="1:10" s="20" customFormat="1" ht="12.9" customHeight="1" x14ac:dyDescent="0.2">
      <c r="A40" s="18"/>
      <c r="B40" s="18" t="s">
        <v>182</v>
      </c>
      <c r="C40" s="19"/>
      <c r="D40" s="1"/>
      <c r="F40" s="19"/>
      <c r="G40" s="19"/>
      <c r="H40" s="19"/>
      <c r="I40" s="19"/>
      <c r="J40" s="19"/>
    </row>
    <row r="41" spans="1:10" s="20" customFormat="1" ht="12.9" customHeight="1" x14ac:dyDescent="0.2">
      <c r="A41" s="18"/>
      <c r="B41" s="18" t="s">
        <v>185</v>
      </c>
      <c r="C41" s="19"/>
      <c r="D41" s="1"/>
      <c r="F41" s="19"/>
      <c r="G41" s="19"/>
      <c r="H41" s="19"/>
      <c r="I41" s="19"/>
      <c r="J41" s="19"/>
    </row>
    <row r="42" spans="1:10" s="20" customFormat="1" ht="12.9" customHeight="1" x14ac:dyDescent="0.2">
      <c r="A42" s="18" t="s">
        <v>183</v>
      </c>
      <c r="B42" s="18" t="s">
        <v>28</v>
      </c>
      <c r="C42" s="19"/>
      <c r="D42" s="1"/>
      <c r="F42" s="19"/>
      <c r="G42" s="19"/>
      <c r="H42" s="19"/>
      <c r="I42" s="19"/>
      <c r="J42" s="19"/>
    </row>
    <row r="43" spans="1:10" s="20" customFormat="1" ht="12.9" customHeight="1" x14ac:dyDescent="0.2">
      <c r="A43" s="18" t="s">
        <v>184</v>
      </c>
      <c r="B43" s="21" t="s">
        <v>12</v>
      </c>
      <c r="C43" s="19"/>
      <c r="D43" s="1"/>
      <c r="F43" s="19"/>
      <c r="G43" s="19"/>
      <c r="H43" s="19"/>
      <c r="I43" s="19"/>
      <c r="J43" s="19"/>
    </row>
    <row r="44" spans="1:10" s="20" customFormat="1" ht="12" x14ac:dyDescent="0.2">
      <c r="A44" s="21"/>
      <c r="B44" s="22"/>
      <c r="C44" s="22"/>
      <c r="D44" s="22"/>
      <c r="E44" s="22"/>
      <c r="F44" s="22"/>
      <c r="G44" s="22"/>
      <c r="H44" s="22"/>
      <c r="I44" s="22"/>
      <c r="J44" s="22"/>
    </row>
    <row r="45" spans="1:10" s="20" customFormat="1" ht="12.9" customHeight="1" x14ac:dyDescent="0.2">
      <c r="A45" s="18"/>
      <c r="B45" s="18"/>
      <c r="C45" s="19"/>
      <c r="D45" s="1"/>
      <c r="F45" s="19"/>
      <c r="G45" s="19"/>
      <c r="H45" s="19"/>
      <c r="I45" s="19"/>
      <c r="J45" s="19"/>
    </row>
    <row r="46" spans="1:10" s="23" customFormat="1" ht="18" customHeight="1" x14ac:dyDescent="0.2">
      <c r="B46" s="24"/>
      <c r="C46" s="25"/>
      <c r="F46" s="25"/>
      <c r="G46" s="25"/>
      <c r="H46" s="25"/>
      <c r="I46" s="25"/>
      <c r="J46" s="25"/>
    </row>
    <row r="47" spans="1:10" s="23" customFormat="1" ht="18" customHeight="1" x14ac:dyDescent="0.2">
      <c r="B47" s="24"/>
      <c r="C47" s="25"/>
      <c r="F47" s="25"/>
      <c r="G47" s="25"/>
      <c r="H47" s="25"/>
      <c r="I47" s="25"/>
      <c r="J47" s="25"/>
    </row>
    <row r="48" spans="1:10" ht="18" customHeight="1" x14ac:dyDescent="0.2">
      <c r="C48" s="25"/>
      <c r="F48" s="25"/>
      <c r="G48" s="25"/>
      <c r="H48" s="25"/>
      <c r="I48" s="25"/>
      <c r="J48" s="25"/>
    </row>
    <row r="49" spans="3:10" ht="18" customHeight="1" x14ac:dyDescent="0.2">
      <c r="C49" s="25"/>
      <c r="F49" s="25"/>
      <c r="G49" s="25"/>
      <c r="H49" s="25"/>
      <c r="I49" s="25"/>
      <c r="J49" s="25"/>
    </row>
    <row r="50" spans="3:10" ht="18" customHeight="1" x14ac:dyDescent="0.2">
      <c r="C50" s="25"/>
      <c r="F50" s="25"/>
      <c r="G50" s="25"/>
      <c r="H50" s="25"/>
      <c r="I50" s="25"/>
      <c r="J50" s="25"/>
    </row>
    <row r="51" spans="3:10" ht="18" customHeight="1" x14ac:dyDescent="0.2">
      <c r="C51" s="25"/>
      <c r="F51" s="25"/>
      <c r="G51" s="25"/>
      <c r="H51" s="25"/>
      <c r="I51" s="25"/>
      <c r="J51" s="25"/>
    </row>
    <row r="52" spans="3:10" ht="18" customHeight="1" x14ac:dyDescent="0.2">
      <c r="C52" s="25"/>
      <c r="F52" s="25"/>
      <c r="G52" s="25"/>
      <c r="H52" s="25"/>
      <c r="I52" s="25"/>
      <c r="J52" s="25"/>
    </row>
    <row r="53" spans="3:10" ht="18" customHeight="1" x14ac:dyDescent="0.2">
      <c r="C53" s="25"/>
      <c r="F53" s="25"/>
      <c r="G53" s="25"/>
      <c r="H53" s="25"/>
      <c r="I53" s="25"/>
      <c r="J53" s="25"/>
    </row>
    <row r="54" spans="3:10" ht="18" customHeight="1" x14ac:dyDescent="0.2">
      <c r="C54" s="25"/>
      <c r="F54" s="25"/>
      <c r="G54" s="25"/>
      <c r="H54" s="25"/>
      <c r="I54" s="25"/>
      <c r="J54" s="25"/>
    </row>
    <row r="55" spans="3:10" ht="18" customHeight="1" x14ac:dyDescent="0.2">
      <c r="C55" s="25"/>
      <c r="F55" s="25"/>
      <c r="G55" s="25"/>
      <c r="H55" s="25"/>
      <c r="I55" s="25"/>
      <c r="J55" s="25"/>
    </row>
    <row r="56" spans="3:10" ht="18" customHeight="1" x14ac:dyDescent="0.2">
      <c r="C56" s="25"/>
      <c r="F56" s="25"/>
      <c r="G56" s="25"/>
      <c r="H56" s="25"/>
      <c r="I56" s="25"/>
      <c r="J56" s="25"/>
    </row>
    <row r="57" spans="3:10" ht="18" customHeight="1" x14ac:dyDescent="0.2">
      <c r="C57" s="25"/>
      <c r="F57" s="25"/>
      <c r="G57" s="25"/>
      <c r="H57" s="25"/>
      <c r="I57" s="25"/>
      <c r="J57" s="25"/>
    </row>
    <row r="58" spans="3:10" ht="18" customHeight="1" x14ac:dyDescent="0.2">
      <c r="C58" s="25"/>
      <c r="F58" s="25"/>
      <c r="G58" s="25"/>
      <c r="H58" s="25"/>
      <c r="I58" s="25"/>
      <c r="J58" s="25"/>
    </row>
    <row r="59" spans="3:10" ht="18" customHeight="1" x14ac:dyDescent="0.2">
      <c r="C59" s="25"/>
      <c r="F59" s="25"/>
      <c r="G59" s="25"/>
      <c r="H59" s="25"/>
      <c r="I59" s="25"/>
      <c r="J59" s="25"/>
    </row>
    <row r="60" spans="3:10" ht="18" customHeight="1" x14ac:dyDescent="0.2">
      <c r="C60" s="25"/>
      <c r="F60" s="25"/>
      <c r="G60" s="25"/>
      <c r="H60" s="25"/>
      <c r="I60" s="25"/>
      <c r="J60" s="25"/>
    </row>
    <row r="61" spans="3:10" ht="18" customHeight="1" x14ac:dyDescent="0.2">
      <c r="C61" s="25"/>
      <c r="F61" s="25"/>
      <c r="G61" s="25"/>
      <c r="H61" s="25"/>
      <c r="I61" s="25"/>
      <c r="J61" s="25"/>
    </row>
    <row r="62" spans="3:10" ht="18" customHeight="1" x14ac:dyDescent="0.2">
      <c r="C62" s="25"/>
      <c r="F62" s="25"/>
      <c r="G62" s="25"/>
      <c r="H62" s="25"/>
      <c r="I62" s="25"/>
      <c r="J62" s="25"/>
    </row>
    <row r="63" spans="3:10" ht="18" customHeight="1" x14ac:dyDescent="0.2">
      <c r="C63" s="25"/>
      <c r="F63" s="25"/>
      <c r="G63" s="25"/>
      <c r="H63" s="25"/>
      <c r="I63" s="25"/>
      <c r="J63" s="25"/>
    </row>
    <row r="64" spans="3:10" ht="18" customHeight="1" x14ac:dyDescent="0.2">
      <c r="C64" s="25"/>
      <c r="F64" s="25"/>
      <c r="G64" s="25"/>
      <c r="H64" s="25"/>
      <c r="I64" s="25"/>
      <c r="J64" s="25"/>
    </row>
    <row r="65" spans="3:10" ht="18" customHeight="1" x14ac:dyDescent="0.2">
      <c r="C65" s="25"/>
      <c r="F65" s="25"/>
      <c r="G65" s="25"/>
      <c r="H65" s="25"/>
      <c r="I65" s="25"/>
      <c r="J65" s="25"/>
    </row>
    <row r="66" spans="3:10" ht="18" customHeight="1" x14ac:dyDescent="0.2">
      <c r="C66" s="25"/>
      <c r="F66" s="25"/>
      <c r="G66" s="25"/>
      <c r="H66" s="25"/>
      <c r="I66" s="25"/>
      <c r="J66" s="25"/>
    </row>
    <row r="67" spans="3:10" ht="18" customHeight="1" x14ac:dyDescent="0.2">
      <c r="C67" s="25"/>
      <c r="F67" s="25"/>
      <c r="G67" s="25"/>
      <c r="H67" s="25"/>
      <c r="I67" s="25"/>
      <c r="J67" s="25"/>
    </row>
    <row r="68" spans="3:10" ht="18" customHeight="1" x14ac:dyDescent="0.2">
      <c r="C68" s="25"/>
      <c r="F68" s="25"/>
      <c r="G68" s="25"/>
      <c r="H68" s="25"/>
      <c r="I68" s="25"/>
      <c r="J68" s="25"/>
    </row>
    <row r="69" spans="3:10" ht="18" customHeight="1" x14ac:dyDescent="0.2">
      <c r="C69" s="25"/>
      <c r="F69" s="25"/>
      <c r="G69" s="25"/>
      <c r="H69" s="25"/>
      <c r="I69" s="25"/>
      <c r="J69" s="25"/>
    </row>
    <row r="70" spans="3:10" ht="18" customHeight="1" x14ac:dyDescent="0.2">
      <c r="C70" s="25"/>
      <c r="F70" s="25"/>
      <c r="G70" s="25"/>
      <c r="H70" s="25"/>
      <c r="I70" s="25"/>
      <c r="J70" s="25"/>
    </row>
    <row r="71" spans="3:10" ht="18" customHeight="1" x14ac:dyDescent="0.2">
      <c r="C71" s="25"/>
      <c r="F71" s="25"/>
      <c r="G71" s="25"/>
      <c r="H71" s="25"/>
      <c r="I71" s="25"/>
      <c r="J71" s="25"/>
    </row>
    <row r="72" spans="3:10" ht="18" customHeight="1" x14ac:dyDescent="0.2">
      <c r="C72" s="25"/>
      <c r="F72" s="25"/>
      <c r="G72" s="25"/>
      <c r="H72" s="25"/>
      <c r="I72" s="25"/>
      <c r="J72" s="25"/>
    </row>
    <row r="73" spans="3:10" ht="18" customHeight="1" x14ac:dyDescent="0.2">
      <c r="C73" s="25"/>
      <c r="F73" s="25"/>
      <c r="G73" s="25"/>
      <c r="H73" s="25"/>
      <c r="I73" s="25"/>
      <c r="J73" s="25"/>
    </row>
    <row r="74" spans="3:10" ht="18" customHeight="1" x14ac:dyDescent="0.2">
      <c r="C74" s="25"/>
      <c r="F74" s="25"/>
      <c r="G74" s="25"/>
      <c r="H74" s="25"/>
      <c r="I74" s="25"/>
      <c r="J74" s="25"/>
    </row>
    <row r="75" spans="3:10" ht="18" customHeight="1" x14ac:dyDescent="0.2">
      <c r="C75" s="25"/>
      <c r="F75" s="25"/>
      <c r="G75" s="25"/>
      <c r="H75" s="25"/>
      <c r="I75" s="25"/>
      <c r="J75" s="25"/>
    </row>
    <row r="76" spans="3:10" ht="18" customHeight="1" x14ac:dyDescent="0.2">
      <c r="C76" s="25"/>
      <c r="F76" s="25"/>
      <c r="G76" s="25"/>
      <c r="H76" s="25"/>
      <c r="I76" s="25"/>
      <c r="J76" s="25"/>
    </row>
    <row r="77" spans="3:10" ht="18" customHeight="1" x14ac:dyDescent="0.2">
      <c r="C77" s="25"/>
      <c r="F77" s="25"/>
      <c r="G77" s="25"/>
      <c r="H77" s="25"/>
      <c r="I77" s="25"/>
      <c r="J77" s="25"/>
    </row>
    <row r="78" spans="3:10" ht="18" customHeight="1" x14ac:dyDescent="0.2">
      <c r="C78" s="25"/>
      <c r="F78" s="25"/>
      <c r="G78" s="25"/>
      <c r="H78" s="25"/>
      <c r="I78" s="25"/>
      <c r="J78" s="25"/>
    </row>
    <row r="79" spans="3:10" ht="18" customHeight="1" x14ac:dyDescent="0.2">
      <c r="C79" s="25"/>
      <c r="F79" s="25"/>
      <c r="G79" s="25"/>
      <c r="H79" s="25"/>
      <c r="I79" s="25"/>
      <c r="J79" s="25"/>
    </row>
    <row r="80" spans="3:10" ht="18" customHeight="1" x14ac:dyDescent="0.2">
      <c r="C80" s="25"/>
      <c r="F80" s="25"/>
      <c r="G80" s="25"/>
      <c r="H80" s="25"/>
      <c r="I80" s="25"/>
      <c r="J80" s="25"/>
    </row>
    <row r="81" spans="3:10" ht="18" customHeight="1" x14ac:dyDescent="0.2">
      <c r="C81" s="25"/>
      <c r="F81" s="25"/>
      <c r="G81" s="25"/>
      <c r="H81" s="25"/>
      <c r="I81" s="25"/>
      <c r="J81" s="25"/>
    </row>
    <row r="82" spans="3:10" ht="18" customHeight="1" x14ac:dyDescent="0.2">
      <c r="C82" s="25"/>
      <c r="F82" s="25"/>
      <c r="G82" s="25"/>
      <c r="H82" s="25"/>
      <c r="I82" s="25"/>
      <c r="J82" s="25"/>
    </row>
    <row r="83" spans="3:10" ht="18" customHeight="1" x14ac:dyDescent="0.2">
      <c r="C83" s="25"/>
      <c r="F83" s="25"/>
      <c r="G83" s="25"/>
      <c r="H83" s="25"/>
      <c r="I83" s="25"/>
      <c r="J83" s="25"/>
    </row>
    <row r="84" spans="3:10" ht="18" customHeight="1" x14ac:dyDescent="0.2">
      <c r="C84" s="25"/>
      <c r="F84" s="25"/>
      <c r="G84" s="25"/>
      <c r="H84" s="25"/>
      <c r="I84" s="25"/>
      <c r="J84" s="25"/>
    </row>
    <row r="85" spans="3:10" ht="18" customHeight="1" x14ac:dyDescent="0.2">
      <c r="C85" s="25"/>
      <c r="F85" s="25"/>
      <c r="G85" s="25"/>
      <c r="H85" s="25"/>
      <c r="I85" s="25"/>
      <c r="J85" s="25"/>
    </row>
    <row r="86" spans="3:10" ht="18" customHeight="1" x14ac:dyDescent="0.2">
      <c r="C86" s="25"/>
      <c r="F86" s="25"/>
      <c r="G86" s="25"/>
      <c r="H86" s="25"/>
      <c r="I86" s="25"/>
      <c r="J86" s="25"/>
    </row>
    <row r="87" spans="3:10" ht="18" customHeight="1" x14ac:dyDescent="0.2">
      <c r="C87" s="25"/>
      <c r="F87" s="25"/>
      <c r="G87" s="25"/>
      <c r="H87" s="25"/>
      <c r="I87" s="25"/>
      <c r="J87" s="25"/>
    </row>
    <row r="88" spans="3:10" ht="18" customHeight="1" x14ac:dyDescent="0.2">
      <c r="C88" s="25"/>
      <c r="F88" s="25"/>
      <c r="G88" s="25"/>
      <c r="H88" s="25"/>
      <c r="I88" s="25"/>
      <c r="J88" s="25"/>
    </row>
    <row r="89" spans="3:10" ht="18" customHeight="1" x14ac:dyDescent="0.2">
      <c r="C89" s="25"/>
      <c r="F89" s="25"/>
      <c r="G89" s="25"/>
      <c r="H89" s="25"/>
      <c r="I89" s="25"/>
      <c r="J89" s="25"/>
    </row>
    <row r="90" spans="3:10" ht="18" customHeight="1" x14ac:dyDescent="0.2">
      <c r="C90" s="25"/>
      <c r="F90" s="25"/>
      <c r="G90" s="25"/>
      <c r="H90" s="25"/>
      <c r="I90" s="25"/>
      <c r="J90" s="25"/>
    </row>
    <row r="91" spans="3:10" ht="18" customHeight="1" x14ac:dyDescent="0.2">
      <c r="C91" s="25"/>
      <c r="F91" s="25"/>
      <c r="G91" s="25"/>
      <c r="H91" s="25"/>
      <c r="I91" s="25"/>
      <c r="J91" s="25"/>
    </row>
    <row r="92" spans="3:10" ht="18" customHeight="1" x14ac:dyDescent="0.2">
      <c r="C92" s="25"/>
      <c r="F92" s="25"/>
      <c r="G92" s="25"/>
      <c r="H92" s="25"/>
      <c r="I92" s="25"/>
      <c r="J92" s="25"/>
    </row>
    <row r="93" spans="3:10" ht="18" customHeight="1" x14ac:dyDescent="0.2">
      <c r="C93" s="25"/>
      <c r="F93" s="25"/>
      <c r="G93" s="25"/>
      <c r="H93" s="25"/>
      <c r="I93" s="25"/>
      <c r="J93" s="25"/>
    </row>
    <row r="94" spans="3:10" ht="18" customHeight="1" x14ac:dyDescent="0.2">
      <c r="C94" s="25"/>
      <c r="F94" s="25"/>
      <c r="G94" s="25"/>
      <c r="H94" s="25"/>
      <c r="I94" s="25"/>
      <c r="J94" s="25"/>
    </row>
    <row r="95" spans="3:10" ht="18" customHeight="1" x14ac:dyDescent="0.2">
      <c r="C95" s="25"/>
      <c r="F95" s="25"/>
      <c r="G95" s="25"/>
      <c r="H95" s="25"/>
      <c r="I95" s="25"/>
      <c r="J95" s="25"/>
    </row>
    <row r="96" spans="3:10" ht="18" customHeight="1" x14ac:dyDescent="0.2">
      <c r="C96" s="25"/>
      <c r="F96" s="25"/>
      <c r="G96" s="25"/>
      <c r="H96" s="25"/>
      <c r="I96" s="25"/>
      <c r="J96" s="25"/>
    </row>
    <row r="97" spans="3:10" ht="18" customHeight="1" x14ac:dyDescent="0.2">
      <c r="C97" s="25"/>
      <c r="F97" s="25"/>
      <c r="G97" s="25"/>
      <c r="H97" s="25"/>
      <c r="I97" s="25"/>
      <c r="J97" s="25"/>
    </row>
    <row r="98" spans="3:10" ht="18" customHeight="1" x14ac:dyDescent="0.2">
      <c r="C98" s="25"/>
      <c r="F98" s="25"/>
      <c r="G98" s="25"/>
      <c r="H98" s="25"/>
      <c r="I98" s="25"/>
      <c r="J98" s="25"/>
    </row>
    <row r="99" spans="3:10" ht="18" customHeight="1" x14ac:dyDescent="0.2">
      <c r="C99" s="25"/>
      <c r="F99" s="25"/>
      <c r="G99" s="25"/>
      <c r="H99" s="25"/>
      <c r="I99" s="25"/>
      <c r="J99" s="25"/>
    </row>
    <row r="100" spans="3:10" ht="18" customHeight="1" x14ac:dyDescent="0.2">
      <c r="C100" s="25"/>
      <c r="F100" s="25"/>
      <c r="G100" s="25"/>
      <c r="H100" s="25"/>
      <c r="I100" s="25"/>
      <c r="J100" s="25"/>
    </row>
    <row r="101" spans="3:10" ht="18" customHeight="1" x14ac:dyDescent="0.2">
      <c r="C101" s="25"/>
      <c r="F101" s="25"/>
      <c r="G101" s="25"/>
      <c r="H101" s="25"/>
      <c r="I101" s="25"/>
      <c r="J101" s="25"/>
    </row>
    <row r="102" spans="3:10" ht="18" customHeight="1" x14ac:dyDescent="0.2">
      <c r="C102" s="25"/>
      <c r="F102" s="25"/>
      <c r="G102" s="25"/>
      <c r="H102" s="25"/>
      <c r="I102" s="25"/>
      <c r="J102" s="25"/>
    </row>
    <row r="103" spans="3:10" ht="18" customHeight="1" x14ac:dyDescent="0.2">
      <c r="C103" s="25"/>
      <c r="F103" s="25"/>
      <c r="G103" s="25"/>
      <c r="H103" s="25"/>
      <c r="I103" s="25"/>
      <c r="J103" s="25"/>
    </row>
    <row r="104" spans="3:10" ht="18" customHeight="1" x14ac:dyDescent="0.2">
      <c r="C104" s="25"/>
      <c r="F104" s="25"/>
      <c r="G104" s="25"/>
      <c r="H104" s="25"/>
      <c r="I104" s="25"/>
      <c r="J104" s="25"/>
    </row>
    <row r="105" spans="3:10" ht="18" customHeight="1" x14ac:dyDescent="0.2">
      <c r="C105" s="25"/>
      <c r="F105" s="25"/>
      <c r="G105" s="25"/>
      <c r="H105" s="25"/>
      <c r="I105" s="25"/>
      <c r="J105" s="25"/>
    </row>
    <row r="106" spans="3:10" ht="18" customHeight="1" x14ac:dyDescent="0.2">
      <c r="C106" s="25"/>
      <c r="F106" s="25"/>
      <c r="G106" s="25"/>
      <c r="H106" s="25"/>
      <c r="I106" s="25"/>
      <c r="J106" s="25"/>
    </row>
    <row r="107" spans="3:10" ht="18" customHeight="1" x14ac:dyDescent="0.2">
      <c r="C107" s="25"/>
      <c r="F107" s="25"/>
      <c r="G107" s="25"/>
      <c r="H107" s="25"/>
      <c r="I107" s="25"/>
      <c r="J107" s="25"/>
    </row>
    <row r="108" spans="3:10" ht="18" customHeight="1" x14ac:dyDescent="0.2">
      <c r="C108" s="25"/>
      <c r="F108" s="25"/>
      <c r="G108" s="25"/>
      <c r="H108" s="25"/>
      <c r="I108" s="25"/>
      <c r="J108" s="25"/>
    </row>
    <row r="109" spans="3:10" ht="18" customHeight="1" x14ac:dyDescent="0.2">
      <c r="C109" s="25"/>
      <c r="F109" s="25"/>
      <c r="G109" s="25"/>
      <c r="H109" s="25"/>
      <c r="I109" s="25"/>
      <c r="J109" s="25"/>
    </row>
    <row r="110" spans="3:10" ht="18" customHeight="1" x14ac:dyDescent="0.2">
      <c r="C110" s="25"/>
      <c r="F110" s="25"/>
      <c r="G110" s="25"/>
      <c r="H110" s="25"/>
      <c r="I110" s="25"/>
      <c r="J110" s="25"/>
    </row>
    <row r="111" spans="3:10" ht="18" customHeight="1" x14ac:dyDescent="0.2">
      <c r="C111" s="25"/>
      <c r="F111" s="25"/>
      <c r="G111" s="25"/>
      <c r="H111" s="25"/>
      <c r="I111" s="25"/>
      <c r="J111" s="25"/>
    </row>
    <row r="112" spans="3:10" ht="18" customHeight="1" x14ac:dyDescent="0.2">
      <c r="C112" s="25"/>
      <c r="F112" s="25"/>
      <c r="G112" s="25"/>
      <c r="H112" s="25"/>
      <c r="I112" s="25"/>
      <c r="J112" s="25"/>
    </row>
    <row r="113" spans="3:10" ht="18" customHeight="1" x14ac:dyDescent="0.2">
      <c r="C113" s="25"/>
      <c r="F113" s="25"/>
      <c r="G113" s="25"/>
      <c r="H113" s="25"/>
      <c r="I113" s="25"/>
      <c r="J113" s="25"/>
    </row>
    <row r="114" spans="3:10" ht="18" customHeight="1" x14ac:dyDescent="0.2">
      <c r="C114" s="25"/>
      <c r="F114" s="25"/>
      <c r="G114" s="25"/>
      <c r="H114" s="25"/>
      <c r="I114" s="25"/>
      <c r="J114" s="25"/>
    </row>
    <row r="115" spans="3:10" ht="18" customHeight="1" x14ac:dyDescent="0.2">
      <c r="C115" s="25"/>
      <c r="F115" s="25"/>
      <c r="G115" s="25"/>
      <c r="H115" s="25"/>
      <c r="I115" s="25"/>
      <c r="J115" s="25"/>
    </row>
    <row r="116" spans="3:10" ht="18" customHeight="1" x14ac:dyDescent="0.2">
      <c r="C116" s="25"/>
      <c r="F116" s="25"/>
      <c r="G116" s="25"/>
      <c r="H116" s="25"/>
      <c r="I116" s="25"/>
      <c r="J116" s="25"/>
    </row>
    <row r="117" spans="3:10" ht="18" customHeight="1" x14ac:dyDescent="0.2">
      <c r="C117" s="25"/>
      <c r="F117" s="25"/>
      <c r="G117" s="25"/>
      <c r="H117" s="25"/>
      <c r="I117" s="25"/>
      <c r="J117" s="25"/>
    </row>
    <row r="118" spans="3:10" ht="18" customHeight="1" x14ac:dyDescent="0.2">
      <c r="C118" s="25"/>
      <c r="F118" s="25"/>
      <c r="G118" s="25"/>
      <c r="H118" s="25"/>
      <c r="I118" s="25"/>
      <c r="J118" s="25"/>
    </row>
    <row r="119" spans="3:10" ht="18" customHeight="1" x14ac:dyDescent="0.2">
      <c r="C119" s="25"/>
      <c r="F119" s="25"/>
      <c r="G119" s="25"/>
      <c r="H119" s="25"/>
      <c r="I119" s="25"/>
      <c r="J119" s="25"/>
    </row>
    <row r="120" spans="3:10" ht="18" customHeight="1" x14ac:dyDescent="0.2">
      <c r="C120" s="25"/>
      <c r="F120" s="25"/>
      <c r="G120" s="25"/>
      <c r="H120" s="25"/>
      <c r="I120" s="25"/>
      <c r="J120" s="25"/>
    </row>
    <row r="121" spans="3:10" ht="18" customHeight="1" x14ac:dyDescent="0.2">
      <c r="C121" s="25"/>
      <c r="F121" s="25"/>
      <c r="G121" s="25"/>
      <c r="H121" s="25"/>
      <c r="I121" s="25"/>
      <c r="J121" s="25"/>
    </row>
    <row r="122" spans="3:10" ht="18" customHeight="1" x14ac:dyDescent="0.2">
      <c r="C122" s="25"/>
      <c r="F122" s="25"/>
      <c r="G122" s="25"/>
      <c r="H122" s="25"/>
      <c r="I122" s="25"/>
      <c r="J122" s="25"/>
    </row>
    <row r="123" spans="3:10" ht="18" customHeight="1" x14ac:dyDescent="0.2">
      <c r="C123" s="25"/>
      <c r="F123" s="25"/>
      <c r="G123" s="25"/>
      <c r="H123" s="25"/>
      <c r="I123" s="25"/>
      <c r="J123" s="25"/>
    </row>
    <row r="124" spans="3:10" ht="18" customHeight="1" x14ac:dyDescent="0.2">
      <c r="C124" s="25"/>
      <c r="F124" s="25"/>
      <c r="G124" s="25"/>
      <c r="H124" s="25"/>
      <c r="I124" s="25"/>
      <c r="J124" s="25"/>
    </row>
    <row r="125" spans="3:10" ht="18" customHeight="1" x14ac:dyDescent="0.2">
      <c r="C125" s="25"/>
      <c r="F125" s="25"/>
      <c r="G125" s="25"/>
      <c r="H125" s="25"/>
      <c r="I125" s="25"/>
      <c r="J125" s="25"/>
    </row>
    <row r="126" spans="3:10" ht="18" customHeight="1" x14ac:dyDescent="0.2">
      <c r="C126" s="25"/>
      <c r="F126" s="25"/>
      <c r="G126" s="25"/>
      <c r="H126" s="25"/>
      <c r="I126" s="25"/>
      <c r="J126" s="25"/>
    </row>
    <row r="127" spans="3:10" ht="18" customHeight="1" x14ac:dyDescent="0.2">
      <c r="C127" s="25"/>
      <c r="F127" s="25"/>
      <c r="G127" s="25"/>
      <c r="H127" s="25"/>
      <c r="I127" s="25"/>
      <c r="J127" s="25"/>
    </row>
    <row r="128" spans="3:10" ht="18" customHeight="1" x14ac:dyDescent="0.2">
      <c r="C128" s="25"/>
      <c r="F128" s="25"/>
      <c r="G128" s="25"/>
      <c r="H128" s="25"/>
      <c r="I128" s="25"/>
      <c r="J128" s="25"/>
    </row>
    <row r="129" spans="3:10" ht="18" customHeight="1" x14ac:dyDescent="0.2">
      <c r="C129" s="25"/>
      <c r="F129" s="25"/>
      <c r="G129" s="25"/>
      <c r="H129" s="25"/>
      <c r="I129" s="25"/>
      <c r="J129" s="25"/>
    </row>
    <row r="130" spans="3:10" ht="18" customHeight="1" x14ac:dyDescent="0.2">
      <c r="C130" s="25"/>
      <c r="F130" s="25"/>
      <c r="G130" s="25"/>
      <c r="H130" s="25"/>
      <c r="I130" s="25"/>
      <c r="J130" s="25"/>
    </row>
    <row r="131" spans="3:10" ht="18" customHeight="1" x14ac:dyDescent="0.2">
      <c r="C131" s="25"/>
      <c r="F131" s="25"/>
      <c r="G131" s="25"/>
      <c r="H131" s="25"/>
      <c r="I131" s="25"/>
      <c r="J131" s="25"/>
    </row>
    <row r="132" spans="3:10" ht="18" customHeight="1" x14ac:dyDescent="0.2">
      <c r="C132" s="25"/>
      <c r="F132" s="25"/>
      <c r="G132" s="25"/>
      <c r="H132" s="25"/>
      <c r="I132" s="25"/>
      <c r="J132" s="25"/>
    </row>
    <row r="133" spans="3:10" ht="18" customHeight="1" x14ac:dyDescent="0.2">
      <c r="C133" s="25"/>
      <c r="F133" s="25"/>
      <c r="G133" s="25"/>
      <c r="H133" s="25"/>
      <c r="I133" s="25"/>
      <c r="J133" s="25"/>
    </row>
    <row r="134" spans="3:10" ht="18" customHeight="1" x14ac:dyDescent="0.2">
      <c r="C134" s="25"/>
      <c r="F134" s="25"/>
      <c r="G134" s="25"/>
      <c r="H134" s="25"/>
      <c r="I134" s="25"/>
      <c r="J134" s="25"/>
    </row>
    <row r="135" spans="3:10" ht="18" customHeight="1" x14ac:dyDescent="0.2">
      <c r="C135" s="25"/>
      <c r="F135" s="25"/>
      <c r="G135" s="25"/>
      <c r="H135" s="25"/>
      <c r="I135" s="25"/>
      <c r="J135" s="25"/>
    </row>
    <row r="136" spans="3:10" ht="18" customHeight="1" x14ac:dyDescent="0.2">
      <c r="C136" s="25"/>
      <c r="F136" s="25"/>
      <c r="G136" s="25"/>
      <c r="H136" s="25"/>
      <c r="I136" s="25"/>
      <c r="J136" s="25"/>
    </row>
    <row r="137" spans="3:10" ht="18" customHeight="1" x14ac:dyDescent="0.2">
      <c r="C137" s="25"/>
      <c r="F137" s="25"/>
      <c r="G137" s="25"/>
      <c r="H137" s="25"/>
      <c r="I137" s="25"/>
      <c r="J137" s="25"/>
    </row>
    <row r="138" spans="3:10" ht="18" customHeight="1" x14ac:dyDescent="0.2">
      <c r="C138" s="25"/>
      <c r="F138" s="25"/>
      <c r="G138" s="25"/>
      <c r="H138" s="25"/>
      <c r="I138" s="25"/>
      <c r="J138" s="25"/>
    </row>
    <row r="139" spans="3:10" ht="18" customHeight="1" x14ac:dyDescent="0.2">
      <c r="C139" s="25"/>
      <c r="F139" s="25"/>
      <c r="G139" s="25"/>
      <c r="H139" s="25"/>
      <c r="I139" s="25"/>
      <c r="J139" s="25"/>
    </row>
    <row r="140" spans="3:10" ht="18" customHeight="1" x14ac:dyDescent="0.2">
      <c r="C140" s="25"/>
      <c r="F140" s="25"/>
      <c r="G140" s="25"/>
      <c r="H140" s="25"/>
      <c r="I140" s="25"/>
      <c r="J140" s="25"/>
    </row>
    <row r="141" spans="3:10" ht="18" customHeight="1" x14ac:dyDescent="0.2">
      <c r="C141" s="25"/>
      <c r="F141" s="25"/>
      <c r="G141" s="25"/>
      <c r="H141" s="25"/>
      <c r="I141" s="25"/>
      <c r="J141" s="25"/>
    </row>
    <row r="142" spans="3:10" ht="18" customHeight="1" x14ac:dyDescent="0.2">
      <c r="C142" s="25"/>
      <c r="F142" s="25"/>
      <c r="G142" s="25"/>
      <c r="H142" s="25"/>
      <c r="I142" s="25"/>
      <c r="J142" s="25"/>
    </row>
    <row r="143" spans="3:10" ht="18" customHeight="1" x14ac:dyDescent="0.2">
      <c r="C143" s="25"/>
      <c r="F143" s="25"/>
      <c r="G143" s="25"/>
      <c r="H143" s="25"/>
      <c r="I143" s="25"/>
      <c r="J143" s="25"/>
    </row>
    <row r="144" spans="3:10" ht="18" customHeight="1" x14ac:dyDescent="0.2">
      <c r="C144" s="25"/>
      <c r="F144" s="25"/>
      <c r="G144" s="25"/>
      <c r="H144" s="25"/>
      <c r="I144" s="25"/>
      <c r="J144" s="25"/>
    </row>
    <row r="145" spans="3:10" ht="18" customHeight="1" x14ac:dyDescent="0.2">
      <c r="C145" s="25"/>
      <c r="F145" s="25"/>
      <c r="G145" s="25"/>
      <c r="H145" s="25"/>
      <c r="I145" s="25"/>
      <c r="J145" s="25"/>
    </row>
    <row r="146" spans="3:10" ht="18" customHeight="1" x14ac:dyDescent="0.2">
      <c r="C146" s="25"/>
      <c r="F146" s="25"/>
      <c r="G146" s="25"/>
      <c r="H146" s="25"/>
      <c r="I146" s="25"/>
      <c r="J146" s="25"/>
    </row>
    <row r="147" spans="3:10" ht="18" customHeight="1" x14ac:dyDescent="0.2">
      <c r="C147" s="25"/>
      <c r="F147" s="25"/>
      <c r="G147" s="25"/>
      <c r="H147" s="25"/>
      <c r="I147" s="25"/>
      <c r="J147" s="25"/>
    </row>
    <row r="148" spans="3:10" ht="18" customHeight="1" x14ac:dyDescent="0.2">
      <c r="C148" s="25"/>
      <c r="F148" s="25"/>
      <c r="G148" s="25"/>
      <c r="H148" s="25"/>
      <c r="I148" s="25"/>
      <c r="J148" s="25"/>
    </row>
    <row r="149" spans="3:10" ht="18" customHeight="1" x14ac:dyDescent="0.2">
      <c r="C149" s="25"/>
      <c r="F149" s="25"/>
      <c r="G149" s="25"/>
      <c r="H149" s="25"/>
      <c r="I149" s="25"/>
      <c r="J149" s="25"/>
    </row>
    <row r="150" spans="3:10" ht="18" customHeight="1" x14ac:dyDescent="0.2">
      <c r="C150" s="25"/>
      <c r="F150" s="25"/>
      <c r="G150" s="25"/>
      <c r="H150" s="25"/>
      <c r="I150" s="25"/>
      <c r="J150" s="25"/>
    </row>
    <row r="151" spans="3:10" ht="18" customHeight="1" x14ac:dyDescent="0.2">
      <c r="C151" s="25"/>
      <c r="F151" s="25"/>
      <c r="G151" s="25"/>
      <c r="H151" s="25"/>
      <c r="I151" s="25"/>
      <c r="J151" s="25"/>
    </row>
    <row r="152" spans="3:10" ht="18" customHeight="1" x14ac:dyDescent="0.2">
      <c r="C152" s="25"/>
      <c r="F152" s="25"/>
      <c r="G152" s="25"/>
      <c r="H152" s="25"/>
      <c r="I152" s="25"/>
      <c r="J152" s="25"/>
    </row>
    <row r="153" spans="3:10" ht="18" customHeight="1" x14ac:dyDescent="0.2">
      <c r="C153" s="25"/>
      <c r="F153" s="25"/>
      <c r="G153" s="25"/>
      <c r="H153" s="25"/>
      <c r="I153" s="25"/>
      <c r="J153" s="25"/>
    </row>
    <row r="154" spans="3:10" ht="18" customHeight="1" x14ac:dyDescent="0.2">
      <c r="C154" s="25"/>
      <c r="F154" s="25"/>
      <c r="G154" s="25"/>
      <c r="H154" s="25"/>
      <c r="I154" s="25"/>
      <c r="J154" s="25"/>
    </row>
    <row r="155" spans="3:10" ht="18" customHeight="1" x14ac:dyDescent="0.2">
      <c r="C155" s="25"/>
      <c r="F155" s="25"/>
      <c r="G155" s="25"/>
      <c r="H155" s="25"/>
      <c r="I155" s="25"/>
      <c r="J155" s="25"/>
    </row>
    <row r="156" spans="3:10" ht="18" customHeight="1" x14ac:dyDescent="0.2">
      <c r="C156" s="25"/>
      <c r="F156" s="25"/>
      <c r="G156" s="25"/>
      <c r="H156" s="25"/>
      <c r="I156" s="25"/>
      <c r="J156" s="25"/>
    </row>
    <row r="157" spans="3:10" ht="18" customHeight="1" x14ac:dyDescent="0.2">
      <c r="C157" s="25"/>
      <c r="F157" s="25"/>
      <c r="G157" s="25"/>
      <c r="H157" s="25"/>
      <c r="I157" s="25"/>
      <c r="J157" s="25"/>
    </row>
    <row r="158" spans="3:10" ht="18" customHeight="1" x14ac:dyDescent="0.2">
      <c r="C158" s="25"/>
      <c r="F158" s="25"/>
      <c r="G158" s="25"/>
      <c r="H158" s="25"/>
      <c r="I158" s="25"/>
      <c r="J158" s="25"/>
    </row>
    <row r="159" spans="3:10" ht="18" customHeight="1" x14ac:dyDescent="0.2">
      <c r="C159" s="25"/>
      <c r="F159" s="25"/>
      <c r="G159" s="25"/>
      <c r="H159" s="25"/>
      <c r="I159" s="25"/>
      <c r="J159" s="25"/>
    </row>
    <row r="160" spans="3:10" ht="18" customHeight="1" x14ac:dyDescent="0.2">
      <c r="C160" s="25"/>
      <c r="F160" s="25"/>
      <c r="G160" s="25"/>
      <c r="H160" s="25"/>
      <c r="I160" s="25"/>
      <c r="J160" s="25"/>
    </row>
    <row r="161" spans="3:10" ht="18" customHeight="1" x14ac:dyDescent="0.2">
      <c r="C161" s="25"/>
      <c r="F161" s="25"/>
      <c r="G161" s="25"/>
      <c r="H161" s="25"/>
      <c r="I161" s="25"/>
      <c r="J161" s="25"/>
    </row>
    <row r="162" spans="3:10" ht="18" customHeight="1" x14ac:dyDescent="0.2">
      <c r="C162" s="25"/>
      <c r="F162" s="25"/>
      <c r="G162" s="25"/>
      <c r="H162" s="25"/>
      <c r="I162" s="25"/>
      <c r="J162" s="25"/>
    </row>
    <row r="163" spans="3:10" ht="18" customHeight="1" x14ac:dyDescent="0.2">
      <c r="C163" s="25"/>
      <c r="F163" s="25"/>
      <c r="G163" s="25"/>
      <c r="H163" s="25"/>
      <c r="I163" s="25"/>
      <c r="J163" s="25"/>
    </row>
    <row r="164" spans="3:10" ht="18" customHeight="1" x14ac:dyDescent="0.2">
      <c r="C164" s="25"/>
      <c r="F164" s="25"/>
      <c r="G164" s="25"/>
      <c r="H164" s="25"/>
      <c r="I164" s="25"/>
      <c r="J164" s="25"/>
    </row>
    <row r="165" spans="3:10" ht="18" customHeight="1" x14ac:dyDescent="0.2">
      <c r="C165" s="25"/>
      <c r="F165" s="25"/>
      <c r="G165" s="25"/>
      <c r="H165" s="25"/>
      <c r="I165" s="25"/>
      <c r="J165" s="25"/>
    </row>
    <row r="166" spans="3:10" ht="18" customHeight="1" x14ac:dyDescent="0.2">
      <c r="C166" s="25"/>
      <c r="F166" s="25"/>
      <c r="G166" s="25"/>
      <c r="H166" s="25"/>
      <c r="I166" s="25"/>
      <c r="J166" s="25"/>
    </row>
    <row r="167" spans="3:10" ht="18" customHeight="1" x14ac:dyDescent="0.2">
      <c r="C167" s="25"/>
      <c r="F167" s="25"/>
      <c r="G167" s="25"/>
      <c r="H167" s="25"/>
      <c r="I167" s="25"/>
      <c r="J167" s="25"/>
    </row>
    <row r="168" spans="3:10" ht="18" customHeight="1" x14ac:dyDescent="0.2">
      <c r="C168" s="25"/>
      <c r="F168" s="25"/>
      <c r="G168" s="25"/>
      <c r="H168" s="25"/>
      <c r="I168" s="25"/>
      <c r="J168" s="25"/>
    </row>
    <row r="169" spans="3:10" ht="18" customHeight="1" x14ac:dyDescent="0.2">
      <c r="C169" s="25"/>
      <c r="F169" s="25"/>
      <c r="G169" s="25"/>
      <c r="H169" s="25"/>
      <c r="I169" s="25"/>
      <c r="J169" s="25"/>
    </row>
    <row r="170" spans="3:10" ht="18" customHeight="1" x14ac:dyDescent="0.2">
      <c r="C170" s="25"/>
      <c r="F170" s="25"/>
      <c r="G170" s="25"/>
      <c r="H170" s="25"/>
      <c r="I170" s="25"/>
      <c r="J170" s="25"/>
    </row>
    <row r="171" spans="3:10" ht="18" customHeight="1" x14ac:dyDescent="0.2">
      <c r="C171" s="25"/>
      <c r="F171" s="25"/>
      <c r="G171" s="25"/>
      <c r="H171" s="25"/>
      <c r="I171" s="25"/>
      <c r="J171" s="25"/>
    </row>
    <row r="172" spans="3:10" ht="18" customHeight="1" x14ac:dyDescent="0.2">
      <c r="C172" s="25"/>
      <c r="F172" s="25"/>
      <c r="G172" s="25"/>
      <c r="H172" s="25"/>
      <c r="I172" s="25"/>
      <c r="J172" s="25"/>
    </row>
    <row r="173" spans="3:10" ht="18" customHeight="1" x14ac:dyDescent="0.2">
      <c r="C173" s="25"/>
      <c r="F173" s="25"/>
      <c r="G173" s="25"/>
      <c r="H173" s="25"/>
      <c r="I173" s="25"/>
      <c r="J173" s="25"/>
    </row>
    <row r="174" spans="3:10" ht="18" customHeight="1" x14ac:dyDescent="0.2">
      <c r="C174" s="25"/>
      <c r="F174" s="25"/>
      <c r="G174" s="25"/>
      <c r="H174" s="25"/>
      <c r="I174" s="25"/>
      <c r="J174" s="25"/>
    </row>
    <row r="175" spans="3:10" ht="18" customHeight="1" x14ac:dyDescent="0.2">
      <c r="C175" s="25"/>
      <c r="F175" s="25"/>
      <c r="G175" s="25"/>
      <c r="H175" s="25"/>
      <c r="I175" s="25"/>
      <c r="J175" s="25"/>
    </row>
    <row r="176" spans="3:10" ht="18" customHeight="1" x14ac:dyDescent="0.2">
      <c r="C176" s="25"/>
      <c r="F176" s="25"/>
      <c r="G176" s="25"/>
      <c r="H176" s="25"/>
      <c r="I176" s="25"/>
      <c r="J176" s="25"/>
    </row>
    <row r="177" spans="3:10" ht="18" customHeight="1" x14ac:dyDescent="0.2">
      <c r="C177" s="25"/>
      <c r="F177" s="25"/>
      <c r="G177" s="25"/>
      <c r="H177" s="25"/>
      <c r="I177" s="25"/>
      <c r="J177" s="25"/>
    </row>
    <row r="178" spans="3:10" ht="18" customHeight="1" x14ac:dyDescent="0.2">
      <c r="C178" s="25"/>
      <c r="F178" s="25"/>
      <c r="G178" s="25"/>
      <c r="H178" s="25"/>
      <c r="I178" s="25"/>
      <c r="J178" s="25"/>
    </row>
    <row r="179" spans="3:10" ht="18" customHeight="1" x14ac:dyDescent="0.2">
      <c r="C179" s="25"/>
      <c r="F179" s="25"/>
      <c r="G179" s="25"/>
      <c r="H179" s="25"/>
      <c r="I179" s="25"/>
      <c r="J179" s="25"/>
    </row>
    <row r="180" spans="3:10" ht="18" customHeight="1" x14ac:dyDescent="0.2">
      <c r="C180" s="25"/>
      <c r="F180" s="25"/>
      <c r="G180" s="25"/>
      <c r="H180" s="25"/>
      <c r="I180" s="25"/>
      <c r="J180" s="25"/>
    </row>
    <row r="181" spans="3:10" ht="18" customHeight="1" x14ac:dyDescent="0.2">
      <c r="C181" s="25"/>
      <c r="F181" s="25"/>
      <c r="G181" s="25"/>
      <c r="H181" s="25"/>
      <c r="I181" s="25"/>
      <c r="J181" s="25"/>
    </row>
    <row r="182" spans="3:10" ht="18" customHeight="1" x14ac:dyDescent="0.2">
      <c r="C182" s="25"/>
      <c r="F182" s="25"/>
      <c r="G182" s="25"/>
      <c r="H182" s="25"/>
      <c r="I182" s="25"/>
      <c r="J182" s="25"/>
    </row>
    <row r="183" spans="3:10" ht="18" customHeight="1" x14ac:dyDescent="0.2">
      <c r="C183" s="25"/>
      <c r="F183" s="25"/>
      <c r="G183" s="25"/>
      <c r="H183" s="25"/>
      <c r="I183" s="25"/>
      <c r="J183" s="25"/>
    </row>
    <row r="184" spans="3:10" ht="18" customHeight="1" x14ac:dyDescent="0.2">
      <c r="C184" s="25"/>
      <c r="F184" s="25"/>
      <c r="G184" s="25"/>
      <c r="H184" s="25"/>
      <c r="I184" s="25"/>
      <c r="J184" s="25"/>
    </row>
    <row r="185" spans="3:10" ht="18" customHeight="1" x14ac:dyDescent="0.2">
      <c r="C185" s="25"/>
      <c r="F185" s="25"/>
      <c r="G185" s="25"/>
      <c r="H185" s="25"/>
      <c r="I185" s="25"/>
      <c r="J185" s="25"/>
    </row>
    <row r="186" spans="3:10" ht="18" customHeight="1" x14ac:dyDescent="0.2">
      <c r="C186" s="25"/>
      <c r="F186" s="25"/>
      <c r="G186" s="25"/>
      <c r="H186" s="25"/>
      <c r="I186" s="25"/>
      <c r="J186" s="25"/>
    </row>
    <row r="187" spans="3:10" ht="18" customHeight="1" x14ac:dyDescent="0.2">
      <c r="C187" s="25"/>
      <c r="F187" s="25"/>
      <c r="G187" s="25"/>
      <c r="H187" s="25"/>
      <c r="I187" s="25"/>
      <c r="J187" s="25"/>
    </row>
    <row r="188" spans="3:10" ht="18" customHeight="1" x14ac:dyDescent="0.2">
      <c r="C188" s="25"/>
      <c r="F188" s="25"/>
      <c r="G188" s="25"/>
      <c r="H188" s="25"/>
      <c r="I188" s="25"/>
      <c r="J188" s="25"/>
    </row>
    <row r="189" spans="3:10" ht="18" customHeight="1" x14ac:dyDescent="0.2">
      <c r="C189" s="25"/>
      <c r="F189" s="25"/>
      <c r="G189" s="25"/>
      <c r="H189" s="25"/>
      <c r="I189" s="25"/>
      <c r="J189" s="25"/>
    </row>
    <row r="190" spans="3:10" ht="18" customHeight="1" x14ac:dyDescent="0.2">
      <c r="C190" s="25"/>
      <c r="F190" s="25"/>
      <c r="G190" s="25"/>
      <c r="H190" s="25"/>
      <c r="I190" s="25"/>
      <c r="J190" s="25"/>
    </row>
    <row r="191" spans="3:10" ht="18" customHeight="1" x14ac:dyDescent="0.2">
      <c r="C191" s="25"/>
      <c r="F191" s="25"/>
      <c r="G191" s="25"/>
      <c r="H191" s="25"/>
      <c r="I191" s="25"/>
      <c r="J191" s="25"/>
    </row>
    <row r="192" spans="3:10" ht="18" customHeight="1" x14ac:dyDescent="0.2">
      <c r="C192" s="25"/>
      <c r="F192" s="25"/>
      <c r="G192" s="25"/>
      <c r="H192" s="25"/>
      <c r="I192" s="25"/>
      <c r="J192" s="25"/>
    </row>
    <row r="193" spans="3:10" ht="18" customHeight="1" x14ac:dyDescent="0.2">
      <c r="C193" s="25"/>
      <c r="F193" s="25"/>
      <c r="G193" s="25"/>
      <c r="H193" s="25"/>
      <c r="I193" s="25"/>
      <c r="J193" s="25"/>
    </row>
    <row r="194" spans="3:10" ht="18" customHeight="1" x14ac:dyDescent="0.2">
      <c r="C194" s="25"/>
      <c r="F194" s="25"/>
      <c r="G194" s="25"/>
      <c r="H194" s="25"/>
      <c r="I194" s="25"/>
      <c r="J194" s="25"/>
    </row>
    <row r="195" spans="3:10" ht="18" customHeight="1" x14ac:dyDescent="0.2">
      <c r="C195" s="25"/>
      <c r="F195" s="25"/>
      <c r="G195" s="25"/>
      <c r="H195" s="25"/>
      <c r="I195" s="25"/>
      <c r="J195" s="25"/>
    </row>
    <row r="196" spans="3:10" ht="18" customHeight="1" x14ac:dyDescent="0.2">
      <c r="C196" s="25"/>
      <c r="F196" s="25"/>
      <c r="G196" s="25"/>
      <c r="H196" s="25"/>
      <c r="I196" s="25"/>
      <c r="J196" s="25"/>
    </row>
    <row r="197" spans="3:10" ht="18" customHeight="1" x14ac:dyDescent="0.2">
      <c r="C197" s="25"/>
      <c r="F197" s="25"/>
      <c r="G197" s="25"/>
      <c r="H197" s="25"/>
      <c r="I197" s="25"/>
      <c r="J197" s="25"/>
    </row>
    <row r="198" spans="3:10" ht="18" customHeight="1" x14ac:dyDescent="0.2">
      <c r="C198" s="25"/>
      <c r="F198" s="25"/>
      <c r="G198" s="25"/>
      <c r="H198" s="25"/>
      <c r="I198" s="25"/>
      <c r="J198" s="25"/>
    </row>
    <row r="199" spans="3:10" ht="18" customHeight="1" x14ac:dyDescent="0.2">
      <c r="C199" s="25"/>
      <c r="F199" s="25"/>
      <c r="G199" s="25"/>
      <c r="H199" s="25"/>
      <c r="I199" s="25"/>
      <c r="J199" s="25"/>
    </row>
    <row r="200" spans="3:10" ht="18" customHeight="1" x14ac:dyDescent="0.2">
      <c r="C200" s="25"/>
      <c r="F200" s="25"/>
      <c r="G200" s="25"/>
      <c r="H200" s="25"/>
      <c r="I200" s="25"/>
      <c r="J200" s="25"/>
    </row>
    <row r="201" spans="3:10" ht="18" customHeight="1" x14ac:dyDescent="0.2">
      <c r="C201" s="25"/>
      <c r="F201" s="25"/>
      <c r="G201" s="25"/>
      <c r="H201" s="25"/>
      <c r="I201" s="25"/>
      <c r="J201" s="25"/>
    </row>
    <row r="202" spans="3:10" ht="18" customHeight="1" x14ac:dyDescent="0.2">
      <c r="C202" s="25"/>
      <c r="F202" s="25"/>
      <c r="G202" s="25"/>
      <c r="H202" s="25"/>
      <c r="I202" s="25"/>
      <c r="J202" s="25"/>
    </row>
    <row r="203" spans="3:10" ht="18" customHeight="1" x14ac:dyDescent="0.2">
      <c r="C203" s="25"/>
      <c r="F203" s="25"/>
      <c r="G203" s="25"/>
      <c r="H203" s="25"/>
      <c r="I203" s="25"/>
      <c r="J203" s="25"/>
    </row>
    <row r="204" spans="3:10" ht="18" customHeight="1" x14ac:dyDescent="0.2">
      <c r="C204" s="25"/>
      <c r="F204" s="25"/>
      <c r="G204" s="25"/>
      <c r="H204" s="25"/>
      <c r="I204" s="25"/>
      <c r="J204" s="25"/>
    </row>
    <row r="205" spans="3:10" ht="18" customHeight="1" x14ac:dyDescent="0.2">
      <c r="C205" s="25"/>
      <c r="F205" s="25"/>
      <c r="G205" s="25"/>
      <c r="H205" s="25"/>
      <c r="I205" s="25"/>
      <c r="J205" s="25"/>
    </row>
    <row r="206" spans="3:10" ht="18" customHeight="1" x14ac:dyDescent="0.2">
      <c r="C206" s="25"/>
      <c r="F206" s="25"/>
      <c r="G206" s="25"/>
      <c r="H206" s="25"/>
      <c r="I206" s="25"/>
      <c r="J206" s="25"/>
    </row>
    <row r="207" spans="3:10" ht="18" customHeight="1" x14ac:dyDescent="0.2">
      <c r="C207" s="25"/>
      <c r="F207" s="25"/>
      <c r="G207" s="25"/>
      <c r="H207" s="25"/>
      <c r="I207" s="25"/>
      <c r="J207" s="25"/>
    </row>
    <row r="208" spans="3:10" ht="18" customHeight="1" x14ac:dyDescent="0.2">
      <c r="C208" s="25"/>
      <c r="F208" s="25"/>
      <c r="G208" s="25"/>
      <c r="H208" s="25"/>
      <c r="I208" s="25"/>
      <c r="J208" s="25"/>
    </row>
    <row r="209" spans="3:10" ht="18" customHeight="1" x14ac:dyDescent="0.2">
      <c r="C209" s="25"/>
      <c r="F209" s="25"/>
      <c r="G209" s="25"/>
      <c r="H209" s="25"/>
      <c r="I209" s="25"/>
      <c r="J209" s="25"/>
    </row>
    <row r="210" spans="3:10" ht="18" customHeight="1" x14ac:dyDescent="0.2">
      <c r="C210" s="25"/>
      <c r="F210" s="25"/>
      <c r="G210" s="25"/>
      <c r="H210" s="25"/>
      <c r="I210" s="25"/>
      <c r="J210" s="25"/>
    </row>
    <row r="211" spans="3:10" ht="18" customHeight="1" x14ac:dyDescent="0.2">
      <c r="C211" s="25"/>
      <c r="F211" s="25"/>
      <c r="G211" s="25"/>
      <c r="H211" s="25"/>
      <c r="I211" s="25"/>
      <c r="J211" s="25"/>
    </row>
    <row r="212" spans="3:10" ht="18" customHeight="1" x14ac:dyDescent="0.2">
      <c r="C212" s="25"/>
      <c r="F212" s="25"/>
      <c r="G212" s="25"/>
      <c r="H212" s="25"/>
      <c r="I212" s="25"/>
      <c r="J212" s="25"/>
    </row>
    <row r="213" spans="3:10" ht="18" customHeight="1" x14ac:dyDescent="0.2">
      <c r="C213" s="25"/>
      <c r="F213" s="25"/>
      <c r="G213" s="25"/>
      <c r="H213" s="25"/>
      <c r="I213" s="25"/>
      <c r="J213" s="25"/>
    </row>
    <row r="214" spans="3:10" ht="18" customHeight="1" x14ac:dyDescent="0.2">
      <c r="C214" s="25"/>
      <c r="F214" s="25"/>
      <c r="G214" s="25"/>
      <c r="H214" s="25"/>
      <c r="I214" s="25"/>
      <c r="J214" s="25"/>
    </row>
    <row r="215" spans="3:10" ht="18" customHeight="1" x14ac:dyDescent="0.2">
      <c r="C215" s="25"/>
      <c r="F215" s="25"/>
      <c r="G215" s="25"/>
      <c r="H215" s="25"/>
      <c r="I215" s="25"/>
      <c r="J215" s="25"/>
    </row>
    <row r="216" spans="3:10" ht="18" customHeight="1" x14ac:dyDescent="0.2">
      <c r="C216" s="25"/>
      <c r="F216" s="25"/>
      <c r="G216" s="25"/>
      <c r="H216" s="25"/>
      <c r="I216" s="25"/>
      <c r="J216" s="25"/>
    </row>
    <row r="217" spans="3:10" ht="18" customHeight="1" x14ac:dyDescent="0.2">
      <c r="C217" s="25"/>
      <c r="F217" s="25"/>
      <c r="G217" s="25"/>
      <c r="H217" s="25"/>
      <c r="I217" s="25"/>
      <c r="J217" s="25"/>
    </row>
    <row r="218" spans="3:10" ht="18" customHeight="1" x14ac:dyDescent="0.2">
      <c r="C218" s="25"/>
      <c r="F218" s="25"/>
      <c r="G218" s="25"/>
      <c r="H218" s="25"/>
      <c r="I218" s="25"/>
      <c r="J218" s="25"/>
    </row>
    <row r="219" spans="3:10" ht="18" customHeight="1" x14ac:dyDescent="0.2">
      <c r="C219" s="25"/>
      <c r="F219" s="25"/>
      <c r="G219" s="25"/>
      <c r="H219" s="25"/>
      <c r="I219" s="25"/>
      <c r="J219" s="25"/>
    </row>
    <row r="220" spans="3:10" ht="18" customHeight="1" x14ac:dyDescent="0.2">
      <c r="C220" s="25"/>
      <c r="F220" s="25"/>
      <c r="G220" s="25"/>
      <c r="H220" s="25"/>
      <c r="I220" s="25"/>
      <c r="J220" s="25"/>
    </row>
    <row r="221" spans="3:10" ht="18" customHeight="1" x14ac:dyDescent="0.2">
      <c r="C221" s="25"/>
      <c r="F221" s="25"/>
      <c r="G221" s="25"/>
      <c r="H221" s="25"/>
      <c r="I221" s="25"/>
      <c r="J221" s="25"/>
    </row>
    <row r="222" spans="3:10" ht="18" customHeight="1" x14ac:dyDescent="0.2">
      <c r="C222" s="25"/>
      <c r="F222" s="25"/>
      <c r="G222" s="25"/>
      <c r="H222" s="25"/>
      <c r="I222" s="25"/>
      <c r="J222" s="25"/>
    </row>
    <row r="223" spans="3:10" ht="18" customHeight="1" x14ac:dyDescent="0.2">
      <c r="C223" s="25"/>
      <c r="F223" s="25"/>
      <c r="G223" s="25"/>
      <c r="H223" s="25"/>
      <c r="I223" s="25"/>
      <c r="J223" s="25"/>
    </row>
    <row r="224" spans="3:10" ht="18" customHeight="1" x14ac:dyDescent="0.2">
      <c r="C224" s="25"/>
      <c r="F224" s="25"/>
      <c r="G224" s="25"/>
      <c r="H224" s="25"/>
      <c r="I224" s="25"/>
      <c r="J224" s="25"/>
    </row>
    <row r="225" spans="3:10" ht="18" customHeight="1" x14ac:dyDescent="0.2">
      <c r="C225" s="25"/>
      <c r="F225" s="25"/>
      <c r="G225" s="25"/>
      <c r="H225" s="25"/>
      <c r="I225" s="25"/>
      <c r="J225" s="25"/>
    </row>
    <row r="226" spans="3:10" ht="18" customHeight="1" x14ac:dyDescent="0.2">
      <c r="C226" s="25"/>
      <c r="F226" s="25"/>
      <c r="G226" s="25"/>
      <c r="H226" s="25"/>
      <c r="I226" s="25"/>
      <c r="J226" s="25"/>
    </row>
    <row r="227" spans="3:10" ht="15.6" x14ac:dyDescent="0.2">
      <c r="C227" s="25"/>
      <c r="F227" s="25"/>
      <c r="G227" s="25"/>
      <c r="H227" s="25"/>
      <c r="I227" s="25"/>
      <c r="J227" s="25"/>
    </row>
    <row r="228" spans="3:10" ht="15.6" x14ac:dyDescent="0.2">
      <c r="C228" s="25"/>
      <c r="F228" s="25"/>
      <c r="G228" s="25"/>
      <c r="H228" s="25"/>
      <c r="I228" s="25"/>
      <c r="J228" s="25"/>
    </row>
    <row r="229" spans="3:10" ht="15.6" x14ac:dyDescent="0.2">
      <c r="C229" s="25"/>
      <c r="F229" s="25"/>
      <c r="G229" s="25"/>
      <c r="H229" s="25"/>
      <c r="I229" s="25"/>
      <c r="J229" s="25"/>
    </row>
    <row r="230" spans="3:10" ht="15.6" x14ac:dyDescent="0.2">
      <c r="C230" s="25"/>
      <c r="F230" s="25"/>
      <c r="G230" s="25"/>
      <c r="H230" s="25"/>
      <c r="I230" s="25"/>
      <c r="J230" s="25"/>
    </row>
    <row r="231" spans="3:10" ht="15.6" x14ac:dyDescent="0.2">
      <c r="C231" s="25"/>
      <c r="F231" s="25"/>
      <c r="G231" s="25"/>
      <c r="H231" s="25"/>
      <c r="I231" s="25"/>
      <c r="J231" s="25"/>
    </row>
    <row r="232" spans="3:10" ht="15.6" x14ac:dyDescent="0.2">
      <c r="C232" s="25"/>
      <c r="F232" s="25"/>
      <c r="G232" s="25"/>
      <c r="H232" s="25"/>
      <c r="I232" s="25"/>
      <c r="J232" s="25"/>
    </row>
    <row r="233" spans="3:10" ht="15.6" x14ac:dyDescent="0.2">
      <c r="C233" s="25"/>
      <c r="F233" s="25"/>
      <c r="G233" s="25"/>
      <c r="H233" s="25"/>
      <c r="I233" s="25"/>
      <c r="J233" s="25"/>
    </row>
    <row r="234" spans="3:10" ht="15.6" x14ac:dyDescent="0.2">
      <c r="C234" s="25"/>
      <c r="F234" s="25"/>
      <c r="G234" s="25"/>
      <c r="H234" s="25"/>
      <c r="I234" s="25"/>
      <c r="J234" s="25"/>
    </row>
    <row r="235" spans="3:10" ht="15.6" x14ac:dyDescent="0.2">
      <c r="C235" s="25"/>
      <c r="F235" s="25"/>
      <c r="G235" s="25"/>
      <c r="H235" s="25"/>
      <c r="I235" s="25"/>
      <c r="J235" s="25"/>
    </row>
    <row r="236" spans="3:10" ht="15.6" x14ac:dyDescent="0.2">
      <c r="C236" s="25"/>
      <c r="F236" s="25"/>
      <c r="G236" s="25"/>
      <c r="H236" s="25"/>
      <c r="I236" s="25"/>
      <c r="J236" s="25"/>
    </row>
    <row r="237" spans="3:10" ht="15.6" x14ac:dyDescent="0.2">
      <c r="C237" s="25"/>
      <c r="F237" s="25"/>
      <c r="G237" s="25"/>
      <c r="H237" s="25"/>
      <c r="I237" s="25"/>
      <c r="J237" s="25"/>
    </row>
    <row r="238" spans="3:10" ht="15.6" x14ac:dyDescent="0.2">
      <c r="C238" s="25"/>
      <c r="F238" s="25"/>
      <c r="G238" s="25"/>
      <c r="H238" s="25"/>
      <c r="I238" s="25"/>
      <c r="J238" s="25"/>
    </row>
    <row r="239" spans="3:10" ht="15.6" x14ac:dyDescent="0.2">
      <c r="C239" s="25"/>
      <c r="F239" s="25"/>
      <c r="G239" s="25"/>
      <c r="H239" s="25"/>
      <c r="I239" s="25"/>
      <c r="J239" s="25"/>
    </row>
    <row r="240" spans="3:10" ht="15.6" x14ac:dyDescent="0.2">
      <c r="C240" s="25"/>
      <c r="F240" s="25"/>
      <c r="G240" s="25"/>
      <c r="H240" s="25"/>
      <c r="I240" s="25"/>
      <c r="J240" s="25"/>
    </row>
    <row r="241" spans="3:10" ht="15.6" x14ac:dyDescent="0.2">
      <c r="C241" s="25"/>
      <c r="F241" s="25"/>
      <c r="G241" s="25"/>
      <c r="H241" s="25"/>
      <c r="I241" s="25"/>
      <c r="J241" s="25"/>
    </row>
    <row r="242" spans="3:10" ht="15.6" x14ac:dyDescent="0.2">
      <c r="C242" s="25"/>
      <c r="F242" s="25"/>
      <c r="G242" s="25"/>
      <c r="H242" s="25"/>
      <c r="I242" s="25"/>
      <c r="J242" s="25"/>
    </row>
    <row r="243" spans="3:10" ht="15.6" x14ac:dyDescent="0.2">
      <c r="C243" s="25"/>
      <c r="F243" s="25"/>
      <c r="G243" s="25"/>
      <c r="H243" s="25"/>
      <c r="I243" s="25"/>
      <c r="J243" s="25"/>
    </row>
    <row r="244" spans="3:10" ht="15.6" x14ac:dyDescent="0.2">
      <c r="C244" s="25"/>
      <c r="F244" s="25"/>
      <c r="G244" s="25"/>
      <c r="H244" s="25"/>
      <c r="I244" s="25"/>
      <c r="J244" s="25"/>
    </row>
    <row r="245" spans="3:10" ht="15.6" x14ac:dyDescent="0.2">
      <c r="C245" s="25"/>
      <c r="F245" s="25"/>
      <c r="G245" s="25"/>
      <c r="H245" s="25"/>
      <c r="I245" s="25"/>
      <c r="J245" s="25"/>
    </row>
    <row r="246" spans="3:10" ht="15.6" x14ac:dyDescent="0.2">
      <c r="C246" s="25"/>
      <c r="F246" s="25"/>
      <c r="G246" s="25"/>
      <c r="H246" s="25"/>
      <c r="I246" s="25"/>
      <c r="J246" s="25"/>
    </row>
    <row r="247" spans="3:10" ht="15.6" x14ac:dyDescent="0.2">
      <c r="C247" s="25"/>
      <c r="F247" s="25"/>
      <c r="G247" s="25"/>
      <c r="H247" s="25"/>
      <c r="I247" s="25"/>
      <c r="J247" s="25"/>
    </row>
    <row r="248" spans="3:10" ht="15.6" x14ac:dyDescent="0.2">
      <c r="C248" s="25"/>
      <c r="F248" s="25"/>
      <c r="G248" s="25"/>
      <c r="H248" s="25"/>
      <c r="I248" s="25"/>
      <c r="J248" s="25"/>
    </row>
    <row r="249" spans="3:10" ht="15.6" x14ac:dyDescent="0.2">
      <c r="C249" s="26"/>
      <c r="F249" s="26"/>
      <c r="G249" s="26"/>
      <c r="H249" s="26"/>
      <c r="I249" s="26"/>
      <c r="J249" s="26"/>
    </row>
    <row r="250" spans="3:10" ht="15.6" x14ac:dyDescent="0.2">
      <c r="C250" s="26"/>
      <c r="F250" s="26"/>
      <c r="G250" s="26"/>
      <c r="H250" s="26"/>
      <c r="I250" s="26"/>
      <c r="J250" s="26"/>
    </row>
    <row r="251" spans="3:10" ht="15.6" x14ac:dyDescent="0.2">
      <c r="C251" s="26"/>
      <c r="F251" s="26"/>
      <c r="G251" s="26"/>
      <c r="H251" s="26"/>
      <c r="I251" s="26"/>
      <c r="J251" s="26"/>
    </row>
    <row r="252" spans="3:10" ht="15.6" x14ac:dyDescent="0.2">
      <c r="C252" s="26"/>
      <c r="F252" s="26"/>
      <c r="G252" s="26"/>
      <c r="H252" s="26"/>
      <c r="I252" s="26"/>
      <c r="J252" s="26"/>
    </row>
    <row r="253" spans="3:10" ht="15.6" x14ac:dyDescent="0.2">
      <c r="C253" s="26"/>
      <c r="F253" s="26"/>
      <c r="G253" s="26"/>
      <c r="H253" s="26"/>
      <c r="I253" s="26"/>
      <c r="J253" s="26"/>
    </row>
    <row r="254" spans="3:10" ht="15.6" x14ac:dyDescent="0.2">
      <c r="C254" s="26"/>
      <c r="F254" s="26"/>
      <c r="G254" s="26"/>
      <c r="H254" s="26"/>
      <c r="I254" s="26"/>
      <c r="J254" s="26"/>
    </row>
    <row r="255" spans="3:10" ht="15.6" x14ac:dyDescent="0.2">
      <c r="C255" s="26"/>
      <c r="F255" s="26"/>
      <c r="G255" s="26"/>
      <c r="H255" s="26"/>
      <c r="I255" s="26"/>
      <c r="J255" s="26"/>
    </row>
    <row r="256" spans="3:10" ht="15.6" x14ac:dyDescent="0.2">
      <c r="C256" s="26"/>
      <c r="F256" s="26"/>
      <c r="G256" s="26"/>
      <c r="H256" s="26"/>
      <c r="I256" s="26"/>
      <c r="J256" s="26"/>
    </row>
    <row r="257" spans="3:10" ht="15.6" x14ac:dyDescent="0.2">
      <c r="C257" s="26"/>
      <c r="F257" s="26"/>
      <c r="G257" s="26"/>
      <c r="H257" s="26"/>
      <c r="I257" s="26"/>
      <c r="J257" s="26"/>
    </row>
    <row r="258" spans="3:10" ht="15.6" x14ac:dyDescent="0.2">
      <c r="C258" s="26"/>
      <c r="F258" s="26"/>
      <c r="G258" s="26"/>
      <c r="H258" s="26"/>
      <c r="I258" s="26"/>
      <c r="J258" s="26"/>
    </row>
    <row r="259" spans="3:10" ht="15.6" x14ac:dyDescent="0.2">
      <c r="C259" s="26"/>
      <c r="F259" s="26"/>
      <c r="G259" s="26"/>
      <c r="H259" s="26"/>
      <c r="I259" s="26"/>
      <c r="J259" s="26"/>
    </row>
    <row r="260" spans="3:10" ht="15.6" x14ac:dyDescent="0.2">
      <c r="C260" s="26"/>
      <c r="F260" s="26"/>
      <c r="G260" s="26"/>
      <c r="H260" s="26"/>
      <c r="I260" s="26"/>
      <c r="J260" s="26"/>
    </row>
    <row r="261" spans="3:10" ht="15.6" x14ac:dyDescent="0.2">
      <c r="C261" s="26"/>
      <c r="F261" s="26"/>
      <c r="G261" s="26"/>
      <c r="H261" s="26"/>
      <c r="I261" s="26"/>
      <c r="J261" s="26"/>
    </row>
    <row r="262" spans="3:10" ht="15.6" x14ac:dyDescent="0.2">
      <c r="C262" s="26"/>
      <c r="F262" s="26"/>
      <c r="G262" s="26"/>
      <c r="H262" s="26"/>
      <c r="I262" s="26"/>
      <c r="J262" s="26"/>
    </row>
    <row r="263" spans="3:10" ht="15.6" x14ac:dyDescent="0.2">
      <c r="C263" s="26"/>
      <c r="F263" s="26"/>
      <c r="G263" s="26"/>
      <c r="H263" s="26"/>
      <c r="I263" s="26"/>
      <c r="J263" s="26"/>
    </row>
    <row r="264" spans="3:10" ht="15.6" x14ac:dyDescent="0.2">
      <c r="C264" s="26"/>
      <c r="F264" s="26"/>
      <c r="G264" s="26"/>
      <c r="H264" s="26"/>
      <c r="I264" s="26"/>
      <c r="J264" s="26"/>
    </row>
    <row r="265" spans="3:10" ht="15.6" x14ac:dyDescent="0.2">
      <c r="C265" s="26"/>
      <c r="F265" s="26"/>
      <c r="G265" s="26"/>
      <c r="H265" s="26"/>
      <c r="I265" s="26"/>
      <c r="J265" s="26"/>
    </row>
    <row r="266" spans="3:10" ht="15.6" x14ac:dyDescent="0.2">
      <c r="C266" s="26"/>
      <c r="F266" s="26"/>
      <c r="G266" s="26"/>
      <c r="H266" s="26"/>
      <c r="I266" s="26"/>
      <c r="J266" s="26"/>
    </row>
    <row r="267" spans="3:10" ht="15.6" x14ac:dyDescent="0.2">
      <c r="C267" s="26"/>
      <c r="F267" s="26"/>
      <c r="G267" s="26"/>
      <c r="H267" s="26"/>
      <c r="I267" s="26"/>
      <c r="J267" s="26"/>
    </row>
    <row r="268" spans="3:10" ht="15.6" x14ac:dyDescent="0.2">
      <c r="C268" s="26"/>
      <c r="F268" s="26"/>
      <c r="G268" s="26"/>
      <c r="H268" s="26"/>
      <c r="I268" s="26"/>
      <c r="J268" s="26"/>
    </row>
    <row r="269" spans="3:10" ht="15.6" x14ac:dyDescent="0.2">
      <c r="C269" s="26"/>
      <c r="F269" s="26"/>
      <c r="G269" s="26"/>
      <c r="H269" s="26"/>
      <c r="I269" s="26"/>
      <c r="J269" s="26"/>
    </row>
    <row r="270" spans="3:10" ht="15.6" x14ac:dyDescent="0.2">
      <c r="C270" s="26"/>
      <c r="F270" s="26"/>
      <c r="G270" s="26"/>
      <c r="H270" s="26"/>
      <c r="I270" s="26"/>
      <c r="J270" s="26"/>
    </row>
    <row r="271" spans="3:10" ht="15.6" x14ac:dyDescent="0.2">
      <c r="C271" s="26"/>
      <c r="F271" s="26"/>
      <c r="G271" s="26"/>
      <c r="H271" s="26"/>
      <c r="I271" s="26"/>
      <c r="J271" s="26"/>
    </row>
    <row r="272" spans="3:10" ht="15.6" x14ac:dyDescent="0.2">
      <c r="C272" s="26"/>
      <c r="F272" s="26"/>
      <c r="G272" s="26"/>
      <c r="H272" s="26"/>
      <c r="I272" s="26"/>
      <c r="J272" s="26"/>
    </row>
    <row r="273" spans="3:10" ht="15.6" x14ac:dyDescent="0.2">
      <c r="C273" s="26"/>
      <c r="F273" s="26"/>
      <c r="G273" s="26"/>
      <c r="H273" s="26"/>
      <c r="I273" s="26"/>
      <c r="J273" s="26"/>
    </row>
    <row r="274" spans="3:10" ht="15.6" x14ac:dyDescent="0.2">
      <c r="C274" s="26"/>
      <c r="F274" s="26"/>
      <c r="G274" s="26"/>
      <c r="H274" s="26"/>
      <c r="I274" s="26"/>
      <c r="J274" s="26"/>
    </row>
    <row r="275" spans="3:10" ht="15.6" x14ac:dyDescent="0.2">
      <c r="C275" s="26"/>
      <c r="F275" s="26"/>
      <c r="G275" s="26"/>
      <c r="H275" s="26"/>
      <c r="I275" s="26"/>
      <c r="J275" s="26"/>
    </row>
    <row r="276" spans="3:10" ht="15.6" x14ac:dyDescent="0.2">
      <c r="C276" s="26"/>
      <c r="F276" s="26"/>
      <c r="G276" s="26"/>
      <c r="H276" s="26"/>
      <c r="I276" s="26"/>
      <c r="J276" s="26"/>
    </row>
    <row r="277" spans="3:10" ht="15.6" x14ac:dyDescent="0.2">
      <c r="C277" s="26"/>
      <c r="F277" s="26"/>
      <c r="G277" s="26"/>
      <c r="H277" s="26"/>
      <c r="I277" s="26"/>
      <c r="J277" s="26"/>
    </row>
    <row r="278" spans="3:10" ht="15.6" x14ac:dyDescent="0.2">
      <c r="C278" s="26"/>
      <c r="F278" s="26"/>
      <c r="G278" s="26"/>
      <c r="H278" s="26"/>
      <c r="I278" s="26"/>
      <c r="J278" s="26"/>
    </row>
    <row r="279" spans="3:10" ht="15.6" x14ac:dyDescent="0.2">
      <c r="C279" s="26"/>
      <c r="F279" s="26"/>
      <c r="G279" s="26"/>
      <c r="H279" s="26"/>
      <c r="I279" s="26"/>
      <c r="J279" s="26"/>
    </row>
    <row r="280" spans="3:10" ht="15.6" x14ac:dyDescent="0.2">
      <c r="C280" s="26"/>
      <c r="F280" s="26"/>
      <c r="G280" s="26"/>
      <c r="H280" s="26"/>
      <c r="I280" s="26"/>
      <c r="J280" s="26"/>
    </row>
    <row r="281" spans="3:10" ht="15.6" x14ac:dyDescent="0.2">
      <c r="C281" s="26"/>
      <c r="F281" s="26"/>
      <c r="G281" s="26"/>
      <c r="H281" s="26"/>
      <c r="I281" s="26"/>
      <c r="J281" s="26"/>
    </row>
    <row r="282" spans="3:10" ht="15.6" x14ac:dyDescent="0.2">
      <c r="C282" s="26"/>
      <c r="F282" s="26"/>
      <c r="G282" s="26"/>
      <c r="H282" s="26"/>
      <c r="I282" s="26"/>
      <c r="J282" s="26"/>
    </row>
    <row r="283" spans="3:10" ht="15.6" x14ac:dyDescent="0.2">
      <c r="C283" s="26"/>
      <c r="F283" s="26"/>
      <c r="G283" s="26"/>
      <c r="H283" s="26"/>
      <c r="I283" s="26"/>
      <c r="J283" s="26"/>
    </row>
    <row r="284" spans="3:10" ht="15.6" x14ac:dyDescent="0.2">
      <c r="C284" s="26"/>
      <c r="F284" s="26"/>
      <c r="G284" s="26"/>
      <c r="H284" s="26"/>
      <c r="I284" s="26"/>
      <c r="J284" s="26"/>
    </row>
    <row r="285" spans="3:10" ht="15.6" x14ac:dyDescent="0.2">
      <c r="C285" s="26"/>
      <c r="F285" s="26"/>
      <c r="G285" s="26"/>
      <c r="H285" s="26"/>
      <c r="I285" s="26"/>
      <c r="J285" s="26"/>
    </row>
    <row r="286" spans="3:10" ht="15.6" x14ac:dyDescent="0.2">
      <c r="C286" s="26"/>
      <c r="F286" s="26"/>
      <c r="G286" s="26"/>
      <c r="H286" s="26"/>
      <c r="I286" s="26"/>
      <c r="J286" s="26"/>
    </row>
    <row r="287" spans="3:10" ht="15.6" x14ac:dyDescent="0.2">
      <c r="C287" s="26"/>
      <c r="F287" s="26"/>
      <c r="G287" s="26"/>
      <c r="H287" s="26"/>
      <c r="I287" s="26"/>
      <c r="J287" s="26"/>
    </row>
    <row r="288" spans="3:10" ht="15.6" x14ac:dyDescent="0.2">
      <c r="C288" s="26"/>
      <c r="F288" s="26"/>
      <c r="G288" s="26"/>
      <c r="H288" s="26"/>
      <c r="I288" s="26"/>
      <c r="J288" s="26"/>
    </row>
    <row r="289" spans="3:10" ht="15.6" x14ac:dyDescent="0.2">
      <c r="C289" s="26"/>
      <c r="F289" s="26"/>
      <c r="G289" s="26"/>
      <c r="H289" s="26"/>
      <c r="I289" s="26"/>
      <c r="J289" s="26"/>
    </row>
    <row r="290" spans="3:10" ht="15.6" x14ac:dyDescent="0.2">
      <c r="C290" s="26"/>
      <c r="F290" s="26"/>
      <c r="G290" s="26"/>
      <c r="H290" s="26"/>
      <c r="I290" s="26"/>
      <c r="J290" s="26"/>
    </row>
    <row r="291" spans="3:10" ht="15.6" x14ac:dyDescent="0.2">
      <c r="C291" s="26"/>
      <c r="F291" s="26"/>
      <c r="G291" s="26"/>
      <c r="H291" s="26"/>
      <c r="I291" s="26"/>
      <c r="J291" s="26"/>
    </row>
    <row r="292" spans="3:10" ht="15.6" x14ac:dyDescent="0.2">
      <c r="C292" s="26"/>
      <c r="F292" s="26"/>
      <c r="G292" s="26"/>
      <c r="H292" s="26"/>
      <c r="I292" s="26"/>
      <c r="J292" s="26"/>
    </row>
    <row r="293" spans="3:10" ht="15.6" x14ac:dyDescent="0.2">
      <c r="C293" s="26"/>
      <c r="F293" s="26"/>
      <c r="G293" s="26"/>
      <c r="H293" s="26"/>
      <c r="I293" s="26"/>
      <c r="J293" s="26"/>
    </row>
    <row r="294" spans="3:10" ht="15.6" x14ac:dyDescent="0.2">
      <c r="C294" s="26"/>
      <c r="F294" s="26"/>
      <c r="G294" s="26"/>
      <c r="H294" s="26"/>
      <c r="I294" s="26"/>
      <c r="J294" s="26"/>
    </row>
    <row r="295" spans="3:10" ht="15.6" x14ac:dyDescent="0.2">
      <c r="C295" s="26"/>
      <c r="F295" s="26"/>
      <c r="G295" s="26"/>
      <c r="H295" s="26"/>
      <c r="I295" s="26"/>
      <c r="J295" s="26"/>
    </row>
    <row r="296" spans="3:10" ht="15.6" x14ac:dyDescent="0.2">
      <c r="C296" s="26"/>
      <c r="F296" s="26"/>
      <c r="G296" s="26"/>
      <c r="H296" s="26"/>
      <c r="I296" s="26"/>
      <c r="J296" s="26"/>
    </row>
    <row r="297" spans="3:10" ht="15.6" x14ac:dyDescent="0.2">
      <c r="C297" s="26"/>
      <c r="F297" s="26"/>
      <c r="G297" s="26"/>
      <c r="H297" s="26"/>
      <c r="I297" s="26"/>
      <c r="J297" s="26"/>
    </row>
    <row r="298" spans="3:10" ht="15.6" x14ac:dyDescent="0.2">
      <c r="C298" s="26"/>
      <c r="F298" s="26"/>
      <c r="G298" s="26"/>
      <c r="H298" s="26"/>
      <c r="I298" s="26"/>
      <c r="J298" s="26"/>
    </row>
    <row r="299" spans="3:10" ht="15.6" x14ac:dyDescent="0.2">
      <c r="C299" s="26"/>
      <c r="F299" s="26"/>
      <c r="G299" s="26"/>
      <c r="H299" s="26"/>
      <c r="I299" s="26"/>
      <c r="J299" s="26"/>
    </row>
    <row r="300" spans="3:10" ht="15.6" x14ac:dyDescent="0.2">
      <c r="C300" s="26"/>
      <c r="F300" s="26"/>
      <c r="G300" s="26"/>
      <c r="H300" s="26"/>
      <c r="I300" s="26"/>
      <c r="J300" s="26"/>
    </row>
    <row r="301" spans="3:10" ht="15.6" x14ac:dyDescent="0.2">
      <c r="C301" s="26"/>
      <c r="F301" s="26"/>
      <c r="G301" s="26"/>
      <c r="H301" s="26"/>
      <c r="I301" s="26"/>
      <c r="J301" s="26"/>
    </row>
    <row r="302" spans="3:10" ht="15.6" x14ac:dyDescent="0.2">
      <c r="C302" s="26"/>
      <c r="F302" s="26"/>
      <c r="G302" s="26"/>
      <c r="H302" s="26"/>
      <c r="I302" s="26"/>
      <c r="J302" s="26"/>
    </row>
    <row r="303" spans="3:10" ht="15.6" x14ac:dyDescent="0.2">
      <c r="C303" s="26"/>
      <c r="F303" s="26"/>
      <c r="G303" s="26"/>
      <c r="H303" s="26"/>
      <c r="I303" s="26"/>
      <c r="J303" s="26"/>
    </row>
    <row r="304" spans="3:10" ht="15.6" x14ac:dyDescent="0.2">
      <c r="C304" s="26"/>
      <c r="F304" s="26"/>
      <c r="G304" s="26"/>
      <c r="H304" s="26"/>
      <c r="I304" s="26"/>
      <c r="J304" s="26"/>
    </row>
    <row r="305" spans="3:10" ht="15.6" x14ac:dyDescent="0.2">
      <c r="C305" s="26"/>
      <c r="F305" s="26"/>
      <c r="G305" s="26"/>
      <c r="H305" s="26"/>
      <c r="I305" s="26"/>
      <c r="J305" s="26"/>
    </row>
    <row r="306" spans="3:10" ht="15.6" x14ac:dyDescent="0.2">
      <c r="C306" s="26"/>
      <c r="F306" s="26"/>
      <c r="G306" s="26"/>
      <c r="H306" s="26"/>
      <c r="I306" s="26"/>
      <c r="J306" s="26"/>
    </row>
    <row r="307" spans="3:10" ht="15.6" x14ac:dyDescent="0.2">
      <c r="C307" s="26"/>
      <c r="F307" s="26"/>
      <c r="G307" s="26"/>
      <c r="H307" s="26"/>
      <c r="I307" s="26"/>
      <c r="J307" s="26"/>
    </row>
    <row r="308" spans="3:10" ht="15.6" x14ac:dyDescent="0.2">
      <c r="C308" s="26"/>
      <c r="F308" s="26"/>
      <c r="G308" s="26"/>
      <c r="H308" s="26"/>
      <c r="I308" s="26"/>
      <c r="J308" s="26"/>
    </row>
    <row r="309" spans="3:10" ht="15.6" x14ac:dyDescent="0.2">
      <c r="C309" s="26"/>
      <c r="F309" s="26"/>
      <c r="G309" s="26"/>
      <c r="H309" s="26"/>
      <c r="I309" s="26"/>
      <c r="J309" s="26"/>
    </row>
    <row r="310" spans="3:10" ht="15.6" x14ac:dyDescent="0.2">
      <c r="C310" s="26"/>
      <c r="F310" s="26"/>
      <c r="G310" s="26"/>
      <c r="H310" s="26"/>
      <c r="I310" s="26"/>
      <c r="J310" s="26"/>
    </row>
    <row r="311" spans="3:10" ht="15.6" x14ac:dyDescent="0.2">
      <c r="C311" s="26"/>
      <c r="F311" s="26"/>
      <c r="G311" s="26"/>
      <c r="H311" s="26"/>
      <c r="I311" s="26"/>
      <c r="J311" s="26"/>
    </row>
    <row r="312" spans="3:10" ht="15.6" x14ac:dyDescent="0.2">
      <c r="C312" s="26"/>
      <c r="F312" s="26"/>
      <c r="G312" s="26"/>
      <c r="H312" s="26"/>
      <c r="I312" s="26"/>
      <c r="J312" s="26"/>
    </row>
    <row r="313" spans="3:10" ht="15.6" x14ac:dyDescent="0.2">
      <c r="C313" s="26"/>
      <c r="F313" s="26"/>
      <c r="G313" s="26"/>
      <c r="H313" s="26"/>
      <c r="I313" s="26"/>
      <c r="J313" s="26"/>
    </row>
    <row r="314" spans="3:10" ht="15.6" x14ac:dyDescent="0.2">
      <c r="C314" s="26"/>
      <c r="F314" s="26"/>
      <c r="G314" s="26"/>
      <c r="H314" s="26"/>
      <c r="I314" s="26"/>
      <c r="J314" s="26"/>
    </row>
    <row r="315" spans="3:10" ht="15.6" x14ac:dyDescent="0.2">
      <c r="C315" s="26"/>
      <c r="F315" s="26"/>
      <c r="G315" s="26"/>
      <c r="H315" s="26"/>
      <c r="I315" s="26"/>
      <c r="J315" s="26"/>
    </row>
    <row r="316" spans="3:10" ht="15.6" x14ac:dyDescent="0.2">
      <c r="C316" s="26"/>
      <c r="F316" s="26"/>
      <c r="G316" s="26"/>
      <c r="H316" s="26"/>
      <c r="I316" s="26"/>
      <c r="J316" s="26"/>
    </row>
    <row r="317" spans="3:10" ht="15.6" x14ac:dyDescent="0.2">
      <c r="C317" s="26"/>
      <c r="F317" s="26"/>
      <c r="G317" s="26"/>
      <c r="H317" s="26"/>
      <c r="I317" s="26"/>
      <c r="J317" s="26"/>
    </row>
    <row r="318" spans="3:10" ht="15.6" x14ac:dyDescent="0.2">
      <c r="C318" s="26"/>
      <c r="F318" s="26"/>
      <c r="G318" s="26"/>
      <c r="H318" s="26"/>
      <c r="I318" s="26"/>
      <c r="J318" s="26"/>
    </row>
    <row r="319" spans="3:10" ht="15.6" x14ac:dyDescent="0.2">
      <c r="C319" s="26"/>
      <c r="F319" s="26"/>
      <c r="G319" s="26"/>
      <c r="H319" s="26"/>
      <c r="I319" s="26"/>
      <c r="J319" s="26"/>
    </row>
    <row r="320" spans="3:10" ht="15.6" x14ac:dyDescent="0.2">
      <c r="C320" s="26"/>
      <c r="F320" s="26"/>
      <c r="G320" s="26"/>
      <c r="H320" s="26"/>
      <c r="I320" s="26"/>
      <c r="J320" s="26"/>
    </row>
    <row r="321" spans="3:10" ht="15.6" x14ac:dyDescent="0.2">
      <c r="C321" s="26"/>
      <c r="F321" s="26"/>
      <c r="G321" s="26"/>
      <c r="H321" s="26"/>
      <c r="I321" s="26"/>
      <c r="J321" s="26"/>
    </row>
    <row r="322" spans="3:10" ht="15.6" x14ac:dyDescent="0.2">
      <c r="C322" s="26"/>
      <c r="F322" s="26"/>
      <c r="G322" s="26"/>
      <c r="H322" s="26"/>
      <c r="I322" s="26"/>
      <c r="J322" s="26"/>
    </row>
    <row r="323" spans="3:10" ht="15.6" x14ac:dyDescent="0.2">
      <c r="C323" s="26"/>
      <c r="F323" s="26"/>
      <c r="G323" s="26"/>
      <c r="H323" s="26"/>
      <c r="I323" s="26"/>
      <c r="J323" s="26"/>
    </row>
    <row r="324" spans="3:10" ht="15.6" x14ac:dyDescent="0.2">
      <c r="C324" s="26"/>
      <c r="F324" s="26"/>
      <c r="G324" s="26"/>
      <c r="H324" s="26"/>
      <c r="I324" s="26"/>
      <c r="J324" s="26"/>
    </row>
    <row r="325" spans="3:10" ht="15.6" x14ac:dyDescent="0.2">
      <c r="C325" s="26"/>
      <c r="F325" s="26"/>
      <c r="G325" s="26"/>
      <c r="H325" s="26"/>
      <c r="I325" s="26"/>
      <c r="J325" s="26"/>
    </row>
    <row r="326" spans="3:10" ht="15.6" x14ac:dyDescent="0.2">
      <c r="C326" s="26"/>
      <c r="F326" s="26"/>
      <c r="G326" s="26"/>
      <c r="H326" s="26"/>
      <c r="I326" s="26"/>
      <c r="J326" s="26"/>
    </row>
    <row r="327" spans="3:10" ht="15.6" x14ac:dyDescent="0.2">
      <c r="C327" s="26"/>
      <c r="F327" s="26"/>
      <c r="G327" s="26"/>
      <c r="H327" s="26"/>
      <c r="I327" s="26"/>
      <c r="J327" s="26"/>
    </row>
    <row r="328" spans="3:10" ht="15.6" x14ac:dyDescent="0.2">
      <c r="C328" s="26"/>
      <c r="F328" s="26"/>
      <c r="G328" s="26"/>
      <c r="H328" s="26"/>
      <c r="I328" s="26"/>
      <c r="J328" s="26"/>
    </row>
    <row r="329" spans="3:10" ht="15.6" x14ac:dyDescent="0.2">
      <c r="C329" s="26"/>
      <c r="F329" s="26"/>
      <c r="G329" s="26"/>
      <c r="H329" s="26"/>
      <c r="I329" s="26"/>
      <c r="J329" s="26"/>
    </row>
    <row r="330" spans="3:10" ht="15.6" x14ac:dyDescent="0.2">
      <c r="C330" s="26"/>
      <c r="F330" s="26"/>
      <c r="G330" s="26"/>
      <c r="H330" s="26"/>
      <c r="I330" s="26"/>
      <c r="J330" s="26"/>
    </row>
    <row r="331" spans="3:10" ht="15.6" x14ac:dyDescent="0.2">
      <c r="C331" s="26"/>
      <c r="F331" s="26"/>
      <c r="G331" s="26"/>
      <c r="H331" s="26"/>
      <c r="I331" s="26"/>
      <c r="J331" s="26"/>
    </row>
    <row r="332" spans="3:10" ht="15.6" x14ac:dyDescent="0.2">
      <c r="C332" s="26"/>
      <c r="F332" s="26"/>
      <c r="G332" s="26"/>
      <c r="H332" s="26"/>
      <c r="I332" s="26"/>
      <c r="J332" s="26"/>
    </row>
    <row r="333" spans="3:10" ht="15.6" x14ac:dyDescent="0.2">
      <c r="C333" s="26"/>
      <c r="F333" s="26"/>
      <c r="G333" s="26"/>
      <c r="H333" s="26"/>
      <c r="I333" s="26"/>
      <c r="J333" s="26"/>
    </row>
    <row r="334" spans="3:10" ht="15.6" x14ac:dyDescent="0.2">
      <c r="C334" s="26"/>
      <c r="F334" s="26"/>
      <c r="G334" s="26"/>
      <c r="H334" s="26"/>
      <c r="I334" s="26"/>
      <c r="J334" s="26"/>
    </row>
    <row r="335" spans="3:10" ht="15.6" x14ac:dyDescent="0.2">
      <c r="C335" s="26"/>
      <c r="F335" s="26"/>
      <c r="G335" s="26"/>
      <c r="H335" s="26"/>
      <c r="I335" s="26"/>
      <c r="J335" s="26"/>
    </row>
    <row r="336" spans="3:10" ht="15.6" x14ac:dyDescent="0.2">
      <c r="C336" s="26"/>
      <c r="F336" s="26"/>
      <c r="G336" s="26"/>
      <c r="H336" s="26"/>
      <c r="I336" s="26"/>
      <c r="J336" s="26"/>
    </row>
    <row r="337" spans="3:10" ht="15.6" x14ac:dyDescent="0.2">
      <c r="C337" s="26"/>
      <c r="F337" s="26"/>
      <c r="G337" s="26"/>
      <c r="H337" s="26"/>
      <c r="I337" s="26"/>
      <c r="J337" s="26"/>
    </row>
    <row r="338" spans="3:10" ht="15.6" x14ac:dyDescent="0.2">
      <c r="C338" s="26"/>
      <c r="F338" s="26"/>
      <c r="G338" s="26"/>
      <c r="H338" s="26"/>
      <c r="I338" s="26"/>
      <c r="J338" s="26"/>
    </row>
    <row r="339" spans="3:10" ht="15.6" x14ac:dyDescent="0.2">
      <c r="C339" s="26"/>
      <c r="F339" s="26"/>
      <c r="G339" s="26"/>
      <c r="H339" s="26"/>
      <c r="I339" s="26"/>
      <c r="J339" s="26"/>
    </row>
    <row r="340" spans="3:10" ht="15.6" x14ac:dyDescent="0.2">
      <c r="C340" s="26"/>
      <c r="F340" s="26"/>
      <c r="G340" s="26"/>
      <c r="H340" s="26"/>
      <c r="I340" s="26"/>
      <c r="J340" s="26"/>
    </row>
    <row r="341" spans="3:10" ht="15.6" x14ac:dyDescent="0.2">
      <c r="C341" s="26"/>
      <c r="F341" s="26"/>
      <c r="G341" s="26"/>
      <c r="H341" s="26"/>
      <c r="I341" s="26"/>
      <c r="J341" s="26"/>
    </row>
    <row r="342" spans="3:10" ht="15.6" x14ac:dyDescent="0.2">
      <c r="C342" s="26"/>
      <c r="F342" s="26"/>
      <c r="G342" s="26"/>
      <c r="H342" s="26"/>
      <c r="I342" s="26"/>
      <c r="J342" s="26"/>
    </row>
    <row r="343" spans="3:10" ht="15.6" x14ac:dyDescent="0.2">
      <c r="C343" s="26"/>
      <c r="F343" s="26"/>
      <c r="G343" s="26"/>
      <c r="H343" s="26"/>
      <c r="I343" s="26"/>
      <c r="J343" s="26"/>
    </row>
    <row r="344" spans="3:10" ht="15.6" x14ac:dyDescent="0.2">
      <c r="C344" s="26"/>
      <c r="F344" s="26"/>
      <c r="G344" s="26"/>
      <c r="H344" s="26"/>
      <c r="I344" s="26"/>
      <c r="J344" s="26"/>
    </row>
    <row r="345" spans="3:10" ht="15.6" x14ac:dyDescent="0.2">
      <c r="C345" s="26"/>
      <c r="F345" s="26"/>
      <c r="G345" s="26"/>
      <c r="H345" s="26"/>
      <c r="I345" s="26"/>
      <c r="J345" s="26"/>
    </row>
    <row r="346" spans="3:10" ht="15.6" x14ac:dyDescent="0.2">
      <c r="C346" s="26"/>
      <c r="F346" s="26"/>
      <c r="G346" s="26"/>
      <c r="H346" s="26"/>
      <c r="I346" s="26"/>
      <c r="J346" s="26"/>
    </row>
    <row r="347" spans="3:10" ht="15.6" x14ac:dyDescent="0.2">
      <c r="C347" s="26"/>
      <c r="F347" s="26"/>
      <c r="G347" s="26"/>
      <c r="H347" s="26"/>
      <c r="I347" s="26"/>
      <c r="J347" s="26"/>
    </row>
    <row r="348" spans="3:10" ht="15.6" x14ac:dyDescent="0.2">
      <c r="C348" s="26"/>
      <c r="F348" s="26"/>
      <c r="G348" s="26"/>
      <c r="H348" s="26"/>
      <c r="I348" s="26"/>
      <c r="J348" s="26"/>
    </row>
    <row r="349" spans="3:10" ht="15.6" x14ac:dyDescent="0.2">
      <c r="C349" s="26"/>
      <c r="F349" s="26"/>
      <c r="G349" s="26"/>
      <c r="H349" s="26"/>
      <c r="I349" s="26"/>
      <c r="J349" s="26"/>
    </row>
    <row r="350" spans="3:10" ht="15.6" x14ac:dyDescent="0.2">
      <c r="C350" s="26"/>
      <c r="F350" s="26"/>
      <c r="G350" s="26"/>
      <c r="H350" s="26"/>
      <c r="I350" s="26"/>
      <c r="J350" s="26"/>
    </row>
    <row r="351" spans="3:10" ht="15.6" x14ac:dyDescent="0.2">
      <c r="C351" s="26"/>
      <c r="F351" s="26"/>
      <c r="G351" s="26"/>
      <c r="H351" s="26"/>
      <c r="I351" s="26"/>
      <c r="J351" s="26"/>
    </row>
    <row r="352" spans="3:10" ht="15.6" x14ac:dyDescent="0.2">
      <c r="C352" s="26"/>
      <c r="F352" s="26"/>
      <c r="G352" s="26"/>
      <c r="H352" s="26"/>
      <c r="I352" s="26"/>
      <c r="J352" s="26"/>
    </row>
    <row r="353" spans="3:10" ht="15.6" x14ac:dyDescent="0.2">
      <c r="C353" s="26"/>
      <c r="F353" s="26"/>
      <c r="G353" s="26"/>
      <c r="H353" s="26"/>
      <c r="I353" s="26"/>
      <c r="J353" s="26"/>
    </row>
    <row r="354" spans="3:10" ht="15.6" x14ac:dyDescent="0.2">
      <c r="C354" s="26"/>
      <c r="F354" s="26"/>
      <c r="G354" s="26"/>
      <c r="H354" s="26"/>
      <c r="I354" s="26"/>
      <c r="J354" s="26"/>
    </row>
    <row r="355" spans="3:10" ht="15.6" x14ac:dyDescent="0.2">
      <c r="C355" s="26"/>
      <c r="F355" s="26"/>
      <c r="G355" s="26"/>
      <c r="H355" s="26"/>
      <c r="I355" s="26"/>
      <c r="J355" s="26"/>
    </row>
    <row r="356" spans="3:10" ht="15.6" x14ac:dyDescent="0.2">
      <c r="C356" s="26"/>
      <c r="F356" s="26"/>
      <c r="G356" s="26"/>
      <c r="H356" s="26"/>
      <c r="I356" s="26"/>
      <c r="J356" s="26"/>
    </row>
    <row r="357" spans="3:10" ht="15.6" x14ac:dyDescent="0.2">
      <c r="C357" s="26"/>
      <c r="F357" s="26"/>
      <c r="G357" s="26"/>
      <c r="H357" s="26"/>
      <c r="I357" s="26"/>
      <c r="J357" s="26"/>
    </row>
    <row r="358" spans="3:10" ht="15.6" x14ac:dyDescent="0.2">
      <c r="C358" s="26"/>
      <c r="F358" s="26"/>
      <c r="G358" s="26"/>
      <c r="H358" s="26"/>
      <c r="I358" s="26"/>
      <c r="J358" s="26"/>
    </row>
    <row r="359" spans="3:10" ht="15.6" x14ac:dyDescent="0.2">
      <c r="C359" s="26"/>
      <c r="F359" s="26"/>
      <c r="G359" s="26"/>
      <c r="H359" s="26"/>
      <c r="I359" s="26"/>
      <c r="J359" s="26"/>
    </row>
    <row r="360" spans="3:10" ht="15.6" x14ac:dyDescent="0.2">
      <c r="C360" s="26"/>
      <c r="F360" s="26"/>
      <c r="G360" s="26"/>
      <c r="H360" s="26"/>
      <c r="I360" s="26"/>
      <c r="J360" s="26"/>
    </row>
    <row r="361" spans="3:10" ht="15.6" x14ac:dyDescent="0.2">
      <c r="C361" s="26"/>
      <c r="F361" s="26"/>
      <c r="G361" s="26"/>
      <c r="H361" s="26"/>
      <c r="I361" s="26"/>
      <c r="J361" s="26"/>
    </row>
    <row r="362" spans="3:10" ht="15.6" x14ac:dyDescent="0.2">
      <c r="C362" s="26"/>
      <c r="F362" s="26"/>
      <c r="G362" s="26"/>
      <c r="H362" s="26"/>
      <c r="I362" s="26"/>
      <c r="J362" s="26"/>
    </row>
    <row r="363" spans="3:10" ht="15.6" x14ac:dyDescent="0.2">
      <c r="C363" s="26"/>
      <c r="F363" s="26"/>
      <c r="G363" s="26"/>
      <c r="H363" s="26"/>
      <c r="I363" s="26"/>
      <c r="J363" s="26"/>
    </row>
    <row r="364" spans="3:10" ht="15.6" x14ac:dyDescent="0.2">
      <c r="C364" s="26"/>
      <c r="F364" s="26"/>
      <c r="G364" s="26"/>
      <c r="H364" s="26"/>
      <c r="I364" s="26"/>
      <c r="J364" s="26"/>
    </row>
    <row r="365" spans="3:10" ht="15.6" x14ac:dyDescent="0.2">
      <c r="C365" s="26"/>
      <c r="F365" s="26"/>
      <c r="G365" s="26"/>
      <c r="H365" s="26"/>
      <c r="I365" s="26"/>
      <c r="J365" s="26"/>
    </row>
    <row r="366" spans="3:10" ht="15.6" x14ac:dyDescent="0.2">
      <c r="C366" s="26"/>
      <c r="F366" s="26"/>
      <c r="G366" s="26"/>
      <c r="H366" s="26"/>
      <c r="I366" s="26"/>
      <c r="J366" s="26"/>
    </row>
    <row r="367" spans="3:10" ht="15.6" x14ac:dyDescent="0.2">
      <c r="C367" s="26"/>
      <c r="F367" s="26"/>
      <c r="G367" s="26"/>
      <c r="H367" s="26"/>
      <c r="I367" s="26"/>
      <c r="J367" s="26"/>
    </row>
    <row r="368" spans="3:10" ht="15.6" x14ac:dyDescent="0.2">
      <c r="C368" s="26"/>
      <c r="F368" s="26"/>
      <c r="G368" s="26"/>
      <c r="H368" s="26"/>
      <c r="I368" s="26"/>
      <c r="J368" s="26"/>
    </row>
    <row r="369" spans="3:10" ht="15.6" x14ac:dyDescent="0.2">
      <c r="C369" s="26"/>
      <c r="F369" s="26"/>
      <c r="G369" s="26"/>
      <c r="H369" s="26"/>
      <c r="I369" s="26"/>
      <c r="J369" s="26"/>
    </row>
    <row r="370" spans="3:10" ht="15.6" x14ac:dyDescent="0.2">
      <c r="C370" s="26"/>
      <c r="F370" s="26"/>
      <c r="G370" s="26"/>
      <c r="H370" s="26"/>
      <c r="I370" s="26"/>
      <c r="J370" s="26"/>
    </row>
    <row r="371" spans="3:10" ht="15.6" x14ac:dyDescent="0.2">
      <c r="C371" s="26"/>
      <c r="F371" s="26"/>
      <c r="G371" s="26"/>
      <c r="H371" s="26"/>
      <c r="I371" s="26"/>
      <c r="J371" s="26"/>
    </row>
    <row r="372" spans="3:10" ht="15.6" x14ac:dyDescent="0.2">
      <c r="C372" s="26"/>
      <c r="F372" s="26"/>
      <c r="G372" s="26"/>
      <c r="H372" s="26"/>
      <c r="I372" s="26"/>
      <c r="J372" s="26"/>
    </row>
    <row r="373" spans="3:10" ht="15.6" x14ac:dyDescent="0.2">
      <c r="C373" s="26"/>
      <c r="F373" s="26"/>
      <c r="G373" s="26"/>
      <c r="H373" s="26"/>
      <c r="I373" s="26"/>
      <c r="J373" s="26"/>
    </row>
    <row r="374" spans="3:10" ht="15.6" x14ac:dyDescent="0.2">
      <c r="C374" s="26"/>
      <c r="F374" s="26"/>
      <c r="G374" s="26"/>
      <c r="H374" s="26"/>
      <c r="I374" s="26"/>
      <c r="J374" s="26"/>
    </row>
    <row r="375" spans="3:10" ht="15.6" x14ac:dyDescent="0.2">
      <c r="C375" s="26"/>
      <c r="F375" s="26"/>
      <c r="G375" s="26"/>
      <c r="H375" s="26"/>
      <c r="I375" s="26"/>
      <c r="J375" s="26"/>
    </row>
    <row r="376" spans="3:10" ht="15.6" x14ac:dyDescent="0.2">
      <c r="C376" s="26"/>
      <c r="F376" s="26"/>
      <c r="G376" s="26"/>
      <c r="H376" s="26"/>
      <c r="I376" s="26"/>
      <c r="J376" s="26"/>
    </row>
    <row r="377" spans="3:10" ht="15.6" x14ac:dyDescent="0.2">
      <c r="C377" s="26"/>
      <c r="F377" s="26"/>
      <c r="G377" s="26"/>
      <c r="H377" s="26"/>
      <c r="I377" s="26"/>
      <c r="J377" s="26"/>
    </row>
    <row r="378" spans="3:10" ht="15.6" x14ac:dyDescent="0.2">
      <c r="C378" s="26"/>
      <c r="F378" s="26"/>
      <c r="G378" s="26"/>
      <c r="H378" s="26"/>
      <c r="I378" s="26"/>
      <c r="J378" s="26"/>
    </row>
    <row r="379" spans="3:10" ht="15.6" x14ac:dyDescent="0.2">
      <c r="C379" s="26"/>
      <c r="F379" s="26"/>
      <c r="G379" s="26"/>
      <c r="H379" s="26"/>
      <c r="I379" s="26"/>
      <c r="J379" s="26"/>
    </row>
    <row r="380" spans="3:10" ht="15.6" x14ac:dyDescent="0.2">
      <c r="C380" s="26"/>
      <c r="F380" s="26"/>
      <c r="G380" s="26"/>
      <c r="H380" s="26"/>
      <c r="I380" s="26"/>
      <c r="J380" s="26"/>
    </row>
    <row r="381" spans="3:10" ht="15.6" x14ac:dyDescent="0.2">
      <c r="C381" s="26"/>
      <c r="F381" s="26"/>
      <c r="G381" s="26"/>
      <c r="H381" s="26"/>
      <c r="I381" s="26"/>
      <c r="J381" s="26"/>
    </row>
    <row r="382" spans="3:10" ht="15.6" x14ac:dyDescent="0.2">
      <c r="C382" s="26"/>
      <c r="F382" s="26"/>
      <c r="G382" s="26"/>
      <c r="H382" s="26"/>
      <c r="I382" s="26"/>
      <c r="J382" s="26"/>
    </row>
    <row r="383" spans="3:10" ht="15.6" x14ac:dyDescent="0.2">
      <c r="C383" s="26"/>
      <c r="F383" s="26"/>
      <c r="G383" s="26"/>
      <c r="H383" s="26"/>
      <c r="I383" s="26"/>
      <c r="J383" s="26"/>
    </row>
    <row r="384" spans="3:10" ht="15.6" x14ac:dyDescent="0.2">
      <c r="C384" s="26"/>
      <c r="F384" s="26"/>
      <c r="G384" s="26"/>
      <c r="H384" s="26"/>
      <c r="I384" s="26"/>
      <c r="J384" s="26"/>
    </row>
    <row r="385" spans="3:10" ht="15.6" x14ac:dyDescent="0.2">
      <c r="C385" s="26"/>
      <c r="F385" s="26"/>
      <c r="G385" s="26"/>
      <c r="H385" s="26"/>
      <c r="I385" s="26"/>
      <c r="J385" s="26"/>
    </row>
    <row r="386" spans="3:10" ht="15.6" x14ac:dyDescent="0.2">
      <c r="C386" s="26"/>
      <c r="F386" s="26"/>
      <c r="G386" s="26"/>
      <c r="H386" s="26"/>
      <c r="I386" s="26"/>
      <c r="J386" s="26"/>
    </row>
    <row r="387" spans="3:10" ht="15.6" x14ac:dyDescent="0.2">
      <c r="C387" s="26"/>
      <c r="F387" s="26"/>
      <c r="G387" s="26"/>
      <c r="H387" s="26"/>
      <c r="I387" s="26"/>
      <c r="J387" s="26"/>
    </row>
    <row r="388" spans="3:10" ht="15.6" x14ac:dyDescent="0.2">
      <c r="C388" s="26"/>
      <c r="F388" s="26"/>
      <c r="G388" s="26"/>
      <c r="H388" s="26"/>
      <c r="I388" s="26"/>
      <c r="J388" s="26"/>
    </row>
    <row r="389" spans="3:10" ht="15.6" x14ac:dyDescent="0.2">
      <c r="C389" s="26"/>
      <c r="F389" s="26"/>
      <c r="G389" s="26"/>
      <c r="H389" s="26"/>
      <c r="I389" s="26"/>
      <c r="J389" s="26"/>
    </row>
    <row r="390" spans="3:10" ht="15.6" x14ac:dyDescent="0.2">
      <c r="C390" s="26"/>
      <c r="F390" s="26"/>
      <c r="G390" s="26"/>
      <c r="H390" s="26"/>
      <c r="I390" s="26"/>
      <c r="J390" s="26"/>
    </row>
    <row r="391" spans="3:10" ht="15.6" x14ac:dyDescent="0.2">
      <c r="C391" s="26"/>
      <c r="F391" s="26"/>
      <c r="G391" s="26"/>
      <c r="H391" s="26"/>
      <c r="I391" s="26"/>
      <c r="J391" s="26"/>
    </row>
    <row r="392" spans="3:10" ht="15.6" x14ac:dyDescent="0.2">
      <c r="C392" s="26"/>
      <c r="F392" s="26"/>
      <c r="G392" s="26"/>
      <c r="H392" s="26"/>
      <c r="I392" s="26"/>
      <c r="J392" s="26"/>
    </row>
    <row r="393" spans="3:10" ht="15.6" x14ac:dyDescent="0.2">
      <c r="C393" s="26"/>
      <c r="F393" s="26"/>
      <c r="G393" s="26"/>
      <c r="H393" s="26"/>
      <c r="I393" s="26"/>
      <c r="J393" s="26"/>
    </row>
    <row r="394" spans="3:10" ht="15.6" x14ac:dyDescent="0.2">
      <c r="C394" s="26"/>
      <c r="F394" s="26"/>
      <c r="G394" s="26"/>
      <c r="H394" s="26"/>
      <c r="I394" s="26"/>
      <c r="J394" s="26"/>
    </row>
    <row r="395" spans="3:10" ht="15.6" x14ac:dyDescent="0.2">
      <c r="C395" s="26"/>
      <c r="F395" s="26"/>
      <c r="G395" s="26"/>
      <c r="H395" s="26"/>
      <c r="I395" s="26"/>
      <c r="J395" s="26"/>
    </row>
    <row r="396" spans="3:10" ht="15.6" x14ac:dyDescent="0.2">
      <c r="C396" s="26"/>
      <c r="F396" s="26"/>
      <c r="G396" s="26"/>
      <c r="H396" s="26"/>
      <c r="I396" s="26"/>
      <c r="J396" s="26"/>
    </row>
    <row r="397" spans="3:10" ht="15.6" x14ac:dyDescent="0.2">
      <c r="C397" s="26"/>
      <c r="F397" s="26"/>
      <c r="G397" s="26"/>
      <c r="H397" s="26"/>
      <c r="I397" s="26"/>
      <c r="J397" s="26"/>
    </row>
    <row r="398" spans="3:10" ht="15.6" x14ac:dyDescent="0.2">
      <c r="C398" s="26"/>
      <c r="F398" s="26"/>
      <c r="G398" s="26"/>
      <c r="H398" s="26"/>
      <c r="I398" s="26"/>
      <c r="J398" s="26"/>
    </row>
    <row r="399" spans="3:10" ht="15.6" x14ac:dyDescent="0.2">
      <c r="C399" s="26"/>
      <c r="F399" s="26"/>
      <c r="G399" s="26"/>
      <c r="H399" s="26"/>
      <c r="I399" s="26"/>
      <c r="J399" s="26"/>
    </row>
    <row r="400" spans="3:10" ht="15.6" x14ac:dyDescent="0.2">
      <c r="C400" s="26"/>
      <c r="F400" s="26"/>
      <c r="G400" s="26"/>
      <c r="H400" s="26"/>
      <c r="I400" s="26"/>
      <c r="J400" s="26"/>
    </row>
    <row r="401" spans="3:10" ht="15.6" x14ac:dyDescent="0.2">
      <c r="C401" s="26"/>
      <c r="F401" s="26"/>
      <c r="G401" s="26"/>
      <c r="H401" s="26"/>
      <c r="I401" s="26"/>
      <c r="J401" s="26"/>
    </row>
    <row r="402" spans="3:10" ht="15.6" x14ac:dyDescent="0.2">
      <c r="C402" s="26"/>
      <c r="F402" s="26"/>
      <c r="G402" s="26"/>
      <c r="H402" s="26"/>
      <c r="I402" s="26"/>
      <c r="J402" s="26"/>
    </row>
    <row r="403" spans="3:10" ht="15.6" x14ac:dyDescent="0.2">
      <c r="C403" s="26"/>
      <c r="F403" s="26"/>
      <c r="G403" s="26"/>
      <c r="H403" s="26"/>
      <c r="I403" s="26"/>
      <c r="J403" s="26"/>
    </row>
    <row r="404" spans="3:10" ht="15.6" x14ac:dyDescent="0.2">
      <c r="C404" s="26"/>
      <c r="F404" s="26"/>
      <c r="G404" s="26"/>
      <c r="H404" s="26"/>
      <c r="I404" s="26"/>
      <c r="J404" s="26"/>
    </row>
    <row r="405" spans="3:10" ht="15.6" x14ac:dyDescent="0.2">
      <c r="C405" s="26"/>
      <c r="F405" s="26"/>
      <c r="G405" s="26"/>
      <c r="H405" s="26"/>
      <c r="I405" s="26"/>
      <c r="J405" s="26"/>
    </row>
    <row r="406" spans="3:10" ht="15.6" x14ac:dyDescent="0.2">
      <c r="C406" s="26"/>
      <c r="F406" s="26"/>
      <c r="G406" s="26"/>
      <c r="H406" s="26"/>
      <c r="I406" s="26"/>
      <c r="J406" s="26"/>
    </row>
    <row r="407" spans="3:10" ht="15.6" x14ac:dyDescent="0.2">
      <c r="C407" s="26"/>
      <c r="F407" s="26"/>
      <c r="G407" s="26"/>
      <c r="H407" s="26"/>
      <c r="I407" s="26"/>
      <c r="J407" s="26"/>
    </row>
    <row r="408" spans="3:10" ht="15.6" x14ac:dyDescent="0.2">
      <c r="C408" s="26"/>
      <c r="F408" s="26"/>
      <c r="G408" s="26"/>
      <c r="H408" s="26"/>
      <c r="I408" s="26"/>
      <c r="J408" s="26"/>
    </row>
    <row r="409" spans="3:10" ht="15.6" x14ac:dyDescent="0.2">
      <c r="C409" s="26"/>
      <c r="F409" s="26"/>
      <c r="G409" s="26"/>
      <c r="H409" s="26"/>
      <c r="I409" s="26"/>
      <c r="J409" s="26"/>
    </row>
    <row r="410" spans="3:10" ht="15.6" x14ac:dyDescent="0.2">
      <c r="C410" s="26"/>
      <c r="F410" s="26"/>
      <c r="G410" s="26"/>
      <c r="H410" s="26"/>
      <c r="I410" s="26"/>
      <c r="J410" s="26"/>
    </row>
    <row r="411" spans="3:10" ht="15.6" x14ac:dyDescent="0.2">
      <c r="C411" s="26"/>
      <c r="F411" s="26"/>
      <c r="G411" s="26"/>
      <c r="H411" s="26"/>
      <c r="I411" s="26"/>
      <c r="J411" s="26"/>
    </row>
    <row r="412" spans="3:10" ht="15.6" x14ac:dyDescent="0.2">
      <c r="C412" s="26"/>
      <c r="F412" s="26"/>
      <c r="G412" s="26"/>
      <c r="H412" s="26"/>
      <c r="I412" s="26"/>
      <c r="J412" s="26"/>
    </row>
    <row r="413" spans="3:10" ht="15.6" x14ac:dyDescent="0.2">
      <c r="C413" s="26"/>
      <c r="F413" s="26"/>
      <c r="G413" s="26"/>
      <c r="H413" s="26"/>
      <c r="I413" s="26"/>
      <c r="J413" s="26"/>
    </row>
    <row r="414" spans="3:10" ht="15.6" x14ac:dyDescent="0.2">
      <c r="C414" s="26"/>
      <c r="F414" s="26"/>
      <c r="G414" s="26"/>
      <c r="H414" s="26"/>
      <c r="I414" s="26"/>
      <c r="J414" s="26"/>
    </row>
    <row r="415" spans="3:10" ht="15.6" x14ac:dyDescent="0.2">
      <c r="C415" s="26"/>
      <c r="F415" s="26"/>
      <c r="G415" s="26"/>
      <c r="H415" s="26"/>
      <c r="I415" s="26"/>
      <c r="J415" s="26"/>
    </row>
    <row r="416" spans="3:10" ht="15.6" x14ac:dyDescent="0.2">
      <c r="C416" s="26"/>
      <c r="F416" s="26"/>
      <c r="G416" s="26"/>
      <c r="H416" s="26"/>
      <c r="I416" s="26"/>
      <c r="J416" s="26"/>
    </row>
    <row r="417" spans="3:10" ht="15.6" x14ac:dyDescent="0.2">
      <c r="C417" s="26"/>
      <c r="F417" s="26"/>
      <c r="G417" s="26"/>
      <c r="H417" s="26"/>
      <c r="I417" s="26"/>
      <c r="J417" s="26"/>
    </row>
    <row r="418" spans="3:10" ht="15.6" x14ac:dyDescent="0.2">
      <c r="C418" s="26"/>
      <c r="F418" s="26"/>
      <c r="G418" s="26"/>
      <c r="H418" s="26"/>
      <c r="I418" s="26"/>
      <c r="J418" s="26"/>
    </row>
    <row r="419" spans="3:10" ht="15.6" x14ac:dyDescent="0.2">
      <c r="C419" s="26"/>
      <c r="F419" s="26"/>
      <c r="G419" s="26"/>
      <c r="H419" s="26"/>
      <c r="I419" s="26"/>
      <c r="J419" s="26"/>
    </row>
    <row r="420" spans="3:10" ht="15.6" x14ac:dyDescent="0.2">
      <c r="C420" s="26"/>
      <c r="F420" s="26"/>
      <c r="G420" s="26"/>
      <c r="H420" s="26"/>
      <c r="I420" s="26"/>
      <c r="J420" s="26"/>
    </row>
    <row r="421" spans="3:10" ht="15.6" x14ac:dyDescent="0.2">
      <c r="C421" s="26"/>
      <c r="F421" s="26"/>
      <c r="G421" s="26"/>
      <c r="H421" s="26"/>
      <c r="I421" s="26"/>
      <c r="J421" s="26"/>
    </row>
    <row r="422" spans="3:10" ht="15.6" x14ac:dyDescent="0.2">
      <c r="C422" s="26"/>
      <c r="F422" s="26"/>
      <c r="G422" s="26"/>
      <c r="H422" s="26"/>
      <c r="I422" s="26"/>
      <c r="J422" s="26"/>
    </row>
    <row r="423" spans="3:10" ht="15.6" x14ac:dyDescent="0.2">
      <c r="C423" s="26"/>
      <c r="F423" s="26"/>
      <c r="G423" s="26"/>
      <c r="H423" s="26"/>
      <c r="I423" s="26"/>
      <c r="J423" s="26"/>
    </row>
    <row r="424" spans="3:10" ht="15.6" x14ac:dyDescent="0.2">
      <c r="C424" s="26"/>
      <c r="F424" s="26"/>
      <c r="G424" s="26"/>
      <c r="H424" s="26"/>
      <c r="I424" s="26"/>
      <c r="J424" s="26"/>
    </row>
    <row r="425" spans="3:10" ht="15.6" x14ac:dyDescent="0.2">
      <c r="C425" s="26"/>
      <c r="F425" s="26"/>
      <c r="G425" s="26"/>
      <c r="H425" s="26"/>
      <c r="I425" s="26"/>
      <c r="J425" s="26"/>
    </row>
    <row r="426" spans="3:10" ht="15.6" x14ac:dyDescent="0.2">
      <c r="C426" s="26"/>
      <c r="F426" s="26"/>
      <c r="G426" s="26"/>
      <c r="H426" s="26"/>
      <c r="I426" s="26"/>
      <c r="J426" s="26"/>
    </row>
    <row r="427" spans="3:10" ht="15.6" x14ac:dyDescent="0.2">
      <c r="C427" s="26"/>
      <c r="F427" s="26"/>
      <c r="G427" s="26"/>
      <c r="H427" s="26"/>
      <c r="I427" s="26"/>
      <c r="J427" s="26"/>
    </row>
    <row r="428" spans="3:10" ht="15.6" x14ac:dyDescent="0.2">
      <c r="C428" s="26"/>
      <c r="F428" s="26"/>
      <c r="G428" s="26"/>
      <c r="H428" s="26"/>
      <c r="I428" s="26"/>
      <c r="J428" s="26"/>
    </row>
    <row r="429" spans="3:10" ht="15.6" x14ac:dyDescent="0.2">
      <c r="C429" s="26"/>
      <c r="F429" s="26"/>
      <c r="G429" s="26"/>
      <c r="H429" s="26"/>
      <c r="I429" s="26"/>
      <c r="J429" s="26"/>
    </row>
    <row r="430" spans="3:10" ht="15.6" x14ac:dyDescent="0.2">
      <c r="C430" s="26"/>
      <c r="F430" s="26"/>
      <c r="G430" s="26"/>
      <c r="H430" s="26"/>
      <c r="I430" s="26"/>
      <c r="J430" s="26"/>
    </row>
    <row r="431" spans="3:10" ht="15.6" x14ac:dyDescent="0.2">
      <c r="C431" s="26"/>
      <c r="F431" s="26"/>
      <c r="G431" s="26"/>
      <c r="H431" s="26"/>
      <c r="I431" s="26"/>
      <c r="J431" s="26"/>
    </row>
    <row r="432" spans="3:10" ht="15.6" x14ac:dyDescent="0.2">
      <c r="C432" s="26"/>
      <c r="F432" s="26"/>
      <c r="G432" s="26"/>
      <c r="H432" s="26"/>
      <c r="I432" s="26"/>
      <c r="J432" s="26"/>
    </row>
    <row r="433" spans="3:10" ht="15.6" x14ac:dyDescent="0.2">
      <c r="C433" s="26"/>
      <c r="F433" s="26"/>
      <c r="G433" s="26"/>
      <c r="H433" s="26"/>
      <c r="I433" s="26"/>
      <c r="J433" s="26"/>
    </row>
    <row r="434" spans="3:10" ht="15.6" x14ac:dyDescent="0.2">
      <c r="C434" s="26"/>
      <c r="F434" s="26"/>
      <c r="G434" s="26"/>
      <c r="H434" s="26"/>
      <c r="I434" s="26"/>
      <c r="J434" s="26"/>
    </row>
    <row r="435" spans="3:10" ht="15.6" x14ac:dyDescent="0.2">
      <c r="C435" s="26"/>
      <c r="F435" s="26"/>
      <c r="G435" s="26"/>
      <c r="H435" s="26"/>
      <c r="I435" s="26"/>
      <c r="J435" s="26"/>
    </row>
    <row r="436" spans="3:10" ht="15.6" x14ac:dyDescent="0.2">
      <c r="C436" s="26"/>
      <c r="F436" s="26"/>
      <c r="G436" s="26"/>
      <c r="H436" s="26"/>
      <c r="I436" s="26"/>
      <c r="J436" s="26"/>
    </row>
    <row r="437" spans="3:10" ht="15.6" x14ac:dyDescent="0.2">
      <c r="C437" s="26"/>
      <c r="F437" s="26"/>
      <c r="G437" s="26"/>
      <c r="H437" s="26"/>
      <c r="I437" s="26"/>
      <c r="J437" s="26"/>
    </row>
    <row r="438" spans="3:10" ht="15.6" x14ac:dyDescent="0.2">
      <c r="C438" s="26"/>
      <c r="F438" s="26"/>
      <c r="G438" s="26"/>
      <c r="H438" s="26"/>
      <c r="I438" s="26"/>
      <c r="J438" s="26"/>
    </row>
    <row r="439" spans="3:10" ht="15.6" x14ac:dyDescent="0.2">
      <c r="C439" s="26"/>
      <c r="F439" s="26"/>
      <c r="G439" s="26"/>
      <c r="H439" s="26"/>
      <c r="I439" s="26"/>
      <c r="J439" s="26"/>
    </row>
    <row r="440" spans="3:10" ht="15.6" x14ac:dyDescent="0.2">
      <c r="C440" s="26"/>
      <c r="F440" s="26"/>
      <c r="G440" s="26"/>
      <c r="H440" s="26"/>
      <c r="I440" s="26"/>
      <c r="J440" s="26"/>
    </row>
    <row r="441" spans="3:10" ht="15.6" x14ac:dyDescent="0.2">
      <c r="C441" s="26"/>
      <c r="F441" s="26"/>
      <c r="G441" s="26"/>
      <c r="H441" s="26"/>
      <c r="I441" s="26"/>
      <c r="J441" s="26"/>
    </row>
    <row r="442" spans="3:10" ht="15.6" x14ac:dyDescent="0.2">
      <c r="C442" s="26"/>
      <c r="F442" s="26"/>
      <c r="G442" s="26"/>
      <c r="H442" s="26"/>
      <c r="I442" s="26"/>
      <c r="J442" s="26"/>
    </row>
    <row r="443" spans="3:10" ht="15.6" x14ac:dyDescent="0.2">
      <c r="C443" s="26"/>
      <c r="F443" s="26"/>
      <c r="G443" s="26"/>
      <c r="H443" s="26"/>
      <c r="I443" s="26"/>
      <c r="J443" s="26"/>
    </row>
    <row r="444" spans="3:10" ht="15.6" x14ac:dyDescent="0.2">
      <c r="C444" s="26"/>
      <c r="F444" s="26"/>
      <c r="G444" s="26"/>
      <c r="H444" s="26"/>
      <c r="I444" s="26"/>
      <c r="J444" s="26"/>
    </row>
    <row r="445" spans="3:10" ht="15.6" x14ac:dyDescent="0.2">
      <c r="C445" s="26"/>
      <c r="F445" s="26"/>
      <c r="G445" s="26"/>
      <c r="H445" s="26"/>
      <c r="I445" s="26"/>
      <c r="J445" s="26"/>
    </row>
    <row r="446" spans="3:10" ht="15.6" x14ac:dyDescent="0.2">
      <c r="C446" s="26"/>
      <c r="F446" s="26"/>
      <c r="G446" s="26"/>
      <c r="H446" s="26"/>
      <c r="I446" s="26"/>
      <c r="J446" s="26"/>
    </row>
    <row r="447" spans="3:10" ht="15.6" x14ac:dyDescent="0.2">
      <c r="C447" s="26"/>
      <c r="F447" s="26"/>
      <c r="G447" s="26"/>
      <c r="H447" s="26"/>
      <c r="I447" s="26"/>
      <c r="J447" s="26"/>
    </row>
    <row r="448" spans="3:10" ht="15.6" x14ac:dyDescent="0.2">
      <c r="C448" s="26"/>
      <c r="F448" s="26"/>
      <c r="G448" s="26"/>
      <c r="H448" s="26"/>
      <c r="I448" s="26"/>
      <c r="J448" s="26"/>
    </row>
    <row r="449" spans="3:10" ht="15.6" x14ac:dyDescent="0.2">
      <c r="C449" s="26"/>
      <c r="F449" s="26"/>
      <c r="G449" s="26"/>
      <c r="H449" s="26"/>
      <c r="I449" s="26"/>
      <c r="J449" s="26"/>
    </row>
    <row r="450" spans="3:10" ht="15.6" x14ac:dyDescent="0.2">
      <c r="C450" s="26"/>
      <c r="F450" s="26"/>
      <c r="G450" s="26"/>
      <c r="H450" s="26"/>
      <c r="I450" s="26"/>
      <c r="J450" s="26"/>
    </row>
    <row r="451" spans="3:10" ht="15.6" x14ac:dyDescent="0.2">
      <c r="C451" s="26"/>
      <c r="F451" s="26"/>
      <c r="G451" s="26"/>
      <c r="H451" s="26"/>
      <c r="I451" s="26"/>
      <c r="J451" s="26"/>
    </row>
    <row r="452" spans="3:10" ht="15.6" x14ac:dyDescent="0.2">
      <c r="C452" s="26"/>
      <c r="F452" s="26"/>
      <c r="G452" s="26"/>
      <c r="H452" s="26"/>
      <c r="I452" s="26"/>
      <c r="J452" s="26"/>
    </row>
    <row r="453" spans="3:10" ht="15.6" x14ac:dyDescent="0.2">
      <c r="C453" s="26"/>
      <c r="F453" s="26"/>
      <c r="G453" s="26"/>
      <c r="H453" s="26"/>
      <c r="I453" s="26"/>
      <c r="J453" s="26"/>
    </row>
    <row r="454" spans="3:10" ht="15.6" x14ac:dyDescent="0.2">
      <c r="C454" s="26"/>
      <c r="F454" s="26"/>
      <c r="G454" s="26"/>
      <c r="H454" s="26"/>
      <c r="I454" s="26"/>
      <c r="J454" s="26"/>
    </row>
    <row r="455" spans="3:10" ht="15.6" x14ac:dyDescent="0.2">
      <c r="C455" s="26"/>
      <c r="F455" s="26"/>
      <c r="G455" s="26"/>
      <c r="H455" s="26"/>
      <c r="I455" s="26"/>
      <c r="J455" s="26"/>
    </row>
    <row r="456" spans="3:10" ht="15.6" x14ac:dyDescent="0.2">
      <c r="C456" s="26"/>
      <c r="F456" s="26"/>
      <c r="G456" s="26"/>
      <c r="H456" s="26"/>
      <c r="I456" s="26"/>
      <c r="J456" s="26"/>
    </row>
    <row r="457" spans="3:10" ht="15.6" x14ac:dyDescent="0.2">
      <c r="C457" s="26"/>
      <c r="F457" s="26"/>
      <c r="G457" s="26"/>
      <c r="H457" s="26"/>
      <c r="I457" s="26"/>
      <c r="J457" s="26"/>
    </row>
    <row r="458" spans="3:10" ht="15.6" x14ac:dyDescent="0.2">
      <c r="C458" s="26"/>
      <c r="F458" s="26"/>
      <c r="G458" s="26"/>
      <c r="H458" s="26"/>
      <c r="I458" s="26"/>
      <c r="J458" s="26"/>
    </row>
    <row r="459" spans="3:10" ht="15.6" x14ac:dyDescent="0.2">
      <c r="C459" s="26"/>
      <c r="F459" s="26"/>
      <c r="G459" s="26"/>
      <c r="H459" s="26"/>
      <c r="I459" s="26"/>
      <c r="J459" s="26"/>
    </row>
    <row r="460" spans="3:10" ht="15.6" x14ac:dyDescent="0.2">
      <c r="C460" s="26"/>
      <c r="F460" s="26"/>
      <c r="G460" s="26"/>
      <c r="H460" s="26"/>
      <c r="I460" s="26"/>
      <c r="J460" s="26"/>
    </row>
    <row r="461" spans="3:10" ht="15.6" x14ac:dyDescent="0.2">
      <c r="C461" s="26"/>
      <c r="F461" s="26"/>
      <c r="G461" s="26"/>
      <c r="H461" s="26"/>
      <c r="I461" s="26"/>
      <c r="J461" s="26"/>
    </row>
    <row r="462" spans="3:10" ht="15.6" x14ac:dyDescent="0.2">
      <c r="C462" s="26"/>
      <c r="F462" s="26"/>
      <c r="G462" s="26"/>
      <c r="H462" s="26"/>
      <c r="I462" s="26"/>
      <c r="J462" s="26"/>
    </row>
    <row r="463" spans="3:10" ht="15.6" x14ac:dyDescent="0.2">
      <c r="C463" s="26"/>
      <c r="F463" s="26"/>
      <c r="G463" s="26"/>
      <c r="H463" s="26"/>
      <c r="I463" s="26"/>
      <c r="J463" s="26"/>
    </row>
    <row r="464" spans="3:10" ht="15.6" x14ac:dyDescent="0.2">
      <c r="C464" s="26"/>
      <c r="F464" s="26"/>
      <c r="G464" s="26"/>
      <c r="H464" s="26"/>
      <c r="I464" s="26"/>
      <c r="J464" s="26"/>
    </row>
    <row r="465" spans="3:10" ht="15.6" x14ac:dyDescent="0.2">
      <c r="C465" s="26"/>
      <c r="F465" s="26"/>
      <c r="G465" s="26"/>
      <c r="H465" s="26"/>
      <c r="I465" s="26"/>
      <c r="J465" s="26"/>
    </row>
    <row r="466" spans="3:10" ht="15.6" x14ac:dyDescent="0.2">
      <c r="C466" s="26"/>
      <c r="F466" s="26"/>
      <c r="G466" s="26"/>
      <c r="H466" s="26"/>
      <c r="I466" s="26"/>
      <c r="J466" s="26"/>
    </row>
    <row r="467" spans="3:10" ht="15.6" x14ac:dyDescent="0.2">
      <c r="C467" s="26"/>
      <c r="F467" s="26"/>
      <c r="G467" s="26"/>
      <c r="H467" s="26"/>
      <c r="I467" s="26"/>
      <c r="J467" s="26"/>
    </row>
    <row r="468" spans="3:10" ht="15.6" x14ac:dyDescent="0.2">
      <c r="C468" s="26"/>
      <c r="F468" s="26"/>
      <c r="G468" s="26"/>
      <c r="H468" s="26"/>
      <c r="I468" s="26"/>
      <c r="J468" s="26"/>
    </row>
    <row r="469" spans="3:10" ht="15.6" x14ac:dyDescent="0.2">
      <c r="C469" s="26"/>
      <c r="F469" s="26"/>
      <c r="G469" s="26"/>
      <c r="H469" s="26"/>
      <c r="I469" s="26"/>
      <c r="J469" s="26"/>
    </row>
    <row r="470" spans="3:10" ht="15.6" x14ac:dyDescent="0.2">
      <c r="C470" s="26"/>
      <c r="F470" s="26"/>
      <c r="G470" s="26"/>
      <c r="H470" s="26"/>
      <c r="I470" s="26"/>
      <c r="J470" s="26"/>
    </row>
    <row r="471" spans="3:10" ht="15.6" x14ac:dyDescent="0.2">
      <c r="C471" s="26"/>
      <c r="F471" s="26"/>
      <c r="G471" s="26"/>
      <c r="H471" s="26"/>
      <c r="I471" s="26"/>
      <c r="J471" s="26"/>
    </row>
    <row r="472" spans="3:10" ht="15.6" x14ac:dyDescent="0.2">
      <c r="C472" s="26"/>
      <c r="F472" s="26"/>
      <c r="G472" s="26"/>
      <c r="H472" s="26"/>
      <c r="I472" s="26"/>
      <c r="J472" s="26"/>
    </row>
    <row r="473" spans="3:10" ht="15.6" x14ac:dyDescent="0.2">
      <c r="C473" s="26"/>
      <c r="F473" s="26"/>
      <c r="G473" s="26"/>
      <c r="H473" s="26"/>
      <c r="I473" s="26"/>
      <c r="J473" s="26"/>
    </row>
    <row r="474" spans="3:10" ht="15.6" x14ac:dyDescent="0.2">
      <c r="C474" s="26"/>
      <c r="F474" s="26"/>
      <c r="G474" s="26"/>
      <c r="H474" s="26"/>
      <c r="I474" s="26"/>
      <c r="J474" s="26"/>
    </row>
    <row r="475" spans="3:10" ht="15.6" x14ac:dyDescent="0.2">
      <c r="C475" s="26"/>
      <c r="F475" s="26"/>
      <c r="G475" s="26"/>
      <c r="H475" s="26"/>
      <c r="I475" s="26"/>
      <c r="J475" s="26"/>
    </row>
    <row r="476" spans="3:10" ht="15.6" x14ac:dyDescent="0.2">
      <c r="C476" s="26"/>
      <c r="F476" s="26"/>
      <c r="G476" s="26"/>
      <c r="H476" s="26"/>
      <c r="I476" s="26"/>
      <c r="J476" s="26"/>
    </row>
    <row r="477" spans="3:10" ht="15.6" x14ac:dyDescent="0.2">
      <c r="C477" s="26"/>
      <c r="F477" s="26"/>
      <c r="G477" s="26"/>
      <c r="H477" s="26"/>
      <c r="I477" s="26"/>
      <c r="J477" s="26"/>
    </row>
    <row r="478" spans="3:10" ht="15.6" x14ac:dyDescent="0.2">
      <c r="C478" s="26"/>
      <c r="F478" s="26"/>
      <c r="G478" s="26"/>
      <c r="H478" s="26"/>
      <c r="I478" s="26"/>
      <c r="J478" s="26"/>
    </row>
    <row r="479" spans="3:10" ht="15.6" x14ac:dyDescent="0.2">
      <c r="C479" s="26"/>
      <c r="F479" s="26"/>
      <c r="G479" s="26"/>
      <c r="H479" s="26"/>
      <c r="I479" s="26"/>
      <c r="J479" s="26"/>
    </row>
    <row r="480" spans="3:10" ht="15.6" x14ac:dyDescent="0.2">
      <c r="C480" s="26"/>
      <c r="F480" s="26"/>
      <c r="G480" s="26"/>
      <c r="H480" s="26"/>
      <c r="I480" s="26"/>
      <c r="J480" s="26"/>
    </row>
    <row r="481" spans="3:10" ht="15.6" x14ac:dyDescent="0.2">
      <c r="C481" s="26"/>
      <c r="F481" s="26"/>
      <c r="G481" s="26"/>
      <c r="H481" s="26"/>
      <c r="I481" s="26"/>
      <c r="J481" s="26"/>
    </row>
    <row r="482" spans="3:10" ht="15.6" x14ac:dyDescent="0.2">
      <c r="C482" s="26"/>
      <c r="F482" s="26"/>
      <c r="G482" s="26"/>
      <c r="H482" s="26"/>
      <c r="I482" s="26"/>
      <c r="J482" s="26"/>
    </row>
    <row r="483" spans="3:10" ht="15.6" x14ac:dyDescent="0.2">
      <c r="C483" s="26"/>
      <c r="F483" s="26"/>
      <c r="G483" s="26"/>
      <c r="H483" s="26"/>
      <c r="I483" s="26"/>
      <c r="J483" s="26"/>
    </row>
    <row r="484" spans="3:10" ht="15.6" x14ac:dyDescent="0.2">
      <c r="C484" s="26"/>
      <c r="F484" s="26"/>
      <c r="G484" s="26"/>
      <c r="H484" s="26"/>
      <c r="I484" s="26"/>
      <c r="J484" s="26"/>
    </row>
    <row r="485" spans="3:10" ht="15.6" x14ac:dyDescent="0.2">
      <c r="C485" s="26"/>
      <c r="F485" s="26"/>
      <c r="G485" s="26"/>
      <c r="H485" s="26"/>
      <c r="I485" s="26"/>
      <c r="J485" s="26"/>
    </row>
    <row r="486" spans="3:10" ht="15.6" x14ac:dyDescent="0.2">
      <c r="C486" s="26"/>
      <c r="F486" s="26"/>
      <c r="G486" s="26"/>
      <c r="H486" s="26"/>
      <c r="I486" s="26"/>
      <c r="J486" s="26"/>
    </row>
    <row r="487" spans="3:10" ht="15.6" x14ac:dyDescent="0.2">
      <c r="C487" s="26"/>
      <c r="F487" s="26"/>
      <c r="G487" s="26"/>
      <c r="H487" s="26"/>
      <c r="I487" s="26"/>
      <c r="J487" s="26"/>
    </row>
    <row r="488" spans="3:10" ht="15.6" x14ac:dyDescent="0.2">
      <c r="C488" s="26"/>
      <c r="F488" s="26"/>
      <c r="G488" s="26"/>
      <c r="H488" s="26"/>
      <c r="I488" s="26"/>
      <c r="J488" s="26"/>
    </row>
    <row r="489" spans="3:10" ht="15.6" x14ac:dyDescent="0.2">
      <c r="C489" s="26"/>
      <c r="F489" s="26"/>
      <c r="G489" s="26"/>
      <c r="H489" s="26"/>
      <c r="I489" s="26"/>
      <c r="J489" s="26"/>
    </row>
    <row r="490" spans="3:10" ht="15.6" x14ac:dyDescent="0.2">
      <c r="C490" s="26"/>
      <c r="F490" s="26"/>
      <c r="G490" s="26"/>
      <c r="H490" s="26"/>
      <c r="I490" s="26"/>
      <c r="J490" s="26"/>
    </row>
    <row r="491" spans="3:10" ht="15.6" x14ac:dyDescent="0.2">
      <c r="C491" s="26"/>
      <c r="F491" s="26"/>
      <c r="G491" s="26"/>
      <c r="H491" s="26"/>
      <c r="I491" s="26"/>
      <c r="J491" s="26"/>
    </row>
    <row r="492" spans="3:10" ht="15.6" x14ac:dyDescent="0.2">
      <c r="C492" s="26"/>
      <c r="F492" s="26"/>
      <c r="G492" s="26"/>
      <c r="H492" s="26"/>
      <c r="I492" s="26"/>
      <c r="J492" s="26"/>
    </row>
    <row r="493" spans="3:10" ht="16.2" x14ac:dyDescent="0.2">
      <c r="C493" s="27"/>
      <c r="F493" s="27"/>
      <c r="G493" s="27"/>
      <c r="H493" s="27"/>
      <c r="I493" s="27"/>
      <c r="J493" s="27"/>
    </row>
    <row r="494" spans="3:10" ht="16.2" x14ac:dyDescent="0.2">
      <c r="C494" s="27"/>
      <c r="F494" s="27"/>
      <c r="G494" s="27"/>
      <c r="H494" s="27"/>
      <c r="I494" s="27"/>
      <c r="J494" s="27"/>
    </row>
    <row r="495" spans="3:10" ht="16.2" x14ac:dyDescent="0.2">
      <c r="C495" s="27"/>
      <c r="F495" s="27"/>
      <c r="G495" s="27"/>
      <c r="H495" s="27"/>
      <c r="I495" s="27"/>
      <c r="J495" s="27"/>
    </row>
    <row r="496" spans="3:10" ht="16.2" x14ac:dyDescent="0.2">
      <c r="C496" s="27"/>
      <c r="F496" s="27"/>
      <c r="G496" s="27"/>
      <c r="H496" s="27"/>
      <c r="I496" s="27"/>
      <c r="J496" s="27"/>
    </row>
    <row r="497" spans="3:10" ht="16.2" x14ac:dyDescent="0.2">
      <c r="C497" s="27"/>
      <c r="F497" s="27"/>
      <c r="G497" s="27"/>
      <c r="H497" s="27"/>
      <c r="I497" s="27"/>
      <c r="J497" s="27"/>
    </row>
    <row r="498" spans="3:10" ht="16.2" x14ac:dyDescent="0.2">
      <c r="C498" s="27"/>
      <c r="F498" s="27"/>
      <c r="G498" s="27"/>
      <c r="H498" s="27"/>
      <c r="I498" s="27"/>
      <c r="J498" s="27"/>
    </row>
    <row r="499" spans="3:10" ht="16.2" x14ac:dyDescent="0.2">
      <c r="C499" s="27"/>
      <c r="F499" s="27"/>
      <c r="G499" s="27"/>
      <c r="H499" s="27"/>
      <c r="I499" s="27"/>
      <c r="J499" s="27"/>
    </row>
    <row r="500" spans="3:10" ht="16.2" x14ac:dyDescent="0.2">
      <c r="C500" s="27"/>
      <c r="F500" s="27"/>
      <c r="G500" s="27"/>
      <c r="H500" s="27"/>
      <c r="I500" s="27"/>
      <c r="J500" s="27"/>
    </row>
    <row r="501" spans="3:10" ht="16.2" x14ac:dyDescent="0.2">
      <c r="C501" s="27"/>
      <c r="F501" s="27"/>
      <c r="G501" s="27"/>
      <c r="H501" s="27"/>
      <c r="I501" s="27"/>
      <c r="J501" s="27"/>
    </row>
    <row r="502" spans="3:10" ht="16.2" x14ac:dyDescent="0.2">
      <c r="C502" s="27"/>
      <c r="F502" s="27"/>
      <c r="G502" s="27"/>
      <c r="H502" s="27"/>
      <c r="I502" s="27"/>
      <c r="J502" s="27"/>
    </row>
    <row r="503" spans="3:10" ht="16.2" x14ac:dyDescent="0.2">
      <c r="C503" s="27"/>
      <c r="F503" s="27"/>
      <c r="G503" s="27"/>
      <c r="H503" s="27"/>
      <c r="I503" s="27"/>
      <c r="J503" s="27"/>
    </row>
    <row r="504" spans="3:10" ht="16.2" x14ac:dyDescent="0.2">
      <c r="C504" s="27"/>
      <c r="F504" s="27"/>
      <c r="G504" s="27"/>
      <c r="H504" s="27"/>
      <c r="I504" s="27"/>
      <c r="J504" s="27"/>
    </row>
    <row r="505" spans="3:10" ht="16.2" x14ac:dyDescent="0.2">
      <c r="C505" s="27"/>
      <c r="F505" s="27"/>
      <c r="G505" s="27"/>
      <c r="H505" s="27"/>
      <c r="I505" s="27"/>
      <c r="J505" s="27"/>
    </row>
    <row r="506" spans="3:10" ht="16.2" x14ac:dyDescent="0.2">
      <c r="C506" s="27"/>
      <c r="F506" s="27"/>
      <c r="G506" s="27"/>
      <c r="H506" s="27"/>
      <c r="I506" s="27"/>
      <c r="J506" s="27"/>
    </row>
    <row r="507" spans="3:10" ht="16.2" x14ac:dyDescent="0.2">
      <c r="C507" s="27"/>
      <c r="F507" s="27"/>
      <c r="G507" s="27"/>
      <c r="H507" s="27"/>
      <c r="I507" s="27"/>
      <c r="J507" s="27"/>
    </row>
    <row r="508" spans="3:10" ht="16.2" x14ac:dyDescent="0.2">
      <c r="C508" s="27"/>
      <c r="F508" s="27"/>
      <c r="G508" s="27"/>
      <c r="H508" s="27"/>
      <c r="I508" s="27"/>
      <c r="J508" s="27"/>
    </row>
    <row r="509" spans="3:10" ht="16.2" x14ac:dyDescent="0.2">
      <c r="C509" s="27"/>
      <c r="F509" s="27"/>
      <c r="G509" s="27"/>
      <c r="H509" s="27"/>
      <c r="I509" s="27"/>
      <c r="J509" s="27"/>
    </row>
    <row r="510" spans="3:10" ht="16.2" x14ac:dyDescent="0.2">
      <c r="C510" s="27"/>
      <c r="F510" s="27"/>
      <c r="G510" s="27"/>
      <c r="H510" s="27"/>
      <c r="I510" s="27"/>
      <c r="J510" s="27"/>
    </row>
    <row r="511" spans="3:10" ht="16.2" x14ac:dyDescent="0.2">
      <c r="C511" s="27"/>
      <c r="F511" s="27"/>
      <c r="G511" s="27"/>
      <c r="H511" s="27"/>
      <c r="I511" s="27"/>
      <c r="J511" s="27"/>
    </row>
    <row r="512" spans="3:10" ht="16.2" x14ac:dyDescent="0.2">
      <c r="C512" s="27"/>
      <c r="F512" s="27"/>
      <c r="G512" s="27"/>
      <c r="H512" s="27"/>
      <c r="I512" s="27"/>
      <c r="J512" s="27"/>
    </row>
    <row r="513" spans="3:10" ht="16.2" x14ac:dyDescent="0.2">
      <c r="C513" s="27"/>
      <c r="F513" s="27"/>
      <c r="G513" s="27"/>
      <c r="H513" s="27"/>
      <c r="I513" s="27"/>
      <c r="J513" s="27"/>
    </row>
    <row r="514" spans="3:10" ht="16.2" x14ac:dyDescent="0.2">
      <c r="C514" s="27"/>
      <c r="F514" s="27"/>
      <c r="G514" s="27"/>
      <c r="H514" s="27"/>
      <c r="I514" s="27"/>
      <c r="J514" s="27"/>
    </row>
    <row r="515" spans="3:10" ht="16.2" x14ac:dyDescent="0.2">
      <c r="C515" s="27"/>
      <c r="F515" s="27"/>
      <c r="G515" s="27"/>
      <c r="H515" s="27"/>
      <c r="I515" s="27"/>
      <c r="J515" s="27"/>
    </row>
    <row r="516" spans="3:10" ht="16.2" x14ac:dyDescent="0.2">
      <c r="C516" s="27"/>
      <c r="F516" s="27"/>
      <c r="G516" s="27"/>
      <c r="H516" s="27"/>
      <c r="I516" s="27"/>
      <c r="J516" s="27"/>
    </row>
    <row r="517" spans="3:10" ht="16.2" x14ac:dyDescent="0.2">
      <c r="C517" s="27"/>
      <c r="F517" s="27"/>
      <c r="G517" s="27"/>
      <c r="H517" s="27"/>
      <c r="I517" s="27"/>
      <c r="J517" s="27"/>
    </row>
    <row r="518" spans="3:10" ht="16.2" x14ac:dyDescent="0.2">
      <c r="C518" s="27"/>
      <c r="F518" s="27"/>
      <c r="G518" s="27"/>
      <c r="H518" s="27"/>
      <c r="I518" s="27"/>
      <c r="J518" s="27"/>
    </row>
    <row r="519" spans="3:10" ht="16.2" x14ac:dyDescent="0.2">
      <c r="C519" s="27"/>
      <c r="F519" s="27"/>
      <c r="G519" s="27"/>
      <c r="H519" s="27"/>
      <c r="I519" s="27"/>
      <c r="J519" s="27"/>
    </row>
    <row r="520" spans="3:10" ht="16.2" x14ac:dyDescent="0.2">
      <c r="C520" s="27"/>
      <c r="F520" s="27"/>
      <c r="G520" s="27"/>
      <c r="H520" s="27"/>
      <c r="I520" s="27"/>
      <c r="J520" s="27"/>
    </row>
    <row r="521" spans="3:10" ht="16.2" x14ac:dyDescent="0.2">
      <c r="C521" s="27"/>
      <c r="F521" s="27"/>
      <c r="G521" s="27"/>
      <c r="H521" s="27"/>
      <c r="I521" s="27"/>
      <c r="J521" s="27"/>
    </row>
    <row r="522" spans="3:10" ht="16.2" x14ac:dyDescent="0.2">
      <c r="C522" s="27"/>
      <c r="F522" s="27"/>
      <c r="G522" s="27"/>
      <c r="H522" s="27"/>
      <c r="I522" s="27"/>
      <c r="J522" s="27"/>
    </row>
    <row r="523" spans="3:10" ht="16.2" x14ac:dyDescent="0.2">
      <c r="C523" s="27"/>
      <c r="F523" s="27"/>
      <c r="G523" s="27"/>
      <c r="H523" s="27"/>
      <c r="I523" s="27"/>
      <c r="J523" s="27"/>
    </row>
    <row r="524" spans="3:10" ht="16.2" x14ac:dyDescent="0.2">
      <c r="C524" s="27"/>
      <c r="F524" s="27"/>
      <c r="G524" s="27"/>
      <c r="H524" s="27"/>
      <c r="I524" s="27"/>
      <c r="J524" s="27"/>
    </row>
    <row r="525" spans="3:10" ht="16.2" x14ac:dyDescent="0.2">
      <c r="C525" s="27"/>
      <c r="F525" s="27"/>
      <c r="G525" s="27"/>
      <c r="H525" s="27"/>
      <c r="I525" s="27"/>
      <c r="J525" s="27"/>
    </row>
    <row r="526" spans="3:10" ht="16.2" x14ac:dyDescent="0.2">
      <c r="C526" s="27"/>
      <c r="F526" s="27"/>
      <c r="G526" s="27"/>
      <c r="H526" s="27"/>
      <c r="I526" s="27"/>
      <c r="J526" s="27"/>
    </row>
    <row r="527" spans="3:10" ht="16.2" x14ac:dyDescent="0.2">
      <c r="C527" s="27"/>
      <c r="F527" s="27"/>
      <c r="G527" s="27"/>
      <c r="H527" s="27"/>
      <c r="I527" s="27"/>
      <c r="J527" s="27"/>
    </row>
    <row r="528" spans="3:10" ht="16.2" x14ac:dyDescent="0.2">
      <c r="C528" s="27"/>
      <c r="F528" s="27"/>
      <c r="G528" s="27"/>
      <c r="H528" s="27"/>
      <c r="I528" s="27"/>
      <c r="J528" s="27"/>
    </row>
    <row r="529" spans="3:10" ht="16.2" x14ac:dyDescent="0.2">
      <c r="C529" s="27"/>
      <c r="F529" s="27"/>
      <c r="G529" s="27"/>
      <c r="H529" s="27"/>
      <c r="I529" s="27"/>
      <c r="J529" s="27"/>
    </row>
    <row r="530" spans="3:10" ht="16.2" x14ac:dyDescent="0.2">
      <c r="C530" s="27"/>
      <c r="F530" s="27"/>
      <c r="G530" s="27"/>
      <c r="H530" s="27"/>
      <c r="I530" s="27"/>
      <c r="J530" s="27"/>
    </row>
    <row r="531" spans="3:10" ht="16.2" x14ac:dyDescent="0.2">
      <c r="C531" s="27"/>
      <c r="F531" s="27"/>
      <c r="G531" s="27"/>
      <c r="H531" s="27"/>
      <c r="I531" s="27"/>
      <c r="J531" s="27"/>
    </row>
    <row r="532" spans="3:10" ht="16.2" x14ac:dyDescent="0.2">
      <c r="C532" s="27"/>
      <c r="F532" s="27"/>
      <c r="G532" s="27"/>
      <c r="H532" s="27"/>
      <c r="I532" s="27"/>
      <c r="J532" s="27"/>
    </row>
    <row r="533" spans="3:10" ht="16.2" x14ac:dyDescent="0.2">
      <c r="C533" s="27"/>
      <c r="F533" s="27"/>
      <c r="G533" s="27"/>
      <c r="H533" s="27"/>
      <c r="I533" s="27"/>
      <c r="J533" s="27"/>
    </row>
    <row r="534" spans="3:10" ht="16.2" x14ac:dyDescent="0.2">
      <c r="C534" s="27"/>
      <c r="F534" s="27"/>
      <c r="G534" s="27"/>
      <c r="H534" s="27"/>
      <c r="I534" s="27"/>
      <c r="J534" s="27"/>
    </row>
    <row r="535" spans="3:10" ht="16.2" x14ac:dyDescent="0.2">
      <c r="C535" s="27"/>
      <c r="F535" s="27"/>
      <c r="G535" s="27"/>
      <c r="H535" s="27"/>
      <c r="I535" s="27"/>
      <c r="J535" s="27"/>
    </row>
    <row r="536" spans="3:10" ht="16.2" x14ac:dyDescent="0.2">
      <c r="C536" s="27"/>
      <c r="F536" s="27"/>
      <c r="G536" s="27"/>
      <c r="H536" s="27"/>
      <c r="I536" s="27"/>
      <c r="J536" s="27"/>
    </row>
    <row r="537" spans="3:10" ht="16.2" x14ac:dyDescent="0.2">
      <c r="C537" s="27"/>
      <c r="F537" s="27"/>
      <c r="G537" s="27"/>
      <c r="H537" s="27"/>
      <c r="I537" s="27"/>
      <c r="J537" s="27"/>
    </row>
    <row r="538" spans="3:10" ht="16.2" x14ac:dyDescent="0.2">
      <c r="C538" s="27"/>
      <c r="F538" s="27"/>
      <c r="G538" s="27"/>
      <c r="H538" s="27"/>
      <c r="I538" s="27"/>
      <c r="J538" s="27"/>
    </row>
    <row r="539" spans="3:10" ht="16.2" x14ac:dyDescent="0.2">
      <c r="C539" s="27"/>
      <c r="F539" s="27"/>
      <c r="G539" s="27"/>
      <c r="H539" s="27"/>
      <c r="I539" s="27"/>
      <c r="J539" s="27"/>
    </row>
    <row r="540" spans="3:10" ht="16.2" x14ac:dyDescent="0.2">
      <c r="C540" s="27"/>
      <c r="F540" s="27"/>
      <c r="G540" s="27"/>
      <c r="H540" s="27"/>
      <c r="I540" s="27"/>
      <c r="J540" s="27"/>
    </row>
    <row r="541" spans="3:10" ht="16.2" x14ac:dyDescent="0.2">
      <c r="C541" s="27"/>
      <c r="F541" s="27"/>
      <c r="G541" s="27"/>
      <c r="H541" s="27"/>
      <c r="I541" s="27"/>
      <c r="J541" s="27"/>
    </row>
    <row r="542" spans="3:10" ht="16.2" x14ac:dyDescent="0.2">
      <c r="C542" s="27"/>
      <c r="F542" s="27"/>
      <c r="G542" s="27"/>
      <c r="H542" s="27"/>
      <c r="I542" s="27"/>
      <c r="J542" s="27"/>
    </row>
    <row r="543" spans="3:10" ht="16.2" x14ac:dyDescent="0.2">
      <c r="C543" s="27"/>
      <c r="F543" s="27"/>
      <c r="G543" s="27"/>
      <c r="H543" s="27"/>
      <c r="I543" s="27"/>
      <c r="J543" s="27"/>
    </row>
    <row r="544" spans="3:10" ht="16.2" x14ac:dyDescent="0.2">
      <c r="C544" s="27"/>
      <c r="F544" s="27"/>
      <c r="G544" s="27"/>
      <c r="H544" s="27"/>
      <c r="I544" s="27"/>
      <c r="J544" s="27"/>
    </row>
    <row r="545" spans="3:10" ht="16.2" x14ac:dyDescent="0.2">
      <c r="C545" s="27"/>
      <c r="F545" s="27"/>
      <c r="G545" s="27"/>
      <c r="H545" s="27"/>
      <c r="I545" s="27"/>
      <c r="J545" s="27"/>
    </row>
    <row r="546" spans="3:10" ht="16.2" x14ac:dyDescent="0.2">
      <c r="C546" s="27"/>
      <c r="F546" s="27"/>
      <c r="G546" s="27"/>
      <c r="H546" s="27"/>
      <c r="I546" s="27"/>
      <c r="J546" s="27"/>
    </row>
    <row r="547" spans="3:10" ht="16.2" x14ac:dyDescent="0.2">
      <c r="C547" s="27"/>
      <c r="F547" s="27"/>
      <c r="G547" s="27"/>
      <c r="H547" s="27"/>
      <c r="I547" s="27"/>
      <c r="J547" s="27"/>
    </row>
    <row r="548" spans="3:10" ht="16.2" x14ac:dyDescent="0.2">
      <c r="C548" s="27"/>
      <c r="F548" s="27"/>
      <c r="G548" s="27"/>
      <c r="H548" s="27"/>
      <c r="I548" s="27"/>
      <c r="J548" s="27"/>
    </row>
    <row r="549" spans="3:10" ht="16.2" x14ac:dyDescent="0.2">
      <c r="C549" s="27"/>
      <c r="F549" s="27"/>
      <c r="G549" s="27"/>
      <c r="H549" s="27"/>
      <c r="I549" s="27"/>
      <c r="J549" s="27"/>
    </row>
    <row r="550" spans="3:10" ht="16.2" x14ac:dyDescent="0.2">
      <c r="C550" s="27"/>
      <c r="F550" s="27"/>
      <c r="G550" s="27"/>
      <c r="H550" s="27"/>
      <c r="I550" s="27"/>
      <c r="J550" s="27"/>
    </row>
    <row r="551" spans="3:10" ht="16.2" x14ac:dyDescent="0.2">
      <c r="C551" s="27"/>
      <c r="F551" s="27"/>
      <c r="G551" s="27"/>
      <c r="H551" s="27"/>
      <c r="I551" s="27"/>
      <c r="J551" s="27"/>
    </row>
    <row r="552" spans="3:10" ht="16.2" x14ac:dyDescent="0.2">
      <c r="C552" s="27"/>
      <c r="F552" s="27"/>
      <c r="G552" s="27"/>
      <c r="H552" s="27"/>
      <c r="I552" s="27"/>
      <c r="J552" s="27"/>
    </row>
    <row r="553" spans="3:10" ht="16.2" x14ac:dyDescent="0.2">
      <c r="C553" s="27"/>
      <c r="F553" s="27"/>
      <c r="G553" s="27"/>
      <c r="H553" s="27"/>
      <c r="I553" s="27"/>
      <c r="J553" s="27"/>
    </row>
    <row r="554" spans="3:10" ht="16.2" x14ac:dyDescent="0.2">
      <c r="C554" s="27"/>
      <c r="F554" s="27"/>
      <c r="G554" s="27"/>
      <c r="H554" s="27"/>
      <c r="I554" s="27"/>
      <c r="J554" s="27"/>
    </row>
    <row r="555" spans="3:10" ht="16.2" x14ac:dyDescent="0.2">
      <c r="C555" s="27"/>
      <c r="F555" s="27"/>
      <c r="G555" s="27"/>
      <c r="H555" s="27"/>
      <c r="I555" s="27"/>
      <c r="J555" s="27"/>
    </row>
    <row r="556" spans="3:10" ht="16.2" x14ac:dyDescent="0.2">
      <c r="C556" s="27"/>
      <c r="F556" s="27"/>
      <c r="G556" s="27"/>
      <c r="H556" s="27"/>
      <c r="I556" s="27"/>
      <c r="J556" s="27"/>
    </row>
    <row r="557" spans="3:10" ht="16.2" x14ac:dyDescent="0.2">
      <c r="C557" s="27"/>
      <c r="F557" s="27"/>
      <c r="G557" s="27"/>
      <c r="H557" s="27"/>
      <c r="I557" s="27"/>
      <c r="J557" s="27"/>
    </row>
    <row r="558" spans="3:10" ht="16.2" x14ac:dyDescent="0.2">
      <c r="C558" s="27"/>
      <c r="F558" s="27"/>
      <c r="G558" s="27"/>
      <c r="H558" s="27"/>
      <c r="I558" s="27"/>
      <c r="J558" s="27"/>
    </row>
    <row r="559" spans="3:10" ht="16.2" x14ac:dyDescent="0.2">
      <c r="C559" s="27"/>
      <c r="F559" s="27"/>
      <c r="G559" s="27"/>
      <c r="H559" s="27"/>
      <c r="I559" s="27"/>
      <c r="J559" s="27"/>
    </row>
    <row r="560" spans="3:10" ht="16.2" x14ac:dyDescent="0.2">
      <c r="C560" s="27"/>
      <c r="F560" s="27"/>
      <c r="G560" s="27"/>
      <c r="H560" s="27"/>
      <c r="I560" s="27"/>
      <c r="J560" s="27"/>
    </row>
    <row r="561" spans="3:10" ht="16.2" x14ac:dyDescent="0.2">
      <c r="C561" s="27"/>
      <c r="F561" s="27"/>
      <c r="G561" s="27"/>
      <c r="H561" s="27"/>
      <c r="I561" s="27"/>
      <c r="J561" s="27"/>
    </row>
  </sheetData>
  <mergeCells count="51">
    <mergeCell ref="A3:J3"/>
    <mergeCell ref="A4:B4"/>
    <mergeCell ref="B6:B7"/>
    <mergeCell ref="C6:C7"/>
    <mergeCell ref="D6:D7"/>
    <mergeCell ref="E6:E7"/>
    <mergeCell ref="F6:F7"/>
    <mergeCell ref="G6:G7"/>
    <mergeCell ref="H6:H7"/>
    <mergeCell ref="I6:I7"/>
    <mergeCell ref="J6:J7"/>
    <mergeCell ref="A8:A15"/>
    <mergeCell ref="B8:B15"/>
    <mergeCell ref="C8:C15"/>
    <mergeCell ref="D8:D15"/>
    <mergeCell ref="E8:E15"/>
    <mergeCell ref="F8:F15"/>
    <mergeCell ref="G8:G15"/>
    <mergeCell ref="H8:H15"/>
    <mergeCell ref="I8:I15"/>
    <mergeCell ref="J8:J15"/>
    <mergeCell ref="A16:A23"/>
    <mergeCell ref="B16:B23"/>
    <mergeCell ref="C16:C23"/>
    <mergeCell ref="D16:D23"/>
    <mergeCell ref="E16:E23"/>
    <mergeCell ref="F16:F23"/>
    <mergeCell ref="G16:G23"/>
    <mergeCell ref="H16:H23"/>
    <mergeCell ref="I16:I23"/>
    <mergeCell ref="J16:J23"/>
    <mergeCell ref="B37:D37"/>
    <mergeCell ref="A24:A31"/>
    <mergeCell ref="B24:B31"/>
    <mergeCell ref="C24:C31"/>
    <mergeCell ref="D24:D31"/>
    <mergeCell ref="J24:J31"/>
    <mergeCell ref="B32:B36"/>
    <mergeCell ref="C32:C36"/>
    <mergeCell ref="D32:D36"/>
    <mergeCell ref="E32:E36"/>
    <mergeCell ref="F32:F36"/>
    <mergeCell ref="G32:G36"/>
    <mergeCell ref="H32:H36"/>
    <mergeCell ref="I32:I36"/>
    <mergeCell ref="J32:J36"/>
    <mergeCell ref="F24:F31"/>
    <mergeCell ref="G24:G31"/>
    <mergeCell ref="H24:H31"/>
    <mergeCell ref="I24:I31"/>
    <mergeCell ref="E24:E31"/>
  </mergeCells>
  <phoneticPr fontId="2"/>
  <pageMargins left="0.7" right="0.7" top="0.75" bottom="0.75" header="0.3" footer="0.3"/>
  <pageSetup paperSize="9" scale="7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33"/>
  <sheetViews>
    <sheetView zoomScaleNormal="100" workbookViewId="0">
      <selection activeCell="L33" sqref="L33"/>
    </sheetView>
  </sheetViews>
  <sheetFormatPr defaultColWidth="3.6640625" defaultRowHeight="13.2" x14ac:dyDescent="0.2"/>
  <cols>
    <col min="1" max="18" width="3.6640625" style="39"/>
    <col min="19" max="19" width="2.6640625" style="39" customWidth="1"/>
    <col min="20" max="24" width="3.6640625" style="39"/>
    <col min="25" max="25" width="2.6640625" style="39" customWidth="1"/>
    <col min="26" max="16384" width="3.6640625" style="39"/>
  </cols>
  <sheetData>
    <row r="1" spans="1:25" ht="20.100000000000001" customHeight="1" x14ac:dyDescent="0.2">
      <c r="W1" s="348" t="s">
        <v>95</v>
      </c>
      <c r="X1" s="348"/>
      <c r="Y1" s="348"/>
    </row>
    <row r="3" spans="1:25" ht="20.100000000000001" customHeight="1" x14ac:dyDescent="0.2">
      <c r="A3" s="349" t="s">
        <v>70</v>
      </c>
      <c r="B3" s="349"/>
      <c r="C3" s="349"/>
      <c r="D3" s="349"/>
      <c r="E3" s="349"/>
      <c r="F3" s="349"/>
      <c r="G3" s="349"/>
      <c r="H3" s="349"/>
      <c r="I3" s="349"/>
      <c r="J3" s="349"/>
      <c r="K3" s="349"/>
      <c r="L3" s="349"/>
      <c r="M3" s="349"/>
      <c r="N3" s="349"/>
      <c r="O3" s="349"/>
      <c r="P3" s="349"/>
      <c r="Q3" s="349"/>
      <c r="R3" s="349"/>
      <c r="S3" s="349"/>
      <c r="T3" s="349"/>
      <c r="U3" s="349"/>
      <c r="V3" s="349"/>
      <c r="W3" s="349"/>
      <c r="X3" s="349"/>
      <c r="Y3" s="349"/>
    </row>
    <row r="5" spans="1:25" ht="14.4" x14ac:dyDescent="0.2">
      <c r="A5" s="350" t="s">
        <v>31</v>
      </c>
      <c r="B5" s="350"/>
      <c r="C5" s="350"/>
      <c r="D5" s="350"/>
      <c r="E5" s="350"/>
      <c r="F5" s="350"/>
      <c r="G5" s="351"/>
      <c r="H5" s="351"/>
      <c r="I5" s="351"/>
      <c r="J5" s="351"/>
      <c r="K5" s="351"/>
      <c r="L5" s="351"/>
      <c r="M5" s="351"/>
      <c r="N5" s="351"/>
    </row>
    <row r="6" spans="1:25" ht="22.5" customHeight="1" x14ac:dyDescent="0.2"/>
    <row r="7" spans="1:25" ht="20.100000000000001" customHeight="1" x14ac:dyDescent="0.2">
      <c r="A7" s="49"/>
      <c r="B7" s="352" t="s">
        <v>71</v>
      </c>
      <c r="C7" s="353"/>
      <c r="D7" s="353"/>
      <c r="E7" s="353"/>
      <c r="F7" s="353"/>
      <c r="G7" s="50"/>
      <c r="H7" s="50"/>
      <c r="I7" s="50"/>
      <c r="J7" s="50"/>
      <c r="K7" s="50"/>
      <c r="L7" s="50"/>
      <c r="M7" s="50"/>
      <c r="N7" s="50"/>
      <c r="O7" s="50"/>
      <c r="P7" s="50"/>
      <c r="Q7" s="50"/>
      <c r="R7" s="50"/>
      <c r="S7" s="50"/>
      <c r="T7" s="50"/>
      <c r="U7" s="50"/>
      <c r="V7" s="50"/>
      <c r="W7" s="50"/>
      <c r="X7" s="51"/>
    </row>
    <row r="8" spans="1:25" ht="20.100000000000001" customHeight="1" x14ac:dyDescent="0.2">
      <c r="B8" s="52" t="s">
        <v>72</v>
      </c>
      <c r="C8" s="53"/>
      <c r="D8" s="53"/>
      <c r="E8" s="347" t="s">
        <v>73</v>
      </c>
      <c r="F8" s="347"/>
      <c r="G8" s="347"/>
      <c r="H8" s="347"/>
      <c r="I8" s="54"/>
      <c r="J8" s="55" t="s">
        <v>74</v>
      </c>
      <c r="K8" s="54"/>
      <c r="L8" s="55" t="s">
        <v>75</v>
      </c>
      <c r="M8" s="54"/>
      <c r="N8" s="55" t="s">
        <v>76</v>
      </c>
      <c r="O8" s="53" t="s">
        <v>77</v>
      </c>
      <c r="P8" s="53"/>
      <c r="Q8" s="53"/>
      <c r="R8" s="53"/>
      <c r="S8" s="54"/>
      <c r="T8" s="54"/>
      <c r="U8" s="54"/>
      <c r="V8" s="54"/>
      <c r="W8" s="54"/>
      <c r="X8" s="56"/>
    </row>
    <row r="9" spans="1:25" ht="20.100000000000001" customHeight="1" x14ac:dyDescent="0.2">
      <c r="B9" s="57"/>
      <c r="C9" s="58"/>
      <c r="D9" s="58"/>
      <c r="E9" s="335" t="s">
        <v>78</v>
      </c>
      <c r="F9" s="335"/>
      <c r="G9" s="335"/>
      <c r="H9" s="335"/>
      <c r="I9" s="58"/>
      <c r="J9" s="59" t="s">
        <v>74</v>
      </c>
      <c r="K9" s="58"/>
      <c r="L9" s="59" t="s">
        <v>75</v>
      </c>
      <c r="M9" s="58"/>
      <c r="N9" s="59" t="s">
        <v>76</v>
      </c>
      <c r="O9" s="60" t="s">
        <v>79</v>
      </c>
      <c r="P9" s="58"/>
      <c r="Q9" s="58"/>
      <c r="R9" s="58"/>
      <c r="S9" s="58"/>
      <c r="T9" s="58"/>
      <c r="U9" s="58"/>
      <c r="V9" s="58"/>
      <c r="W9" s="58"/>
      <c r="X9" s="61"/>
    </row>
    <row r="10" spans="1:25" ht="20.100000000000001" customHeight="1" x14ac:dyDescent="0.2">
      <c r="E10" s="49"/>
      <c r="F10" s="49"/>
      <c r="G10" s="49"/>
      <c r="H10" s="49"/>
      <c r="J10" s="49"/>
      <c r="L10" s="49"/>
      <c r="N10" s="49"/>
      <c r="O10" s="62"/>
    </row>
    <row r="11" spans="1:25" ht="20.100000000000001" customHeight="1" x14ac:dyDescent="0.2">
      <c r="A11" s="49"/>
      <c r="B11" s="63" t="s">
        <v>94</v>
      </c>
      <c r="C11" s="64"/>
      <c r="D11" s="64"/>
      <c r="E11" s="64"/>
      <c r="F11" s="50"/>
      <c r="G11" s="50"/>
      <c r="H11" s="50"/>
      <c r="I11" s="50"/>
      <c r="J11" s="50"/>
      <c r="K11" s="50"/>
      <c r="L11" s="50"/>
      <c r="M11" s="50"/>
      <c r="N11" s="50"/>
      <c r="O11" s="65"/>
      <c r="P11" s="50"/>
      <c r="Q11" s="50"/>
      <c r="R11" s="50"/>
      <c r="S11" s="50"/>
      <c r="T11" s="50"/>
      <c r="U11" s="50"/>
      <c r="V11" s="50"/>
      <c r="W11" s="50"/>
      <c r="X11" s="51"/>
    </row>
    <row r="12" spans="1:25" ht="20.25" customHeight="1" x14ac:dyDescent="0.2">
      <c r="B12" s="336"/>
      <c r="C12" s="337"/>
      <c r="D12" s="337"/>
      <c r="E12" s="337"/>
      <c r="F12" s="337"/>
      <c r="G12" s="337"/>
      <c r="H12" s="337"/>
      <c r="I12" s="337"/>
      <c r="J12" s="337"/>
      <c r="K12" s="337"/>
      <c r="L12" s="337"/>
      <c r="M12" s="337"/>
      <c r="N12" s="337"/>
      <c r="O12" s="337"/>
      <c r="P12" s="337"/>
      <c r="Q12" s="337"/>
      <c r="R12" s="337"/>
      <c r="S12" s="337"/>
      <c r="T12" s="337"/>
      <c r="U12" s="337"/>
      <c r="V12" s="337"/>
      <c r="W12" s="337"/>
      <c r="X12" s="338"/>
    </row>
    <row r="13" spans="1:25" ht="20.25" customHeight="1" x14ac:dyDescent="0.2">
      <c r="B13" s="339"/>
      <c r="C13" s="340"/>
      <c r="D13" s="340"/>
      <c r="E13" s="340"/>
      <c r="F13" s="340"/>
      <c r="G13" s="340"/>
      <c r="H13" s="340"/>
      <c r="I13" s="340"/>
      <c r="J13" s="340"/>
      <c r="K13" s="340"/>
      <c r="L13" s="340"/>
      <c r="M13" s="340"/>
      <c r="N13" s="340"/>
      <c r="O13" s="340"/>
      <c r="P13" s="340"/>
      <c r="Q13" s="340"/>
      <c r="R13" s="340"/>
      <c r="S13" s="340"/>
      <c r="T13" s="340"/>
      <c r="U13" s="340"/>
      <c r="V13" s="340"/>
      <c r="W13" s="340"/>
      <c r="X13" s="341"/>
    </row>
    <row r="14" spans="1:25" ht="20.25" customHeight="1" x14ac:dyDescent="0.2">
      <c r="B14" s="339"/>
      <c r="C14" s="340"/>
      <c r="D14" s="340"/>
      <c r="E14" s="340"/>
      <c r="F14" s="340"/>
      <c r="G14" s="340"/>
      <c r="H14" s="340"/>
      <c r="I14" s="340"/>
      <c r="J14" s="340"/>
      <c r="K14" s="340"/>
      <c r="L14" s="340"/>
      <c r="M14" s="340"/>
      <c r="N14" s="340"/>
      <c r="O14" s="340"/>
      <c r="P14" s="340"/>
      <c r="Q14" s="340"/>
      <c r="R14" s="340"/>
      <c r="S14" s="340"/>
      <c r="T14" s="340"/>
      <c r="U14" s="340"/>
      <c r="V14" s="340"/>
      <c r="W14" s="340"/>
      <c r="X14" s="341"/>
    </row>
    <row r="15" spans="1:25" ht="20.25" customHeight="1" x14ac:dyDescent="0.2">
      <c r="B15" s="339"/>
      <c r="C15" s="340"/>
      <c r="D15" s="340"/>
      <c r="E15" s="340"/>
      <c r="F15" s="340"/>
      <c r="G15" s="340"/>
      <c r="H15" s="340"/>
      <c r="I15" s="340"/>
      <c r="J15" s="340"/>
      <c r="K15" s="340"/>
      <c r="L15" s="340"/>
      <c r="M15" s="340"/>
      <c r="N15" s="340"/>
      <c r="O15" s="340"/>
      <c r="P15" s="340"/>
      <c r="Q15" s="340"/>
      <c r="R15" s="340"/>
      <c r="S15" s="340"/>
      <c r="T15" s="340"/>
      <c r="U15" s="340"/>
      <c r="V15" s="340"/>
      <c r="W15" s="340"/>
      <c r="X15" s="341"/>
    </row>
    <row r="16" spans="1:25" ht="20.25" customHeight="1" x14ac:dyDescent="0.2">
      <c r="B16" s="339"/>
      <c r="C16" s="340"/>
      <c r="D16" s="340"/>
      <c r="E16" s="340"/>
      <c r="F16" s="340"/>
      <c r="G16" s="340"/>
      <c r="H16" s="340"/>
      <c r="I16" s="340"/>
      <c r="J16" s="340"/>
      <c r="K16" s="340"/>
      <c r="L16" s="340"/>
      <c r="M16" s="340"/>
      <c r="N16" s="340"/>
      <c r="O16" s="340"/>
      <c r="P16" s="340"/>
      <c r="Q16" s="340"/>
      <c r="R16" s="340"/>
      <c r="S16" s="340"/>
      <c r="T16" s="340"/>
      <c r="U16" s="340"/>
      <c r="V16" s="340"/>
      <c r="W16" s="340"/>
      <c r="X16" s="341"/>
    </row>
    <row r="17" spans="1:24" ht="20.25" customHeight="1" x14ac:dyDescent="0.2">
      <c r="B17" s="339"/>
      <c r="C17" s="340"/>
      <c r="D17" s="340"/>
      <c r="E17" s="340"/>
      <c r="F17" s="340"/>
      <c r="G17" s="340"/>
      <c r="H17" s="340"/>
      <c r="I17" s="340"/>
      <c r="J17" s="340"/>
      <c r="K17" s="340"/>
      <c r="L17" s="340"/>
      <c r="M17" s="340"/>
      <c r="N17" s="340"/>
      <c r="O17" s="340"/>
      <c r="P17" s="340"/>
      <c r="Q17" s="340"/>
      <c r="R17" s="340"/>
      <c r="S17" s="340"/>
      <c r="T17" s="340"/>
      <c r="U17" s="340"/>
      <c r="V17" s="340"/>
      <c r="W17" s="340"/>
      <c r="X17" s="341"/>
    </row>
    <row r="18" spans="1:24" ht="20.25" customHeight="1" x14ac:dyDescent="0.2">
      <c r="B18" s="342"/>
      <c r="C18" s="343"/>
      <c r="D18" s="343"/>
      <c r="E18" s="343"/>
      <c r="F18" s="343"/>
      <c r="G18" s="343"/>
      <c r="H18" s="343"/>
      <c r="I18" s="343"/>
      <c r="J18" s="343"/>
      <c r="K18" s="343"/>
      <c r="L18" s="343"/>
      <c r="M18" s="343"/>
      <c r="N18" s="343"/>
      <c r="O18" s="343"/>
      <c r="P18" s="343"/>
      <c r="Q18" s="343"/>
      <c r="R18" s="343"/>
      <c r="S18" s="343"/>
      <c r="T18" s="343"/>
      <c r="U18" s="343"/>
      <c r="V18" s="343"/>
      <c r="W18" s="343"/>
      <c r="X18" s="344"/>
    </row>
    <row r="19" spans="1:24" ht="20.100000000000001" customHeight="1" x14ac:dyDescent="0.2">
      <c r="B19" s="66"/>
      <c r="C19" s="66"/>
      <c r="D19" s="66"/>
      <c r="E19" s="66"/>
      <c r="F19" s="66"/>
      <c r="G19" s="66"/>
      <c r="H19" s="66"/>
      <c r="I19" s="66"/>
      <c r="J19" s="66"/>
      <c r="K19" s="66"/>
      <c r="L19" s="66"/>
      <c r="M19" s="66"/>
      <c r="N19" s="66"/>
      <c r="O19" s="66"/>
      <c r="P19" s="66"/>
      <c r="Q19" s="66"/>
      <c r="R19" s="66"/>
      <c r="S19" s="66"/>
      <c r="T19" s="66"/>
      <c r="U19" s="66"/>
      <c r="V19" s="66"/>
      <c r="W19" s="66"/>
      <c r="X19" s="66"/>
    </row>
    <row r="20" spans="1:24" ht="20.100000000000001" customHeight="1" x14ac:dyDescent="0.2">
      <c r="A20" s="49"/>
      <c r="B20" s="67" t="s">
        <v>80</v>
      </c>
      <c r="C20" s="50"/>
      <c r="D20" s="50"/>
      <c r="E20" s="50"/>
      <c r="F20" s="50"/>
      <c r="G20" s="50"/>
      <c r="H20" s="50"/>
      <c r="I20" s="50"/>
      <c r="J20" s="50"/>
      <c r="K20" s="50"/>
      <c r="L20" s="50"/>
      <c r="M20" s="50"/>
      <c r="N20" s="50"/>
      <c r="O20" s="50"/>
      <c r="P20" s="50"/>
      <c r="Q20" s="50"/>
      <c r="R20" s="50"/>
      <c r="S20" s="50"/>
      <c r="T20" s="50"/>
      <c r="U20" s="50"/>
      <c r="V20" s="50"/>
      <c r="W20" s="50"/>
      <c r="X20" s="51"/>
    </row>
    <row r="21" spans="1:24" ht="20.100000000000001" customHeight="1" x14ac:dyDescent="0.2">
      <c r="A21" s="49"/>
      <c r="B21" s="68" t="s">
        <v>81</v>
      </c>
      <c r="C21" s="54"/>
      <c r="D21" s="54"/>
      <c r="E21" s="54"/>
      <c r="F21" s="54"/>
      <c r="G21" s="54"/>
      <c r="H21" s="54"/>
      <c r="I21" s="54"/>
      <c r="J21" s="54"/>
      <c r="K21" s="54"/>
      <c r="L21" s="54"/>
      <c r="M21" s="54"/>
      <c r="N21" s="54"/>
      <c r="O21" s="54"/>
      <c r="P21" s="54"/>
      <c r="Q21" s="54"/>
      <c r="R21" s="54"/>
      <c r="S21" s="54"/>
      <c r="T21" s="54"/>
      <c r="U21" s="54"/>
      <c r="V21" s="54"/>
      <c r="W21" s="54"/>
      <c r="X21" s="56"/>
    </row>
    <row r="22" spans="1:24" ht="20.100000000000001" customHeight="1" x14ac:dyDescent="0.2">
      <c r="A22" s="49"/>
      <c r="B22" s="69" t="s">
        <v>82</v>
      </c>
      <c r="C22" s="54"/>
      <c r="D22" s="54"/>
      <c r="E22" s="54"/>
      <c r="F22" s="54"/>
      <c r="G22" s="54"/>
      <c r="H22" s="54"/>
      <c r="I22" s="54"/>
      <c r="J22" s="54"/>
      <c r="K22" s="54"/>
      <c r="L22" s="54"/>
      <c r="M22" s="54"/>
      <c r="N22" s="54"/>
      <c r="O22" s="54"/>
      <c r="P22" s="54"/>
      <c r="Q22" s="54"/>
      <c r="R22" s="54"/>
      <c r="S22" s="54"/>
      <c r="T22" s="54"/>
      <c r="U22" s="54"/>
      <c r="V22" s="54"/>
      <c r="W22" s="54"/>
      <c r="X22" s="56"/>
    </row>
    <row r="23" spans="1:24" ht="2.25" customHeight="1" x14ac:dyDescent="0.2">
      <c r="A23" s="49"/>
      <c r="B23" s="68"/>
      <c r="C23" s="54"/>
      <c r="D23" s="54"/>
      <c r="E23" s="54"/>
      <c r="F23" s="54"/>
      <c r="G23" s="54"/>
      <c r="H23" s="54"/>
      <c r="I23" s="54"/>
      <c r="J23" s="54"/>
      <c r="K23" s="54"/>
      <c r="L23" s="54"/>
      <c r="M23" s="54"/>
      <c r="N23" s="54"/>
      <c r="O23" s="54"/>
      <c r="P23" s="54"/>
      <c r="Q23" s="54"/>
      <c r="R23" s="54"/>
      <c r="S23" s="54"/>
      <c r="T23" s="54"/>
      <c r="U23" s="54"/>
      <c r="V23" s="54"/>
      <c r="W23" s="54"/>
      <c r="X23" s="56"/>
    </row>
    <row r="24" spans="1:24" ht="20.100000000000001" customHeight="1" x14ac:dyDescent="0.2">
      <c r="A24" s="49"/>
      <c r="B24" s="70" t="s">
        <v>83</v>
      </c>
      <c r="C24" s="71" t="s">
        <v>84</v>
      </c>
      <c r="D24" s="54"/>
      <c r="E24" s="54"/>
      <c r="F24" s="71" t="s">
        <v>98</v>
      </c>
      <c r="G24" s="54"/>
      <c r="H24" s="54"/>
      <c r="I24" s="54"/>
      <c r="J24" s="54"/>
      <c r="K24" s="54"/>
      <c r="L24" s="54"/>
      <c r="M24" s="54"/>
      <c r="N24" s="54"/>
      <c r="O24" s="54"/>
      <c r="P24" s="54"/>
      <c r="Q24" s="54"/>
      <c r="R24" s="54"/>
      <c r="S24" s="54"/>
      <c r="T24" s="54"/>
      <c r="U24" s="54"/>
      <c r="V24" s="54"/>
      <c r="W24" s="54"/>
      <c r="X24" s="56"/>
    </row>
    <row r="25" spans="1:24" ht="20.100000000000001" customHeight="1" x14ac:dyDescent="0.2">
      <c r="A25" s="49"/>
      <c r="B25" s="72" t="s">
        <v>85</v>
      </c>
      <c r="C25" s="60" t="s">
        <v>86</v>
      </c>
      <c r="D25" s="58"/>
      <c r="E25" s="58"/>
      <c r="F25" s="60" t="s">
        <v>186</v>
      </c>
      <c r="G25" s="58"/>
      <c r="H25" s="58"/>
      <c r="I25" s="58"/>
      <c r="J25" s="58"/>
      <c r="K25" s="58"/>
      <c r="L25" s="58"/>
      <c r="M25" s="58"/>
      <c r="N25" s="58"/>
      <c r="O25" s="58"/>
      <c r="P25" s="58"/>
      <c r="Q25" s="58"/>
      <c r="R25" s="58"/>
      <c r="S25" s="58"/>
      <c r="T25" s="58"/>
      <c r="U25" s="58"/>
      <c r="V25" s="58"/>
      <c r="W25" s="58"/>
      <c r="X25" s="61"/>
    </row>
    <row r="26" spans="1:24" ht="29.25" customHeight="1" x14ac:dyDescent="0.2">
      <c r="A26" s="49"/>
      <c r="B26" s="62"/>
    </row>
    <row r="27" spans="1:24" ht="20.100000000000001" hidden="1" customHeight="1" x14ac:dyDescent="0.2">
      <c r="A27" s="49"/>
      <c r="B27" s="67" t="s">
        <v>87</v>
      </c>
      <c r="C27" s="50"/>
      <c r="D27" s="50"/>
      <c r="E27" s="50"/>
      <c r="F27" s="50"/>
      <c r="G27" s="50"/>
      <c r="H27" s="65"/>
      <c r="I27" s="50"/>
      <c r="J27" s="50"/>
      <c r="K27" s="50"/>
      <c r="L27" s="50"/>
      <c r="M27" s="65"/>
      <c r="N27" s="50"/>
      <c r="O27" s="50"/>
      <c r="P27" s="50"/>
      <c r="Q27" s="50"/>
      <c r="R27" s="50"/>
      <c r="S27" s="50"/>
      <c r="T27" s="50"/>
      <c r="U27" s="50"/>
      <c r="V27" s="50"/>
      <c r="W27" s="50"/>
      <c r="X27" s="51"/>
    </row>
    <row r="28" spans="1:24" ht="20.100000000000001" hidden="1" customHeight="1" x14ac:dyDescent="0.2">
      <c r="A28" s="49"/>
      <c r="B28" s="328" t="s">
        <v>96</v>
      </c>
      <c r="C28" s="329"/>
      <c r="D28" s="329"/>
      <c r="E28" s="329"/>
      <c r="F28" s="329"/>
      <c r="G28" s="329"/>
      <c r="H28" s="329"/>
      <c r="I28" s="329"/>
      <c r="J28" s="329"/>
      <c r="K28" s="329"/>
      <c r="L28" s="329"/>
      <c r="M28" s="329"/>
      <c r="N28" s="329"/>
      <c r="O28" s="330"/>
      <c r="P28" s="345"/>
      <c r="Q28" s="346"/>
      <c r="R28" s="346"/>
      <c r="S28" s="346"/>
      <c r="T28" s="346"/>
      <c r="U28" s="346"/>
      <c r="V28" s="346"/>
      <c r="W28" s="333" t="s">
        <v>88</v>
      </c>
      <c r="X28" s="334"/>
    </row>
    <row r="29" spans="1:24" ht="20.100000000000001" hidden="1" customHeight="1" x14ac:dyDescent="0.2">
      <c r="A29" s="49"/>
      <c r="B29" s="328" t="s">
        <v>89</v>
      </c>
      <c r="C29" s="329"/>
      <c r="D29" s="329"/>
      <c r="E29" s="329"/>
      <c r="F29" s="329"/>
      <c r="G29" s="329"/>
      <c r="H29" s="329"/>
      <c r="I29" s="329"/>
      <c r="J29" s="329"/>
      <c r="K29" s="329"/>
      <c r="L29" s="329"/>
      <c r="M29" s="329"/>
      <c r="N29" s="329"/>
      <c r="O29" s="330"/>
      <c r="P29" s="345"/>
      <c r="Q29" s="346"/>
      <c r="R29" s="346"/>
      <c r="S29" s="346"/>
      <c r="T29" s="346"/>
      <c r="U29" s="346"/>
      <c r="V29" s="346"/>
      <c r="W29" s="333" t="s">
        <v>88</v>
      </c>
      <c r="X29" s="334"/>
    </row>
    <row r="30" spans="1:24" ht="20.100000000000001" hidden="1" customHeight="1" x14ac:dyDescent="0.2">
      <c r="A30" s="49"/>
      <c r="B30" s="328" t="s">
        <v>90</v>
      </c>
      <c r="C30" s="329"/>
      <c r="D30" s="329"/>
      <c r="E30" s="329"/>
      <c r="F30" s="329"/>
      <c r="G30" s="329"/>
      <c r="H30" s="329"/>
      <c r="I30" s="329"/>
      <c r="J30" s="329"/>
      <c r="K30" s="329"/>
      <c r="L30" s="329"/>
      <c r="M30" s="329"/>
      <c r="N30" s="329"/>
      <c r="O30" s="330"/>
      <c r="P30" s="331">
        <f>P29-P28</f>
        <v>0</v>
      </c>
      <c r="Q30" s="332"/>
      <c r="R30" s="332"/>
      <c r="S30" s="332"/>
      <c r="T30" s="332"/>
      <c r="U30" s="332"/>
      <c r="V30" s="332"/>
      <c r="W30" s="333" t="s">
        <v>88</v>
      </c>
      <c r="X30" s="334"/>
    </row>
    <row r="31" spans="1:24" ht="20.100000000000001" hidden="1" customHeight="1" x14ac:dyDescent="0.2">
      <c r="A31" s="49"/>
      <c r="B31" s="62" t="s">
        <v>91</v>
      </c>
    </row>
    <row r="32" spans="1:24" ht="20.100000000000001" customHeight="1" x14ac:dyDescent="0.2">
      <c r="A32" s="49"/>
      <c r="B32" s="62"/>
    </row>
    <row r="33" spans="1:2" ht="20.100000000000001" customHeight="1" x14ac:dyDescent="0.2">
      <c r="A33" s="49"/>
      <c r="B33" s="62"/>
    </row>
  </sheetData>
  <mergeCells count="17">
    <mergeCell ref="E8:H8"/>
    <mergeCell ref="W1:Y1"/>
    <mergeCell ref="A3:Y3"/>
    <mergeCell ref="A5:F5"/>
    <mergeCell ref="G5:N5"/>
    <mergeCell ref="B7:F7"/>
    <mergeCell ref="B30:O30"/>
    <mergeCell ref="P30:V30"/>
    <mergeCell ref="W30:X30"/>
    <mergeCell ref="E9:H9"/>
    <mergeCell ref="B12:X18"/>
    <mergeCell ref="B28:O28"/>
    <mergeCell ref="P28:V28"/>
    <mergeCell ref="W28:X28"/>
    <mergeCell ref="B29:O29"/>
    <mergeCell ref="P29:V29"/>
    <mergeCell ref="W29:X29"/>
  </mergeCells>
  <phoneticPr fontId="2"/>
  <dataValidations count="1">
    <dataValidation type="list" allowBlank="1" showInputMessage="1" showErrorMessage="1" sqref="B25" xr:uid="{00000000-0002-0000-0400-000000000000}">
      <formula1>$AD$1:$AD$2</formula1>
    </dataValidation>
  </dataValidations>
  <pageMargins left="0.7" right="0.7" top="0.75" bottom="0.75" header="0.3" footer="0.3"/>
  <pageSetup paperSize="9" scale="9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U:\〇01作業中フォルダ(保存期間1年未満)※検討中・作成途中の保存期間1年未満\05助成班\★助成班共有フォルダ\★予算執行\R2補正③・R3当初\交付申請書／実績報告書\完了報告書\[（活性化・継続）完了実績報告書〔乗合バス〕rev3.xlsx]Sheet2'!#REF!</xm:f>
          </x14:formula1>
          <xm:sqref>B24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35"/>
  <sheetViews>
    <sheetView zoomScaleNormal="100" workbookViewId="0">
      <selection activeCell="I39" sqref="I39"/>
    </sheetView>
  </sheetViews>
  <sheetFormatPr defaultColWidth="3.6640625" defaultRowHeight="13.2" x14ac:dyDescent="0.2"/>
  <cols>
    <col min="1" max="18" width="3.6640625" style="39"/>
    <col min="19" max="19" width="2.6640625" style="39" customWidth="1"/>
    <col min="20" max="24" width="3.6640625" style="39"/>
    <col min="25" max="25" width="2.6640625" style="39" customWidth="1"/>
    <col min="26" max="16384" width="3.6640625" style="39"/>
  </cols>
  <sheetData>
    <row r="1" spans="1:25" ht="20.100000000000001" customHeight="1" x14ac:dyDescent="0.2">
      <c r="W1" s="348" t="s">
        <v>95</v>
      </c>
      <c r="X1" s="348"/>
      <c r="Y1" s="348"/>
    </row>
    <row r="3" spans="1:25" ht="20.100000000000001" customHeight="1" x14ac:dyDescent="0.2">
      <c r="A3" s="349" t="s">
        <v>70</v>
      </c>
      <c r="B3" s="349"/>
      <c r="C3" s="349"/>
      <c r="D3" s="349"/>
      <c r="E3" s="349"/>
      <c r="F3" s="349"/>
      <c r="G3" s="349"/>
      <c r="H3" s="349"/>
      <c r="I3" s="349"/>
      <c r="J3" s="349"/>
      <c r="K3" s="349"/>
      <c r="L3" s="349"/>
      <c r="M3" s="349"/>
      <c r="N3" s="349"/>
      <c r="O3" s="349"/>
      <c r="P3" s="349"/>
      <c r="Q3" s="349"/>
      <c r="R3" s="349"/>
      <c r="S3" s="349"/>
      <c r="T3" s="349"/>
      <c r="U3" s="349"/>
      <c r="V3" s="349"/>
      <c r="W3" s="349"/>
      <c r="X3" s="349"/>
      <c r="Y3" s="349"/>
    </row>
    <row r="5" spans="1:25" ht="14.4" x14ac:dyDescent="0.2">
      <c r="A5" s="350" t="s">
        <v>31</v>
      </c>
      <c r="B5" s="350"/>
      <c r="C5" s="350"/>
      <c r="D5" s="350"/>
      <c r="E5" s="350"/>
      <c r="F5" s="350"/>
      <c r="G5" s="367" t="s">
        <v>92</v>
      </c>
      <c r="H5" s="367"/>
      <c r="I5" s="367"/>
      <c r="J5" s="367"/>
      <c r="K5" s="367"/>
      <c r="L5" s="367"/>
      <c r="M5" s="367"/>
      <c r="N5" s="367"/>
    </row>
    <row r="6" spans="1:25" ht="22.5" customHeight="1" x14ac:dyDescent="0.2"/>
    <row r="7" spans="1:25" ht="20.100000000000001" customHeight="1" x14ac:dyDescent="0.2">
      <c r="A7" s="49"/>
      <c r="B7" s="352" t="s">
        <v>71</v>
      </c>
      <c r="C7" s="353"/>
      <c r="D7" s="353"/>
      <c r="E7" s="353"/>
      <c r="F7" s="353"/>
      <c r="G7" s="50"/>
      <c r="H7" s="50"/>
      <c r="I7" s="50"/>
      <c r="J7" s="50"/>
      <c r="K7" s="50"/>
      <c r="L7" s="50"/>
      <c r="M7" s="50"/>
      <c r="N7" s="50"/>
      <c r="O7" s="50"/>
      <c r="P7" s="50"/>
      <c r="Q7" s="50"/>
      <c r="R7" s="50"/>
      <c r="S7" s="50"/>
      <c r="T7" s="50"/>
      <c r="U7" s="50"/>
      <c r="V7" s="50"/>
      <c r="W7" s="50"/>
      <c r="X7" s="51"/>
    </row>
    <row r="8" spans="1:25" ht="20.100000000000001" customHeight="1" x14ac:dyDescent="0.2">
      <c r="B8" s="52" t="s">
        <v>72</v>
      </c>
      <c r="C8" s="53"/>
      <c r="D8" s="53"/>
      <c r="E8" s="347" t="s">
        <v>73</v>
      </c>
      <c r="F8" s="347"/>
      <c r="G8" s="347"/>
      <c r="H8" s="347"/>
      <c r="I8" s="73">
        <v>4</v>
      </c>
      <c r="J8" s="55" t="s">
        <v>74</v>
      </c>
      <c r="K8" s="73">
        <v>10</v>
      </c>
      <c r="L8" s="55" t="s">
        <v>75</v>
      </c>
      <c r="M8" s="73">
        <v>1</v>
      </c>
      <c r="N8" s="55" t="s">
        <v>76</v>
      </c>
      <c r="O8" s="53" t="s">
        <v>77</v>
      </c>
      <c r="P8" s="53"/>
      <c r="Q8" s="53"/>
      <c r="R8" s="53"/>
      <c r="S8" s="54"/>
      <c r="T8" s="54"/>
      <c r="U8" s="54"/>
      <c r="V8" s="54"/>
      <c r="W8" s="54"/>
      <c r="X8" s="56"/>
    </row>
    <row r="9" spans="1:25" ht="20.100000000000001" customHeight="1" x14ac:dyDescent="0.2">
      <c r="B9" s="57"/>
      <c r="C9" s="58"/>
      <c r="D9" s="58"/>
      <c r="E9" s="335" t="s">
        <v>78</v>
      </c>
      <c r="F9" s="335"/>
      <c r="G9" s="335"/>
      <c r="H9" s="335"/>
      <c r="I9" s="74">
        <v>4</v>
      </c>
      <c r="J9" s="59" t="s">
        <v>74</v>
      </c>
      <c r="K9" s="74">
        <v>12</v>
      </c>
      <c r="L9" s="59" t="s">
        <v>75</v>
      </c>
      <c r="M9" s="74">
        <v>31</v>
      </c>
      <c r="N9" s="59" t="s">
        <v>76</v>
      </c>
      <c r="O9" s="60" t="s">
        <v>79</v>
      </c>
      <c r="P9" s="58"/>
      <c r="Q9" s="58"/>
      <c r="R9" s="58"/>
      <c r="S9" s="58"/>
      <c r="T9" s="58"/>
      <c r="U9" s="58"/>
      <c r="V9" s="58"/>
      <c r="W9" s="58"/>
      <c r="X9" s="61"/>
    </row>
    <row r="10" spans="1:25" ht="20.100000000000001" customHeight="1" x14ac:dyDescent="0.2">
      <c r="E10" s="49"/>
      <c r="F10" s="49"/>
      <c r="G10" s="49"/>
      <c r="H10" s="49"/>
      <c r="J10" s="49"/>
      <c r="L10" s="49"/>
      <c r="N10" s="49"/>
      <c r="O10" s="62"/>
    </row>
    <row r="11" spans="1:25" ht="20.100000000000001" customHeight="1" x14ac:dyDescent="0.2">
      <c r="A11" s="49"/>
      <c r="B11" s="63" t="s">
        <v>94</v>
      </c>
      <c r="C11" s="64"/>
      <c r="D11" s="64"/>
      <c r="E11" s="64"/>
      <c r="F11" s="50"/>
      <c r="G11" s="50"/>
      <c r="H11" s="50"/>
      <c r="I11" s="50"/>
      <c r="J11" s="50"/>
      <c r="K11" s="50"/>
      <c r="L11" s="50"/>
      <c r="M11" s="50"/>
      <c r="N11" s="50"/>
      <c r="O11" s="65"/>
      <c r="P11" s="50"/>
      <c r="Q11" s="50"/>
      <c r="R11" s="50"/>
      <c r="S11" s="50"/>
      <c r="T11" s="50"/>
      <c r="U11" s="50"/>
      <c r="V11" s="50"/>
      <c r="W11" s="50"/>
      <c r="X11" s="51"/>
    </row>
    <row r="12" spans="1:25" ht="20.25" customHeight="1" x14ac:dyDescent="0.2">
      <c r="B12" s="356" t="s">
        <v>93</v>
      </c>
      <c r="C12" s="357"/>
      <c r="D12" s="357"/>
      <c r="E12" s="357"/>
      <c r="F12" s="357"/>
      <c r="G12" s="357"/>
      <c r="H12" s="357"/>
      <c r="I12" s="357"/>
      <c r="J12" s="357"/>
      <c r="K12" s="357"/>
      <c r="L12" s="357"/>
      <c r="M12" s="357"/>
      <c r="N12" s="357"/>
      <c r="O12" s="357"/>
      <c r="P12" s="357"/>
      <c r="Q12" s="357"/>
      <c r="R12" s="357"/>
      <c r="S12" s="357"/>
      <c r="T12" s="357"/>
      <c r="U12" s="357"/>
      <c r="V12" s="357"/>
      <c r="W12" s="357"/>
      <c r="X12" s="358"/>
    </row>
    <row r="13" spans="1:25" ht="20.25" customHeight="1" x14ac:dyDescent="0.2">
      <c r="B13" s="359"/>
      <c r="C13" s="360"/>
      <c r="D13" s="360"/>
      <c r="E13" s="360"/>
      <c r="F13" s="360"/>
      <c r="G13" s="360"/>
      <c r="H13" s="360"/>
      <c r="I13" s="360"/>
      <c r="J13" s="360"/>
      <c r="K13" s="360"/>
      <c r="L13" s="360"/>
      <c r="M13" s="360"/>
      <c r="N13" s="360"/>
      <c r="O13" s="360"/>
      <c r="P13" s="360"/>
      <c r="Q13" s="360"/>
      <c r="R13" s="360"/>
      <c r="S13" s="360"/>
      <c r="T13" s="360"/>
      <c r="U13" s="360"/>
      <c r="V13" s="360"/>
      <c r="W13" s="360"/>
      <c r="X13" s="361"/>
    </row>
    <row r="14" spans="1:25" ht="20.25" customHeight="1" x14ac:dyDescent="0.2">
      <c r="B14" s="359"/>
      <c r="C14" s="360"/>
      <c r="D14" s="360"/>
      <c r="E14" s="360"/>
      <c r="F14" s="360"/>
      <c r="G14" s="360"/>
      <c r="H14" s="360"/>
      <c r="I14" s="360"/>
      <c r="J14" s="360"/>
      <c r="K14" s="360"/>
      <c r="L14" s="360"/>
      <c r="M14" s="360"/>
      <c r="N14" s="360"/>
      <c r="O14" s="360"/>
      <c r="P14" s="360"/>
      <c r="Q14" s="360"/>
      <c r="R14" s="360"/>
      <c r="S14" s="360"/>
      <c r="T14" s="360"/>
      <c r="U14" s="360"/>
      <c r="V14" s="360"/>
      <c r="W14" s="360"/>
      <c r="X14" s="361"/>
    </row>
    <row r="15" spans="1:25" ht="20.25" customHeight="1" x14ac:dyDescent="0.2">
      <c r="B15" s="359"/>
      <c r="C15" s="360"/>
      <c r="D15" s="360"/>
      <c r="E15" s="360"/>
      <c r="F15" s="360"/>
      <c r="G15" s="360"/>
      <c r="H15" s="360"/>
      <c r="I15" s="360"/>
      <c r="J15" s="360"/>
      <c r="K15" s="360"/>
      <c r="L15" s="360"/>
      <c r="M15" s="360"/>
      <c r="N15" s="360"/>
      <c r="O15" s="360"/>
      <c r="P15" s="360"/>
      <c r="Q15" s="360"/>
      <c r="R15" s="360"/>
      <c r="S15" s="360"/>
      <c r="T15" s="360"/>
      <c r="U15" s="360"/>
      <c r="V15" s="360"/>
      <c r="W15" s="360"/>
      <c r="X15" s="361"/>
    </row>
    <row r="16" spans="1:25" ht="20.25" customHeight="1" x14ac:dyDescent="0.2">
      <c r="B16" s="359"/>
      <c r="C16" s="360"/>
      <c r="D16" s="360"/>
      <c r="E16" s="360"/>
      <c r="F16" s="360"/>
      <c r="G16" s="360"/>
      <c r="H16" s="360"/>
      <c r="I16" s="360"/>
      <c r="J16" s="360"/>
      <c r="K16" s="360"/>
      <c r="L16" s="360"/>
      <c r="M16" s="360"/>
      <c r="N16" s="360"/>
      <c r="O16" s="360"/>
      <c r="P16" s="360"/>
      <c r="Q16" s="360"/>
      <c r="R16" s="360"/>
      <c r="S16" s="360"/>
      <c r="T16" s="360"/>
      <c r="U16" s="360"/>
      <c r="V16" s="360"/>
      <c r="W16" s="360"/>
      <c r="X16" s="361"/>
    </row>
    <row r="17" spans="1:24" ht="20.25" customHeight="1" x14ac:dyDescent="0.2">
      <c r="B17" s="359"/>
      <c r="C17" s="360"/>
      <c r="D17" s="360"/>
      <c r="E17" s="360"/>
      <c r="F17" s="360"/>
      <c r="G17" s="360"/>
      <c r="H17" s="360"/>
      <c r="I17" s="360"/>
      <c r="J17" s="360"/>
      <c r="K17" s="360"/>
      <c r="L17" s="360"/>
      <c r="M17" s="360"/>
      <c r="N17" s="360"/>
      <c r="O17" s="360"/>
      <c r="P17" s="360"/>
      <c r="Q17" s="360"/>
      <c r="R17" s="360"/>
      <c r="S17" s="360"/>
      <c r="T17" s="360"/>
      <c r="U17" s="360"/>
      <c r="V17" s="360"/>
      <c r="W17" s="360"/>
      <c r="X17" s="361"/>
    </row>
    <row r="18" spans="1:24" ht="20.25" customHeight="1" x14ac:dyDescent="0.2">
      <c r="B18" s="362"/>
      <c r="C18" s="363"/>
      <c r="D18" s="363"/>
      <c r="E18" s="363"/>
      <c r="F18" s="363"/>
      <c r="G18" s="363"/>
      <c r="H18" s="363"/>
      <c r="I18" s="363"/>
      <c r="J18" s="363"/>
      <c r="K18" s="363"/>
      <c r="L18" s="363"/>
      <c r="M18" s="363"/>
      <c r="N18" s="363"/>
      <c r="O18" s="363"/>
      <c r="P18" s="363"/>
      <c r="Q18" s="363"/>
      <c r="R18" s="363"/>
      <c r="S18" s="363"/>
      <c r="T18" s="363"/>
      <c r="U18" s="363"/>
      <c r="V18" s="363"/>
      <c r="W18" s="363"/>
      <c r="X18" s="364"/>
    </row>
    <row r="19" spans="1:24" ht="20.100000000000001" customHeight="1" x14ac:dyDescent="0.2">
      <c r="B19" s="66"/>
      <c r="C19" s="66"/>
      <c r="D19" s="66"/>
      <c r="E19" s="66"/>
      <c r="F19" s="66"/>
      <c r="G19" s="66"/>
      <c r="H19" s="66"/>
      <c r="I19" s="66"/>
      <c r="J19" s="66"/>
      <c r="K19" s="66"/>
      <c r="L19" s="66"/>
      <c r="M19" s="66"/>
      <c r="N19" s="66"/>
      <c r="O19" s="66"/>
      <c r="P19" s="66"/>
      <c r="Q19" s="66"/>
      <c r="R19" s="66"/>
      <c r="S19" s="66"/>
      <c r="T19" s="66"/>
      <c r="U19" s="66"/>
      <c r="V19" s="66"/>
      <c r="W19" s="66"/>
      <c r="X19" s="66"/>
    </row>
    <row r="22" spans="1:24" ht="20.100000000000001" customHeight="1" x14ac:dyDescent="0.2">
      <c r="A22" s="49"/>
      <c r="B22" s="67" t="s">
        <v>80</v>
      </c>
      <c r="C22" s="50"/>
      <c r="D22" s="50"/>
      <c r="E22" s="50"/>
      <c r="F22" s="50"/>
      <c r="G22" s="50"/>
      <c r="H22" s="50"/>
      <c r="I22" s="50"/>
      <c r="J22" s="50"/>
      <c r="K22" s="50"/>
      <c r="L22" s="50"/>
      <c r="M22" s="50"/>
      <c r="N22" s="50"/>
      <c r="O22" s="50"/>
      <c r="P22" s="50"/>
      <c r="Q22" s="50"/>
      <c r="R22" s="50"/>
      <c r="S22" s="50"/>
      <c r="T22" s="50"/>
      <c r="U22" s="50"/>
      <c r="V22" s="50"/>
      <c r="W22" s="50"/>
      <c r="X22" s="51"/>
    </row>
    <row r="23" spans="1:24" ht="20.100000000000001" customHeight="1" x14ac:dyDescent="0.2">
      <c r="A23" s="49"/>
      <c r="B23" s="68" t="s">
        <v>81</v>
      </c>
      <c r="C23" s="54"/>
      <c r="D23" s="54"/>
      <c r="E23" s="54"/>
      <c r="F23" s="54"/>
      <c r="G23" s="54"/>
      <c r="H23" s="54"/>
      <c r="I23" s="54"/>
      <c r="J23" s="54"/>
      <c r="K23" s="54"/>
      <c r="L23" s="54"/>
      <c r="M23" s="54"/>
      <c r="N23" s="54"/>
      <c r="O23" s="54"/>
      <c r="P23" s="54"/>
      <c r="Q23" s="54"/>
      <c r="R23" s="54"/>
      <c r="S23" s="54"/>
      <c r="T23" s="54"/>
      <c r="U23" s="54"/>
      <c r="V23" s="54"/>
      <c r="W23" s="54"/>
      <c r="X23" s="56"/>
    </row>
    <row r="24" spans="1:24" ht="20.100000000000001" customHeight="1" x14ac:dyDescent="0.2">
      <c r="A24" s="49"/>
      <c r="B24" s="69" t="s">
        <v>82</v>
      </c>
      <c r="C24" s="54"/>
      <c r="D24" s="54"/>
      <c r="E24" s="54"/>
      <c r="F24" s="54"/>
      <c r="G24" s="54"/>
      <c r="H24" s="54"/>
      <c r="I24" s="54"/>
      <c r="J24" s="54"/>
      <c r="K24" s="54"/>
      <c r="L24" s="54"/>
      <c r="M24" s="54"/>
      <c r="N24" s="54"/>
      <c r="O24" s="54"/>
      <c r="P24" s="54"/>
      <c r="Q24" s="54"/>
      <c r="R24" s="54"/>
      <c r="S24" s="54"/>
      <c r="T24" s="54"/>
      <c r="U24" s="54"/>
      <c r="V24" s="54"/>
      <c r="W24" s="54"/>
      <c r="X24" s="56"/>
    </row>
    <row r="25" spans="1:24" ht="2.25" customHeight="1" x14ac:dyDescent="0.2">
      <c r="A25" s="49"/>
      <c r="B25" s="68"/>
      <c r="C25" s="54"/>
      <c r="D25" s="54"/>
      <c r="E25" s="54"/>
      <c r="F25" s="54"/>
      <c r="G25" s="54"/>
      <c r="H25" s="54"/>
      <c r="I25" s="54"/>
      <c r="J25" s="54"/>
      <c r="K25" s="54"/>
      <c r="L25" s="54"/>
      <c r="M25" s="54"/>
      <c r="N25" s="54"/>
      <c r="O25" s="54"/>
      <c r="P25" s="54"/>
      <c r="Q25" s="54"/>
      <c r="R25" s="54"/>
      <c r="S25" s="54"/>
      <c r="T25" s="54"/>
      <c r="U25" s="54"/>
      <c r="V25" s="54"/>
      <c r="W25" s="54"/>
      <c r="X25" s="56"/>
    </row>
    <row r="26" spans="1:24" ht="20.100000000000001" customHeight="1" x14ac:dyDescent="0.2">
      <c r="A26" s="49"/>
      <c r="B26" s="75" t="s">
        <v>83</v>
      </c>
      <c r="C26" s="71" t="s">
        <v>84</v>
      </c>
      <c r="D26" s="54"/>
      <c r="E26" s="54"/>
      <c r="F26" s="71" t="s">
        <v>98</v>
      </c>
      <c r="G26" s="54"/>
      <c r="H26" s="54"/>
      <c r="I26" s="54"/>
      <c r="J26" s="54"/>
      <c r="K26" s="54"/>
      <c r="L26" s="54"/>
      <c r="M26" s="54"/>
      <c r="N26" s="54"/>
      <c r="O26" s="54"/>
      <c r="P26" s="54"/>
      <c r="Q26" s="54"/>
      <c r="R26" s="54"/>
      <c r="S26" s="54"/>
      <c r="T26" s="54"/>
      <c r="U26" s="54"/>
      <c r="V26" s="54"/>
      <c r="W26" s="54"/>
      <c r="X26" s="56"/>
    </row>
    <row r="27" spans="1:24" ht="20.100000000000001" customHeight="1" x14ac:dyDescent="0.2">
      <c r="A27" s="49"/>
      <c r="B27" s="72" t="s">
        <v>85</v>
      </c>
      <c r="C27" s="60" t="s">
        <v>86</v>
      </c>
      <c r="D27" s="58"/>
      <c r="E27" s="58"/>
      <c r="F27" s="60" t="s">
        <v>97</v>
      </c>
      <c r="G27" s="58"/>
      <c r="H27" s="58"/>
      <c r="I27" s="58"/>
      <c r="J27" s="58"/>
      <c r="K27" s="58"/>
      <c r="L27" s="58"/>
      <c r="M27" s="58"/>
      <c r="N27" s="58"/>
      <c r="O27" s="58"/>
      <c r="P27" s="58"/>
      <c r="Q27" s="58"/>
      <c r="R27" s="58"/>
      <c r="S27" s="58"/>
      <c r="T27" s="58"/>
      <c r="U27" s="58"/>
      <c r="V27" s="58"/>
      <c r="W27" s="58"/>
      <c r="X27" s="61"/>
    </row>
    <row r="28" spans="1:24" ht="29.25" customHeight="1" x14ac:dyDescent="0.2">
      <c r="A28" s="49"/>
      <c r="B28" s="62"/>
    </row>
    <row r="29" spans="1:24" ht="20.100000000000001" hidden="1" customHeight="1" x14ac:dyDescent="0.2">
      <c r="A29" s="49"/>
      <c r="B29" s="67" t="s">
        <v>87</v>
      </c>
      <c r="C29" s="50"/>
      <c r="D29" s="50"/>
      <c r="E29" s="50"/>
      <c r="F29" s="50"/>
      <c r="G29" s="50"/>
      <c r="H29" s="65"/>
      <c r="I29" s="50"/>
      <c r="J29" s="50"/>
      <c r="K29" s="50"/>
      <c r="L29" s="50"/>
      <c r="M29" s="65"/>
      <c r="N29" s="50"/>
      <c r="O29" s="50"/>
      <c r="P29" s="50"/>
      <c r="Q29" s="50"/>
      <c r="R29" s="50"/>
      <c r="S29" s="50"/>
      <c r="T29" s="50"/>
      <c r="U29" s="50"/>
      <c r="V29" s="50"/>
      <c r="W29" s="50"/>
      <c r="X29" s="51"/>
    </row>
    <row r="30" spans="1:24" ht="20.100000000000001" hidden="1" customHeight="1" x14ac:dyDescent="0.2">
      <c r="A30" s="49"/>
      <c r="B30" s="328" t="s">
        <v>96</v>
      </c>
      <c r="C30" s="329"/>
      <c r="D30" s="329"/>
      <c r="E30" s="329"/>
      <c r="F30" s="329"/>
      <c r="G30" s="329"/>
      <c r="H30" s="329"/>
      <c r="I30" s="329"/>
      <c r="J30" s="329"/>
      <c r="K30" s="329"/>
      <c r="L30" s="329"/>
      <c r="M30" s="329"/>
      <c r="N30" s="329"/>
      <c r="O30" s="330"/>
      <c r="P30" s="365">
        <v>1500000</v>
      </c>
      <c r="Q30" s="366"/>
      <c r="R30" s="366"/>
      <c r="S30" s="366"/>
      <c r="T30" s="366"/>
      <c r="U30" s="366"/>
      <c r="V30" s="366"/>
      <c r="W30" s="333" t="s">
        <v>88</v>
      </c>
      <c r="X30" s="334"/>
    </row>
    <row r="31" spans="1:24" ht="20.100000000000001" hidden="1" customHeight="1" x14ac:dyDescent="0.2">
      <c r="A31" s="49"/>
      <c r="B31" s="328" t="s">
        <v>89</v>
      </c>
      <c r="C31" s="329"/>
      <c r="D31" s="329"/>
      <c r="E31" s="329"/>
      <c r="F31" s="329"/>
      <c r="G31" s="329"/>
      <c r="H31" s="329"/>
      <c r="I31" s="329"/>
      <c r="J31" s="329"/>
      <c r="K31" s="329"/>
      <c r="L31" s="329"/>
      <c r="M31" s="329"/>
      <c r="N31" s="329"/>
      <c r="O31" s="330"/>
      <c r="P31" s="365">
        <v>1000000</v>
      </c>
      <c r="Q31" s="366"/>
      <c r="R31" s="366"/>
      <c r="S31" s="366"/>
      <c r="T31" s="366"/>
      <c r="U31" s="366"/>
      <c r="V31" s="366"/>
      <c r="W31" s="333" t="s">
        <v>88</v>
      </c>
      <c r="X31" s="334"/>
    </row>
    <row r="32" spans="1:24" ht="20.100000000000001" hidden="1" customHeight="1" x14ac:dyDescent="0.2">
      <c r="A32" s="49"/>
      <c r="B32" s="328" t="s">
        <v>90</v>
      </c>
      <c r="C32" s="329"/>
      <c r="D32" s="329"/>
      <c r="E32" s="329"/>
      <c r="F32" s="329"/>
      <c r="G32" s="329"/>
      <c r="H32" s="329"/>
      <c r="I32" s="329"/>
      <c r="J32" s="329"/>
      <c r="K32" s="329"/>
      <c r="L32" s="329"/>
      <c r="M32" s="329"/>
      <c r="N32" s="329"/>
      <c r="O32" s="330"/>
      <c r="P32" s="354">
        <f>P31-P30</f>
        <v>-500000</v>
      </c>
      <c r="Q32" s="355"/>
      <c r="R32" s="355"/>
      <c r="S32" s="355"/>
      <c r="T32" s="355"/>
      <c r="U32" s="355"/>
      <c r="V32" s="355"/>
      <c r="W32" s="333" t="s">
        <v>88</v>
      </c>
      <c r="X32" s="334"/>
    </row>
    <row r="33" spans="1:2" ht="20.100000000000001" hidden="1" customHeight="1" x14ac:dyDescent="0.2">
      <c r="A33" s="49"/>
      <c r="B33" s="62" t="s">
        <v>91</v>
      </c>
    </row>
    <row r="34" spans="1:2" ht="20.100000000000001" customHeight="1" x14ac:dyDescent="0.2">
      <c r="A34" s="49"/>
      <c r="B34" s="62"/>
    </row>
    <row r="35" spans="1:2" ht="20.100000000000001" customHeight="1" x14ac:dyDescent="0.2">
      <c r="A35" s="49"/>
      <c r="B35" s="62"/>
    </row>
  </sheetData>
  <mergeCells count="17">
    <mergeCell ref="E8:H8"/>
    <mergeCell ref="W1:Y1"/>
    <mergeCell ref="A3:Y3"/>
    <mergeCell ref="A5:F5"/>
    <mergeCell ref="G5:N5"/>
    <mergeCell ref="B7:F7"/>
    <mergeCell ref="B32:O32"/>
    <mergeCell ref="P32:V32"/>
    <mergeCell ref="W32:X32"/>
    <mergeCell ref="E9:H9"/>
    <mergeCell ref="B12:X18"/>
    <mergeCell ref="B30:O30"/>
    <mergeCell ref="P30:V30"/>
    <mergeCell ref="W30:X30"/>
    <mergeCell ref="B31:O31"/>
    <mergeCell ref="P31:V31"/>
    <mergeCell ref="W31:X31"/>
  </mergeCells>
  <phoneticPr fontId="2"/>
  <dataValidations count="1">
    <dataValidation type="list" allowBlank="1" showInputMessage="1" showErrorMessage="1" sqref="B27" xr:uid="{00000000-0002-0000-0500-000000000000}">
      <formula1>$AD$1:$AD$2</formula1>
    </dataValidation>
  </dataValidations>
  <pageMargins left="0.7" right="0.7" top="0.75" bottom="0.75" header="0.3" footer="0.3"/>
  <pageSetup paperSize="9" scale="96"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U:\〇01作業中フォルダ(保存期間1年未満)※検討中・作成途中の保存期間1年未満\05助成班\★助成班共有フォルダ\★予算執行\R2補正③・R3当初\交付申請書／実績報告書\完了報告書\[（活性化・継続）完了実績報告書〔乗合バス〕rev3.xlsx]Sheet2'!#REF!</xm:f>
          </x14:formula1>
          <xm:sqref>B26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AL107"/>
  <sheetViews>
    <sheetView zoomScale="40" zoomScaleNormal="40" workbookViewId="0">
      <pane xSplit="6" ySplit="17" topLeftCell="G18" activePane="bottomRight" state="frozen"/>
      <selection activeCell="C5" sqref="C5:D5"/>
      <selection pane="topRight" activeCell="C5" sqref="C5:D5"/>
      <selection pane="bottomLeft" activeCell="C5" sqref="C5:D5"/>
      <selection pane="bottomRight" activeCell="F4" sqref="F4"/>
    </sheetView>
  </sheetViews>
  <sheetFormatPr defaultColWidth="9" defaultRowHeight="25.8" x14ac:dyDescent="0.2"/>
  <cols>
    <col min="1" max="1" width="7.77734375" style="77" customWidth="1"/>
    <col min="2" max="2" width="25.6640625" style="77" customWidth="1"/>
    <col min="3" max="3" width="25.6640625" style="78" customWidth="1"/>
    <col min="4" max="5" width="25.6640625" style="77" customWidth="1"/>
    <col min="6" max="6" width="25.6640625" style="79" customWidth="1"/>
    <col min="7" max="7" width="5.6640625" style="80" customWidth="1"/>
    <col min="8" max="8" width="20.6640625" style="81" customWidth="1"/>
    <col min="9" max="14" width="20.6640625" style="82" customWidth="1"/>
    <col min="15" max="15" width="20.6640625" style="83" customWidth="1"/>
    <col min="16" max="16" width="20.6640625" style="81" customWidth="1"/>
    <col min="17" max="22" width="20.6640625" style="82" customWidth="1"/>
    <col min="23" max="23" width="20.6640625" style="83" customWidth="1"/>
    <col min="24" max="24" width="20.6640625" style="81" customWidth="1"/>
    <col min="25" max="27" width="20.6640625" style="82" customWidth="1"/>
    <col min="28" max="28" width="20.6640625" style="83" customWidth="1"/>
    <col min="29" max="29" width="20.6640625" style="81" customWidth="1"/>
    <col min="30" max="30" width="20.6640625" style="82" customWidth="1"/>
    <col min="31" max="31" width="20.6640625" style="77" customWidth="1"/>
    <col min="32" max="32" width="9" style="77"/>
    <col min="33" max="33" width="22.77734375" style="84" customWidth="1"/>
    <col min="34" max="16384" width="9" style="77"/>
  </cols>
  <sheetData>
    <row r="1" spans="1:35" ht="33" x14ac:dyDescent="0.2">
      <c r="A1" s="76" t="s">
        <v>99</v>
      </c>
    </row>
    <row r="2" spans="1:35" ht="25.5" customHeight="1" x14ac:dyDescent="0.2">
      <c r="AE2" s="368" t="s">
        <v>187</v>
      </c>
    </row>
    <row r="3" spans="1:35" ht="25.5" customHeight="1" x14ac:dyDescent="0.2">
      <c r="AE3" s="368"/>
    </row>
    <row r="4" spans="1:35" ht="25.5" customHeight="1" x14ac:dyDescent="0.2"/>
    <row r="5" spans="1:35" ht="59.1" customHeight="1" x14ac:dyDescent="0.2">
      <c r="B5" s="85" t="s">
        <v>100</v>
      </c>
      <c r="C5" s="400"/>
      <c r="D5" s="401"/>
      <c r="F5" s="77"/>
      <c r="G5" s="86"/>
      <c r="H5" s="87" t="s">
        <v>101</v>
      </c>
      <c r="I5" s="88"/>
      <c r="J5" s="81"/>
      <c r="N5" s="88"/>
      <c r="O5" s="88"/>
      <c r="P5" s="87"/>
      <c r="Q5" s="88"/>
      <c r="R5" s="81"/>
      <c r="V5" s="88"/>
      <c r="W5" s="88"/>
      <c r="X5" s="87"/>
      <c r="AA5" s="88"/>
      <c r="AB5" s="88"/>
      <c r="AD5" s="81"/>
      <c r="AE5" s="81"/>
      <c r="AF5" s="82"/>
      <c r="AG5" s="77"/>
      <c r="AI5" s="84"/>
    </row>
    <row r="6" spans="1:35" ht="57.9" customHeight="1" x14ac:dyDescent="0.2">
      <c r="F6" s="77"/>
      <c r="G6" s="86"/>
      <c r="H6" s="89" t="s">
        <v>102</v>
      </c>
      <c r="I6" s="89"/>
      <c r="J6" s="89"/>
      <c r="K6" s="89"/>
      <c r="L6" s="89"/>
      <c r="M6" s="89"/>
      <c r="N6" s="89"/>
      <c r="O6" s="89"/>
      <c r="P6" s="89"/>
      <c r="Q6" s="89"/>
      <c r="R6" s="89"/>
      <c r="S6" s="89"/>
      <c r="T6" s="89"/>
      <c r="U6" s="89"/>
      <c r="V6" s="89"/>
      <c r="W6" s="89"/>
      <c r="X6" s="89"/>
      <c r="Y6" s="89"/>
      <c r="Z6" s="89"/>
      <c r="AA6" s="89"/>
      <c r="AB6" s="89"/>
      <c r="AD6" s="81"/>
      <c r="AE6" s="81"/>
      <c r="AF6" s="82"/>
      <c r="AG6" s="77"/>
      <c r="AI6" s="84"/>
    </row>
    <row r="7" spans="1:35" ht="59.1" customHeight="1" x14ac:dyDescent="0.2">
      <c r="B7" s="90" t="s">
        <v>103</v>
      </c>
      <c r="C7" s="90" t="s">
        <v>104</v>
      </c>
      <c r="D7" s="90" t="s">
        <v>105</v>
      </c>
      <c r="E7" s="90" t="s">
        <v>106</v>
      </c>
      <c r="F7" s="90" t="s">
        <v>107</v>
      </c>
      <c r="G7" s="91"/>
      <c r="H7" s="402" t="s">
        <v>108</v>
      </c>
      <c r="I7" s="402"/>
      <c r="J7" s="402"/>
      <c r="K7" s="402"/>
      <c r="L7" s="402"/>
      <c r="M7" s="402"/>
      <c r="N7" s="402"/>
      <c r="O7" s="402"/>
      <c r="P7" s="92"/>
      <c r="Q7" s="92"/>
      <c r="R7" s="92"/>
      <c r="S7" s="92"/>
      <c r="T7" s="92"/>
      <c r="U7" s="92"/>
      <c r="V7" s="92"/>
      <c r="W7" s="92"/>
      <c r="X7" s="92"/>
      <c r="Y7" s="92"/>
      <c r="Z7" s="92"/>
      <c r="AA7" s="92"/>
      <c r="AB7" s="92"/>
      <c r="AD7" s="81"/>
      <c r="AE7" s="81"/>
      <c r="AF7" s="82"/>
      <c r="AG7" s="77"/>
      <c r="AI7" s="84"/>
    </row>
    <row r="8" spans="1:35" ht="32.25" customHeight="1" x14ac:dyDescent="0.2">
      <c r="B8" s="93" t="s">
        <v>109</v>
      </c>
      <c r="C8" s="93" t="s">
        <v>110</v>
      </c>
      <c r="D8" s="93" t="s">
        <v>111</v>
      </c>
      <c r="E8" s="93" t="s">
        <v>112</v>
      </c>
      <c r="F8" s="93" t="s">
        <v>113</v>
      </c>
      <c r="G8" s="94"/>
      <c r="H8" s="403"/>
      <c r="I8" s="403"/>
      <c r="J8" s="403"/>
      <c r="K8" s="403"/>
      <c r="L8" s="403"/>
      <c r="M8" s="403"/>
      <c r="N8" s="403"/>
      <c r="O8" s="403"/>
      <c r="P8" s="403"/>
      <c r="Q8" s="403"/>
      <c r="R8" s="403"/>
      <c r="S8" s="403"/>
      <c r="T8" s="403"/>
      <c r="U8" s="403"/>
      <c r="V8" s="403"/>
      <c r="W8" s="403"/>
      <c r="X8" s="92"/>
      <c r="Y8" s="92"/>
      <c r="Z8" s="92"/>
      <c r="AA8" s="92"/>
      <c r="AB8" s="92"/>
      <c r="AD8" s="81"/>
      <c r="AE8" s="81"/>
      <c r="AF8" s="82"/>
      <c r="AG8" s="77"/>
      <c r="AI8" s="84"/>
    </row>
    <row r="9" spans="1:35" ht="37.5" customHeight="1" x14ac:dyDescent="0.2">
      <c r="B9" s="95"/>
      <c r="C9" s="95"/>
      <c r="D9" s="95"/>
      <c r="E9" s="96" t="e">
        <f>ROUNDDOWN((B9/D9),2)</f>
        <v>#DIV/0!</v>
      </c>
      <c r="F9" s="96" t="e">
        <f>ROUNDDOWN((C9/D9),2)</f>
        <v>#DIV/0!</v>
      </c>
      <c r="G9" s="97"/>
      <c r="H9" s="403"/>
      <c r="I9" s="403"/>
      <c r="J9" s="403"/>
      <c r="K9" s="403"/>
      <c r="L9" s="403"/>
      <c r="M9" s="403"/>
      <c r="N9" s="403"/>
      <c r="O9" s="403"/>
      <c r="P9" s="403"/>
      <c r="Q9" s="403"/>
      <c r="R9" s="403"/>
      <c r="S9" s="403"/>
      <c r="T9" s="403"/>
      <c r="U9" s="403"/>
      <c r="V9" s="403"/>
      <c r="W9" s="403"/>
      <c r="X9" s="92"/>
      <c r="Y9" s="92"/>
      <c r="Z9" s="92"/>
      <c r="AA9" s="92"/>
      <c r="AB9" s="92"/>
      <c r="AD9" s="81"/>
      <c r="AE9" s="81"/>
      <c r="AF9" s="82"/>
      <c r="AG9" s="77"/>
      <c r="AI9" s="84"/>
    </row>
    <row r="10" spans="1:35" s="86" customFormat="1" ht="5.0999999999999996" customHeight="1" x14ac:dyDescent="0.2">
      <c r="B10" s="98"/>
      <c r="C10" s="98"/>
      <c r="D10" s="97"/>
      <c r="F10" s="99"/>
      <c r="G10" s="99"/>
      <c r="H10" s="100"/>
      <c r="I10" s="101"/>
      <c r="J10" s="101"/>
      <c r="K10" s="101"/>
      <c r="L10" s="101"/>
      <c r="M10" s="101"/>
      <c r="N10" s="101"/>
      <c r="O10" s="101"/>
      <c r="P10" s="100"/>
      <c r="Q10" s="101"/>
      <c r="R10" s="101"/>
      <c r="S10" s="101"/>
      <c r="T10" s="101"/>
      <c r="U10" s="101"/>
      <c r="V10" s="101"/>
      <c r="W10" s="101"/>
      <c r="X10" s="100"/>
      <c r="Y10" s="101"/>
      <c r="Z10" s="101"/>
      <c r="AA10" s="101"/>
      <c r="AB10" s="101"/>
      <c r="AC10" s="100"/>
      <c r="AD10" s="102"/>
      <c r="AG10" s="103"/>
    </row>
    <row r="11" spans="1:35" ht="9.9" customHeight="1" x14ac:dyDescent="0.2">
      <c r="AC11" s="104"/>
      <c r="AD11" s="105"/>
      <c r="AE11" s="106"/>
    </row>
    <row r="12" spans="1:35" ht="99.75" customHeight="1" x14ac:dyDescent="0.2">
      <c r="A12" s="404" t="s">
        <v>114</v>
      </c>
      <c r="B12" s="405"/>
      <c r="C12" s="405"/>
      <c r="D12" s="405"/>
      <c r="E12" s="405"/>
      <c r="F12" s="406"/>
      <c r="G12" s="107"/>
      <c r="H12" s="385" t="s">
        <v>115</v>
      </c>
      <c r="I12" s="385"/>
      <c r="J12" s="385"/>
      <c r="K12" s="385"/>
      <c r="L12" s="385"/>
      <c r="M12" s="385"/>
      <c r="N12" s="385"/>
      <c r="O12" s="385"/>
      <c r="P12" s="407" t="s">
        <v>116</v>
      </c>
      <c r="Q12" s="407"/>
      <c r="R12" s="407"/>
      <c r="S12" s="407"/>
      <c r="T12" s="407"/>
      <c r="U12" s="407"/>
      <c r="V12" s="407"/>
      <c r="W12" s="407"/>
      <c r="X12" s="385" t="s">
        <v>117</v>
      </c>
      <c r="Y12" s="385"/>
      <c r="Z12" s="385"/>
      <c r="AA12" s="385"/>
      <c r="AB12" s="385"/>
      <c r="AC12" s="108"/>
      <c r="AD12" s="109"/>
      <c r="AE12" s="110"/>
      <c r="AF12" s="106"/>
      <c r="AG12" s="103"/>
    </row>
    <row r="13" spans="1:35" s="112" customFormat="1" ht="30" customHeight="1" x14ac:dyDescent="0.2">
      <c r="A13" s="386"/>
      <c r="B13" s="379" t="s">
        <v>118</v>
      </c>
      <c r="C13" s="390" t="s">
        <v>119</v>
      </c>
      <c r="D13" s="391"/>
      <c r="E13" s="392"/>
      <c r="F13" s="396" t="s">
        <v>120</v>
      </c>
      <c r="G13" s="111"/>
      <c r="H13" s="399" t="s">
        <v>121</v>
      </c>
      <c r="I13" s="369" t="s">
        <v>122</v>
      </c>
      <c r="J13" s="369" t="s">
        <v>123</v>
      </c>
      <c r="K13" s="369" t="s">
        <v>124</v>
      </c>
      <c r="L13" s="369" t="s">
        <v>125</v>
      </c>
      <c r="M13" s="370" t="s">
        <v>126</v>
      </c>
      <c r="N13" s="369" t="s">
        <v>127</v>
      </c>
      <c r="O13" s="382" t="s">
        <v>128</v>
      </c>
      <c r="P13" s="369" t="s">
        <v>129</v>
      </c>
      <c r="Q13" s="369" t="s">
        <v>130</v>
      </c>
      <c r="R13" s="369" t="s">
        <v>131</v>
      </c>
      <c r="S13" s="369" t="s">
        <v>132</v>
      </c>
      <c r="T13" s="369" t="s">
        <v>133</v>
      </c>
      <c r="U13" s="370" t="s">
        <v>126</v>
      </c>
      <c r="V13" s="369" t="s">
        <v>127</v>
      </c>
      <c r="W13" s="382" t="s">
        <v>128</v>
      </c>
      <c r="X13" s="369" t="s">
        <v>129</v>
      </c>
      <c r="Y13" s="369" t="s">
        <v>132</v>
      </c>
      <c r="Z13" s="369" t="s">
        <v>133</v>
      </c>
      <c r="AA13" s="370" t="s">
        <v>126</v>
      </c>
      <c r="AB13" s="369" t="s">
        <v>127</v>
      </c>
      <c r="AC13" s="373" t="s">
        <v>134</v>
      </c>
      <c r="AD13" s="376" t="s">
        <v>135</v>
      </c>
      <c r="AE13" s="376" t="s">
        <v>136</v>
      </c>
      <c r="AG13" s="113"/>
    </row>
    <row r="14" spans="1:35" s="112" customFormat="1" ht="30" customHeight="1" x14ac:dyDescent="0.2">
      <c r="A14" s="387"/>
      <c r="B14" s="388"/>
      <c r="C14" s="393"/>
      <c r="D14" s="394"/>
      <c r="E14" s="395"/>
      <c r="F14" s="397"/>
      <c r="G14" s="114"/>
      <c r="H14" s="399"/>
      <c r="I14" s="369"/>
      <c r="J14" s="369"/>
      <c r="K14" s="369"/>
      <c r="L14" s="369"/>
      <c r="M14" s="371"/>
      <c r="N14" s="369"/>
      <c r="O14" s="383"/>
      <c r="P14" s="369"/>
      <c r="Q14" s="369"/>
      <c r="R14" s="369"/>
      <c r="S14" s="369"/>
      <c r="T14" s="369"/>
      <c r="U14" s="371"/>
      <c r="V14" s="369"/>
      <c r="W14" s="383"/>
      <c r="X14" s="369"/>
      <c r="Y14" s="369"/>
      <c r="Z14" s="369"/>
      <c r="AA14" s="371"/>
      <c r="AB14" s="369"/>
      <c r="AC14" s="374"/>
      <c r="AD14" s="377"/>
      <c r="AE14" s="377"/>
      <c r="AG14" s="113"/>
    </row>
    <row r="15" spans="1:35" s="112" customFormat="1" ht="30" customHeight="1" x14ac:dyDescent="0.2">
      <c r="A15" s="387"/>
      <c r="B15" s="388"/>
      <c r="C15" s="379" t="s">
        <v>137</v>
      </c>
      <c r="D15" s="379" t="s">
        <v>138</v>
      </c>
      <c r="E15" s="379" t="s">
        <v>139</v>
      </c>
      <c r="F15" s="397"/>
      <c r="G15" s="114"/>
      <c r="H15" s="399"/>
      <c r="I15" s="369"/>
      <c r="J15" s="369"/>
      <c r="K15" s="369"/>
      <c r="L15" s="369"/>
      <c r="M15" s="371"/>
      <c r="N15" s="369"/>
      <c r="O15" s="383"/>
      <c r="P15" s="369"/>
      <c r="Q15" s="369"/>
      <c r="R15" s="369"/>
      <c r="S15" s="369"/>
      <c r="T15" s="369"/>
      <c r="U15" s="371"/>
      <c r="V15" s="369"/>
      <c r="W15" s="383"/>
      <c r="X15" s="369"/>
      <c r="Y15" s="369"/>
      <c r="Z15" s="369"/>
      <c r="AA15" s="371"/>
      <c r="AB15" s="369"/>
      <c r="AC15" s="374"/>
      <c r="AD15" s="377"/>
      <c r="AE15" s="377"/>
      <c r="AG15" s="113"/>
    </row>
    <row r="16" spans="1:35" s="112" customFormat="1" ht="30" customHeight="1" x14ac:dyDescent="0.2">
      <c r="A16" s="387"/>
      <c r="B16" s="388"/>
      <c r="C16" s="380"/>
      <c r="D16" s="380"/>
      <c r="E16" s="380"/>
      <c r="F16" s="398"/>
      <c r="G16" s="114"/>
      <c r="H16" s="399"/>
      <c r="I16" s="369"/>
      <c r="J16" s="369"/>
      <c r="K16" s="369"/>
      <c r="L16" s="369"/>
      <c r="M16" s="372"/>
      <c r="N16" s="369"/>
      <c r="O16" s="384"/>
      <c r="P16" s="369"/>
      <c r="Q16" s="369"/>
      <c r="R16" s="369"/>
      <c r="S16" s="369"/>
      <c r="T16" s="369"/>
      <c r="U16" s="372"/>
      <c r="V16" s="369"/>
      <c r="W16" s="384"/>
      <c r="X16" s="369"/>
      <c r="Y16" s="369"/>
      <c r="Z16" s="369"/>
      <c r="AA16" s="372"/>
      <c r="AB16" s="369"/>
      <c r="AC16" s="375"/>
      <c r="AD16" s="378"/>
      <c r="AE16" s="378"/>
      <c r="AG16" s="113"/>
    </row>
    <row r="17" spans="1:33" s="125" customFormat="1" ht="39.9" customHeight="1" x14ac:dyDescent="0.2">
      <c r="A17" s="387"/>
      <c r="B17" s="389"/>
      <c r="C17" s="381"/>
      <c r="D17" s="381"/>
      <c r="E17" s="381"/>
      <c r="F17" s="115" t="s">
        <v>140</v>
      </c>
      <c r="G17" s="116"/>
      <c r="H17" s="117" t="s">
        <v>141</v>
      </c>
      <c r="I17" s="118" t="s">
        <v>142</v>
      </c>
      <c r="J17" s="118" t="s">
        <v>143</v>
      </c>
      <c r="K17" s="119" t="s">
        <v>144</v>
      </c>
      <c r="L17" s="119" t="s">
        <v>145</v>
      </c>
      <c r="M17" s="120" t="s">
        <v>146</v>
      </c>
      <c r="N17" s="119" t="s">
        <v>147</v>
      </c>
      <c r="O17" s="121" t="s">
        <v>148</v>
      </c>
      <c r="P17" s="117" t="s">
        <v>149</v>
      </c>
      <c r="Q17" s="118" t="s">
        <v>150</v>
      </c>
      <c r="R17" s="118" t="s">
        <v>151</v>
      </c>
      <c r="S17" s="119" t="s">
        <v>152</v>
      </c>
      <c r="T17" s="119" t="s">
        <v>153</v>
      </c>
      <c r="U17" s="120" t="s">
        <v>154</v>
      </c>
      <c r="V17" s="119" t="s">
        <v>155</v>
      </c>
      <c r="W17" s="121" t="s">
        <v>156</v>
      </c>
      <c r="X17" s="122" t="s">
        <v>157</v>
      </c>
      <c r="Y17" s="119" t="s">
        <v>158</v>
      </c>
      <c r="Z17" s="119" t="s">
        <v>159</v>
      </c>
      <c r="AA17" s="120" t="s">
        <v>160</v>
      </c>
      <c r="AB17" s="119" t="s">
        <v>161</v>
      </c>
      <c r="AC17" s="123" t="s">
        <v>162</v>
      </c>
      <c r="AD17" s="124" t="s">
        <v>163</v>
      </c>
      <c r="AE17" s="124" t="s">
        <v>164</v>
      </c>
      <c r="AG17" s="113"/>
    </row>
    <row r="18" spans="1:33" s="142" customFormat="1" ht="60" customHeight="1" x14ac:dyDescent="0.2">
      <c r="A18" s="126">
        <v>1</v>
      </c>
      <c r="B18" s="127"/>
      <c r="C18" s="128"/>
      <c r="D18" s="127"/>
      <c r="E18" s="128"/>
      <c r="F18" s="129"/>
      <c r="G18" s="130"/>
      <c r="H18" s="131"/>
      <c r="I18" s="131"/>
      <c r="J18" s="132"/>
      <c r="K18" s="131"/>
      <c r="L18" s="131"/>
      <c r="M18" s="133" t="str">
        <f>IFERROR(K18/L18,"")</f>
        <v/>
      </c>
      <c r="N18" s="134">
        <f>IF(K18&gt;L18,0,L18-K18)</f>
        <v>0</v>
      </c>
      <c r="O18" s="135" t="str">
        <f>IFERROR(TRUNC(I18/H18),"")</f>
        <v/>
      </c>
      <c r="P18" s="131"/>
      <c r="Q18" s="131"/>
      <c r="R18" s="136"/>
      <c r="S18" s="131"/>
      <c r="T18" s="131"/>
      <c r="U18" s="133" t="str">
        <f>IFERROR(S18/T18,"")</f>
        <v/>
      </c>
      <c r="V18" s="134">
        <f t="shared" ref="V18:V37" si="0">IF(S18&gt;T18,0,T18-S18)</f>
        <v>0</v>
      </c>
      <c r="W18" s="137" t="str">
        <f>IFERROR(TRUNC(Q18/P18),"")</f>
        <v/>
      </c>
      <c r="X18" s="137">
        <f>P18</f>
        <v>0</v>
      </c>
      <c r="Y18" s="134" t="str">
        <f>IFERROR(TRUNC((K18/H18)*X18),"")</f>
        <v/>
      </c>
      <c r="Z18" s="134" t="str">
        <f>IFERROR(TRUNC((L18/H18)*X18),"")</f>
        <v/>
      </c>
      <c r="AA18" s="138" t="str">
        <f>IFERROR(Y18/Z18,"")</f>
        <v/>
      </c>
      <c r="AB18" s="134" t="str">
        <f>IFERROR(IF(Y18&gt;Z18,0,Z18-Y18),"")</f>
        <v/>
      </c>
      <c r="AC18" s="139" t="str">
        <f t="shared" ref="AC18:AC37" si="1">IFERROR(V18-AB18,"")</f>
        <v/>
      </c>
      <c r="AD18" s="140" t="str">
        <f>IFERROR(TRUNC(AC18/1000),"")</f>
        <v/>
      </c>
      <c r="AE18" s="141" t="str">
        <f>IFERROR(AD18/2,"")</f>
        <v/>
      </c>
      <c r="AG18" s="143"/>
    </row>
    <row r="19" spans="1:33" s="142" customFormat="1" ht="60" customHeight="1" x14ac:dyDescent="0.2">
      <c r="A19" s="144">
        <v>2</v>
      </c>
      <c r="B19" s="127"/>
      <c r="C19" s="128"/>
      <c r="D19" s="127"/>
      <c r="E19" s="128"/>
      <c r="F19" s="129"/>
      <c r="G19" s="130"/>
      <c r="H19" s="131"/>
      <c r="I19" s="131"/>
      <c r="J19" s="132"/>
      <c r="K19" s="131"/>
      <c r="L19" s="131"/>
      <c r="M19" s="133" t="str">
        <f>IFERROR(K19/L19,"")</f>
        <v/>
      </c>
      <c r="N19" s="134">
        <f t="shared" ref="N19:N37" si="2">IF(K19&gt;L19,0,L19-K19)</f>
        <v>0</v>
      </c>
      <c r="O19" s="135" t="str">
        <f t="shared" ref="O19:O37" si="3">IFERROR(TRUNC(I19/H19),"")</f>
        <v/>
      </c>
      <c r="P19" s="131"/>
      <c r="Q19" s="131"/>
      <c r="R19" s="136"/>
      <c r="S19" s="131"/>
      <c r="T19" s="131"/>
      <c r="U19" s="133" t="str">
        <f t="shared" ref="U19:U37" si="4">IFERROR(S19/T19,"")</f>
        <v/>
      </c>
      <c r="V19" s="134">
        <f t="shared" si="0"/>
        <v>0</v>
      </c>
      <c r="W19" s="137" t="str">
        <f t="shared" ref="W19:W37" si="5">IFERROR(TRUNC(Q19/P19),"")</f>
        <v/>
      </c>
      <c r="X19" s="137">
        <f t="shared" ref="X19:X37" si="6">P19</f>
        <v>0</v>
      </c>
      <c r="Y19" s="134" t="str">
        <f t="shared" ref="Y19:Y37" si="7">IFERROR(TRUNC((K19/H19)*X19),"")</f>
        <v/>
      </c>
      <c r="Z19" s="134" t="str">
        <f t="shared" ref="Z19:Z37" si="8">IFERROR(TRUNC((L19/H19)*X19),"")</f>
        <v/>
      </c>
      <c r="AA19" s="138" t="str">
        <f>IFERROR(Y19/Z19,"")</f>
        <v/>
      </c>
      <c r="AB19" s="134" t="str">
        <f t="shared" ref="AB19:AB37" si="9">IFERROR(IF(Y19&gt;Z19,0,Z19-Y19),"")</f>
        <v/>
      </c>
      <c r="AC19" s="139" t="str">
        <f t="shared" si="1"/>
        <v/>
      </c>
      <c r="AD19" s="140" t="str">
        <f>IFERROR(TRUNC(AC19/1000),"")</f>
        <v/>
      </c>
      <c r="AE19" s="141" t="str">
        <f t="shared" ref="AE19:AE37" si="10">IFERROR(AD19/2,"")</f>
        <v/>
      </c>
      <c r="AG19" s="145"/>
    </row>
    <row r="20" spans="1:33" s="142" customFormat="1" ht="60" customHeight="1" x14ac:dyDescent="0.2">
      <c r="A20" s="126">
        <v>3</v>
      </c>
      <c r="B20" s="127"/>
      <c r="C20" s="128"/>
      <c r="D20" s="127"/>
      <c r="E20" s="128"/>
      <c r="F20" s="129"/>
      <c r="G20" s="130"/>
      <c r="H20" s="131"/>
      <c r="I20" s="131"/>
      <c r="J20" s="132"/>
      <c r="K20" s="131"/>
      <c r="L20" s="131"/>
      <c r="M20" s="133" t="str">
        <f t="shared" ref="M20:M37" si="11">IFERROR(K20/L20,"")</f>
        <v/>
      </c>
      <c r="N20" s="134">
        <f t="shared" si="2"/>
        <v>0</v>
      </c>
      <c r="O20" s="135" t="str">
        <f t="shared" si="3"/>
        <v/>
      </c>
      <c r="P20" s="131"/>
      <c r="Q20" s="131"/>
      <c r="R20" s="136"/>
      <c r="S20" s="131"/>
      <c r="T20" s="131"/>
      <c r="U20" s="133" t="str">
        <f t="shared" si="4"/>
        <v/>
      </c>
      <c r="V20" s="134">
        <f t="shared" si="0"/>
        <v>0</v>
      </c>
      <c r="W20" s="137" t="str">
        <f t="shared" si="5"/>
        <v/>
      </c>
      <c r="X20" s="137">
        <f t="shared" si="6"/>
        <v>0</v>
      </c>
      <c r="Y20" s="134" t="str">
        <f t="shared" si="7"/>
        <v/>
      </c>
      <c r="Z20" s="134" t="str">
        <f t="shared" si="8"/>
        <v/>
      </c>
      <c r="AA20" s="138" t="str">
        <f t="shared" ref="AA20:AA37" si="12">IFERROR(Y20/Z20,"")</f>
        <v/>
      </c>
      <c r="AB20" s="134" t="str">
        <f t="shared" si="9"/>
        <v/>
      </c>
      <c r="AC20" s="139" t="str">
        <f t="shared" si="1"/>
        <v/>
      </c>
      <c r="AD20" s="140" t="str">
        <f t="shared" ref="AD20:AD37" si="13">IFERROR(TRUNC(AC20/1000),"")</f>
        <v/>
      </c>
      <c r="AE20" s="141" t="str">
        <f t="shared" si="10"/>
        <v/>
      </c>
      <c r="AG20" s="145"/>
    </row>
    <row r="21" spans="1:33" s="142" customFormat="1" ht="60" customHeight="1" x14ac:dyDescent="0.2">
      <c r="A21" s="144">
        <v>4</v>
      </c>
      <c r="B21" s="127"/>
      <c r="C21" s="128"/>
      <c r="D21" s="127"/>
      <c r="E21" s="128"/>
      <c r="F21" s="129"/>
      <c r="G21" s="130"/>
      <c r="H21" s="131"/>
      <c r="I21" s="131"/>
      <c r="J21" s="132"/>
      <c r="K21" s="131"/>
      <c r="L21" s="131"/>
      <c r="M21" s="133" t="str">
        <f t="shared" si="11"/>
        <v/>
      </c>
      <c r="N21" s="134">
        <f t="shared" si="2"/>
        <v>0</v>
      </c>
      <c r="O21" s="135" t="str">
        <f t="shared" si="3"/>
        <v/>
      </c>
      <c r="P21" s="131"/>
      <c r="Q21" s="131"/>
      <c r="R21" s="136"/>
      <c r="S21" s="131"/>
      <c r="T21" s="131"/>
      <c r="U21" s="133" t="str">
        <f t="shared" si="4"/>
        <v/>
      </c>
      <c r="V21" s="134">
        <f t="shared" si="0"/>
        <v>0</v>
      </c>
      <c r="W21" s="137" t="str">
        <f t="shared" si="5"/>
        <v/>
      </c>
      <c r="X21" s="137">
        <f t="shared" si="6"/>
        <v>0</v>
      </c>
      <c r="Y21" s="134" t="str">
        <f t="shared" si="7"/>
        <v/>
      </c>
      <c r="Z21" s="134" t="str">
        <f t="shared" si="8"/>
        <v/>
      </c>
      <c r="AA21" s="138" t="str">
        <f t="shared" si="12"/>
        <v/>
      </c>
      <c r="AB21" s="134" t="str">
        <f t="shared" si="9"/>
        <v/>
      </c>
      <c r="AC21" s="139" t="str">
        <f t="shared" si="1"/>
        <v/>
      </c>
      <c r="AD21" s="140" t="str">
        <f t="shared" si="13"/>
        <v/>
      </c>
      <c r="AE21" s="141" t="str">
        <f t="shared" si="10"/>
        <v/>
      </c>
      <c r="AG21" s="145"/>
    </row>
    <row r="22" spans="1:33" s="142" customFormat="1" ht="60" customHeight="1" x14ac:dyDescent="0.2">
      <c r="A22" s="126">
        <v>5</v>
      </c>
      <c r="B22" s="127"/>
      <c r="C22" s="128"/>
      <c r="D22" s="127"/>
      <c r="E22" s="128"/>
      <c r="F22" s="129"/>
      <c r="G22" s="130"/>
      <c r="H22" s="131"/>
      <c r="I22" s="131"/>
      <c r="J22" s="132"/>
      <c r="K22" s="131"/>
      <c r="L22" s="131"/>
      <c r="M22" s="133" t="str">
        <f t="shared" si="11"/>
        <v/>
      </c>
      <c r="N22" s="134">
        <f t="shared" si="2"/>
        <v>0</v>
      </c>
      <c r="O22" s="135" t="str">
        <f t="shared" si="3"/>
        <v/>
      </c>
      <c r="P22" s="131"/>
      <c r="Q22" s="131"/>
      <c r="R22" s="136"/>
      <c r="S22" s="131"/>
      <c r="T22" s="131"/>
      <c r="U22" s="133" t="str">
        <f t="shared" si="4"/>
        <v/>
      </c>
      <c r="V22" s="134">
        <f t="shared" si="0"/>
        <v>0</v>
      </c>
      <c r="W22" s="137" t="str">
        <f t="shared" si="5"/>
        <v/>
      </c>
      <c r="X22" s="137">
        <f t="shared" si="6"/>
        <v>0</v>
      </c>
      <c r="Y22" s="134" t="str">
        <f t="shared" si="7"/>
        <v/>
      </c>
      <c r="Z22" s="134" t="str">
        <f t="shared" si="8"/>
        <v/>
      </c>
      <c r="AA22" s="138" t="str">
        <f t="shared" si="12"/>
        <v/>
      </c>
      <c r="AB22" s="134" t="str">
        <f t="shared" si="9"/>
        <v/>
      </c>
      <c r="AC22" s="139" t="str">
        <f t="shared" si="1"/>
        <v/>
      </c>
      <c r="AD22" s="140" t="str">
        <f t="shared" si="13"/>
        <v/>
      </c>
      <c r="AE22" s="141" t="str">
        <f t="shared" si="10"/>
        <v/>
      </c>
      <c r="AG22" s="145"/>
    </row>
    <row r="23" spans="1:33" s="142" customFormat="1" ht="60" customHeight="1" x14ac:dyDescent="0.2">
      <c r="A23" s="144">
        <v>6</v>
      </c>
      <c r="B23" s="127"/>
      <c r="C23" s="128"/>
      <c r="D23" s="127"/>
      <c r="E23" s="128"/>
      <c r="F23" s="129"/>
      <c r="G23" s="130"/>
      <c r="H23" s="131"/>
      <c r="I23" s="131"/>
      <c r="J23" s="132"/>
      <c r="K23" s="131"/>
      <c r="L23" s="131"/>
      <c r="M23" s="133" t="str">
        <f t="shared" si="11"/>
        <v/>
      </c>
      <c r="N23" s="134">
        <f t="shared" si="2"/>
        <v>0</v>
      </c>
      <c r="O23" s="135" t="str">
        <f t="shared" si="3"/>
        <v/>
      </c>
      <c r="P23" s="131"/>
      <c r="Q23" s="131"/>
      <c r="R23" s="136"/>
      <c r="S23" s="131"/>
      <c r="T23" s="131"/>
      <c r="U23" s="133" t="str">
        <f t="shared" si="4"/>
        <v/>
      </c>
      <c r="V23" s="134">
        <f t="shared" si="0"/>
        <v>0</v>
      </c>
      <c r="W23" s="137" t="str">
        <f t="shared" si="5"/>
        <v/>
      </c>
      <c r="X23" s="137">
        <f t="shared" si="6"/>
        <v>0</v>
      </c>
      <c r="Y23" s="134" t="str">
        <f t="shared" si="7"/>
        <v/>
      </c>
      <c r="Z23" s="134" t="str">
        <f t="shared" si="8"/>
        <v/>
      </c>
      <c r="AA23" s="138" t="str">
        <f t="shared" si="12"/>
        <v/>
      </c>
      <c r="AB23" s="134" t="str">
        <f t="shared" si="9"/>
        <v/>
      </c>
      <c r="AC23" s="139" t="str">
        <f t="shared" si="1"/>
        <v/>
      </c>
      <c r="AD23" s="140" t="str">
        <f t="shared" si="13"/>
        <v/>
      </c>
      <c r="AE23" s="141" t="str">
        <f t="shared" si="10"/>
        <v/>
      </c>
      <c r="AG23" s="145"/>
    </row>
    <row r="24" spans="1:33" s="142" customFormat="1" ht="60" customHeight="1" x14ac:dyDescent="0.2">
      <c r="A24" s="126">
        <v>7</v>
      </c>
      <c r="B24" s="127"/>
      <c r="C24" s="128"/>
      <c r="D24" s="127"/>
      <c r="E24" s="128"/>
      <c r="F24" s="129"/>
      <c r="G24" s="130"/>
      <c r="H24" s="131"/>
      <c r="I24" s="131"/>
      <c r="J24" s="132"/>
      <c r="K24" s="131"/>
      <c r="L24" s="131"/>
      <c r="M24" s="133" t="str">
        <f t="shared" si="11"/>
        <v/>
      </c>
      <c r="N24" s="134">
        <f t="shared" si="2"/>
        <v>0</v>
      </c>
      <c r="O24" s="135" t="str">
        <f t="shared" si="3"/>
        <v/>
      </c>
      <c r="P24" s="131"/>
      <c r="Q24" s="131"/>
      <c r="R24" s="136"/>
      <c r="S24" s="131"/>
      <c r="T24" s="131"/>
      <c r="U24" s="133" t="str">
        <f t="shared" si="4"/>
        <v/>
      </c>
      <c r="V24" s="134">
        <f t="shared" si="0"/>
        <v>0</v>
      </c>
      <c r="W24" s="137" t="str">
        <f t="shared" si="5"/>
        <v/>
      </c>
      <c r="X24" s="137">
        <f t="shared" si="6"/>
        <v>0</v>
      </c>
      <c r="Y24" s="134" t="str">
        <f t="shared" si="7"/>
        <v/>
      </c>
      <c r="Z24" s="134" t="str">
        <f t="shared" si="8"/>
        <v/>
      </c>
      <c r="AA24" s="138" t="str">
        <f t="shared" si="12"/>
        <v/>
      </c>
      <c r="AB24" s="134" t="str">
        <f t="shared" si="9"/>
        <v/>
      </c>
      <c r="AC24" s="139" t="str">
        <f t="shared" si="1"/>
        <v/>
      </c>
      <c r="AD24" s="140" t="str">
        <f t="shared" si="13"/>
        <v/>
      </c>
      <c r="AE24" s="141" t="str">
        <f t="shared" si="10"/>
        <v/>
      </c>
      <c r="AG24" s="145"/>
    </row>
    <row r="25" spans="1:33" s="142" customFormat="1" ht="60" customHeight="1" x14ac:dyDescent="0.2">
      <c r="A25" s="144">
        <v>8</v>
      </c>
      <c r="B25" s="127"/>
      <c r="C25" s="128"/>
      <c r="D25" s="127"/>
      <c r="E25" s="128"/>
      <c r="F25" s="129"/>
      <c r="G25" s="130"/>
      <c r="H25" s="131"/>
      <c r="I25" s="131"/>
      <c r="J25" s="132"/>
      <c r="K25" s="131"/>
      <c r="L25" s="131"/>
      <c r="M25" s="133" t="str">
        <f t="shared" si="11"/>
        <v/>
      </c>
      <c r="N25" s="134">
        <f t="shared" si="2"/>
        <v>0</v>
      </c>
      <c r="O25" s="135" t="str">
        <f t="shared" si="3"/>
        <v/>
      </c>
      <c r="P25" s="131"/>
      <c r="Q25" s="131"/>
      <c r="R25" s="136"/>
      <c r="S25" s="131"/>
      <c r="T25" s="131"/>
      <c r="U25" s="133" t="str">
        <f t="shared" si="4"/>
        <v/>
      </c>
      <c r="V25" s="134">
        <f t="shared" si="0"/>
        <v>0</v>
      </c>
      <c r="W25" s="137" t="str">
        <f t="shared" si="5"/>
        <v/>
      </c>
      <c r="X25" s="137">
        <f t="shared" si="6"/>
        <v>0</v>
      </c>
      <c r="Y25" s="134" t="str">
        <f t="shared" si="7"/>
        <v/>
      </c>
      <c r="Z25" s="134" t="str">
        <f t="shared" si="8"/>
        <v/>
      </c>
      <c r="AA25" s="138" t="str">
        <f t="shared" si="12"/>
        <v/>
      </c>
      <c r="AB25" s="134" t="str">
        <f t="shared" si="9"/>
        <v/>
      </c>
      <c r="AC25" s="139" t="str">
        <f t="shared" si="1"/>
        <v/>
      </c>
      <c r="AD25" s="140" t="str">
        <f t="shared" si="13"/>
        <v/>
      </c>
      <c r="AE25" s="141" t="str">
        <f t="shared" si="10"/>
        <v/>
      </c>
      <c r="AG25" s="145"/>
    </row>
    <row r="26" spans="1:33" s="142" customFormat="1" ht="60" customHeight="1" x14ac:dyDescent="0.2">
      <c r="A26" s="126">
        <v>9</v>
      </c>
      <c r="B26" s="127"/>
      <c r="C26" s="128"/>
      <c r="D26" s="127"/>
      <c r="E26" s="128"/>
      <c r="F26" s="129"/>
      <c r="G26" s="130"/>
      <c r="H26" s="131"/>
      <c r="I26" s="131"/>
      <c r="J26" s="132"/>
      <c r="K26" s="131"/>
      <c r="L26" s="131"/>
      <c r="M26" s="133" t="str">
        <f t="shared" si="11"/>
        <v/>
      </c>
      <c r="N26" s="134">
        <f t="shared" si="2"/>
        <v>0</v>
      </c>
      <c r="O26" s="135" t="str">
        <f t="shared" si="3"/>
        <v/>
      </c>
      <c r="P26" s="131"/>
      <c r="Q26" s="131"/>
      <c r="R26" s="136"/>
      <c r="S26" s="131"/>
      <c r="T26" s="131"/>
      <c r="U26" s="133" t="str">
        <f t="shared" si="4"/>
        <v/>
      </c>
      <c r="V26" s="134">
        <f t="shared" si="0"/>
        <v>0</v>
      </c>
      <c r="W26" s="137" t="str">
        <f t="shared" si="5"/>
        <v/>
      </c>
      <c r="X26" s="137">
        <f t="shared" si="6"/>
        <v>0</v>
      </c>
      <c r="Y26" s="134" t="str">
        <f t="shared" si="7"/>
        <v/>
      </c>
      <c r="Z26" s="134" t="str">
        <f t="shared" si="8"/>
        <v/>
      </c>
      <c r="AA26" s="138" t="str">
        <f t="shared" si="12"/>
        <v/>
      </c>
      <c r="AB26" s="134" t="str">
        <f t="shared" si="9"/>
        <v/>
      </c>
      <c r="AC26" s="139" t="str">
        <f t="shared" si="1"/>
        <v/>
      </c>
      <c r="AD26" s="140" t="str">
        <f t="shared" si="13"/>
        <v/>
      </c>
      <c r="AE26" s="141" t="str">
        <f t="shared" si="10"/>
        <v/>
      </c>
      <c r="AG26" s="145"/>
    </row>
    <row r="27" spans="1:33" s="142" customFormat="1" ht="60" customHeight="1" x14ac:dyDescent="0.2">
      <c r="A27" s="144">
        <v>10</v>
      </c>
      <c r="B27" s="127"/>
      <c r="C27" s="128"/>
      <c r="D27" s="127"/>
      <c r="E27" s="128"/>
      <c r="F27" s="129"/>
      <c r="G27" s="130"/>
      <c r="H27" s="131"/>
      <c r="I27" s="131"/>
      <c r="J27" s="132"/>
      <c r="K27" s="131"/>
      <c r="L27" s="131"/>
      <c r="M27" s="133" t="str">
        <f t="shared" si="11"/>
        <v/>
      </c>
      <c r="N27" s="134">
        <f t="shared" si="2"/>
        <v>0</v>
      </c>
      <c r="O27" s="135" t="str">
        <f t="shared" si="3"/>
        <v/>
      </c>
      <c r="P27" s="131"/>
      <c r="Q27" s="131"/>
      <c r="R27" s="136"/>
      <c r="S27" s="131"/>
      <c r="T27" s="131"/>
      <c r="U27" s="133" t="str">
        <f t="shared" si="4"/>
        <v/>
      </c>
      <c r="V27" s="134">
        <f t="shared" si="0"/>
        <v>0</v>
      </c>
      <c r="W27" s="137" t="str">
        <f t="shared" si="5"/>
        <v/>
      </c>
      <c r="X27" s="137">
        <f t="shared" si="6"/>
        <v>0</v>
      </c>
      <c r="Y27" s="134" t="str">
        <f t="shared" si="7"/>
        <v/>
      </c>
      <c r="Z27" s="134" t="str">
        <f t="shared" si="8"/>
        <v/>
      </c>
      <c r="AA27" s="138" t="str">
        <f t="shared" si="12"/>
        <v/>
      </c>
      <c r="AB27" s="134" t="str">
        <f t="shared" si="9"/>
        <v/>
      </c>
      <c r="AC27" s="139" t="str">
        <f t="shared" si="1"/>
        <v/>
      </c>
      <c r="AD27" s="140" t="str">
        <f t="shared" si="13"/>
        <v/>
      </c>
      <c r="AE27" s="141" t="str">
        <f t="shared" si="10"/>
        <v/>
      </c>
      <c r="AG27" s="145"/>
    </row>
    <row r="28" spans="1:33" s="142" customFormat="1" ht="60" customHeight="1" x14ac:dyDescent="0.2">
      <c r="A28" s="126">
        <v>11</v>
      </c>
      <c r="B28" s="127"/>
      <c r="C28" s="128"/>
      <c r="D28" s="127"/>
      <c r="E28" s="128"/>
      <c r="F28" s="129"/>
      <c r="G28" s="130"/>
      <c r="H28" s="131"/>
      <c r="I28" s="131"/>
      <c r="J28" s="132"/>
      <c r="K28" s="131"/>
      <c r="L28" s="131"/>
      <c r="M28" s="133" t="str">
        <f t="shared" si="11"/>
        <v/>
      </c>
      <c r="N28" s="134">
        <f t="shared" si="2"/>
        <v>0</v>
      </c>
      <c r="O28" s="135" t="str">
        <f t="shared" si="3"/>
        <v/>
      </c>
      <c r="P28" s="131"/>
      <c r="Q28" s="131"/>
      <c r="R28" s="136"/>
      <c r="S28" s="131"/>
      <c r="T28" s="131"/>
      <c r="U28" s="133" t="str">
        <f t="shared" si="4"/>
        <v/>
      </c>
      <c r="V28" s="134">
        <f t="shared" si="0"/>
        <v>0</v>
      </c>
      <c r="W28" s="137" t="str">
        <f t="shared" si="5"/>
        <v/>
      </c>
      <c r="X28" s="137">
        <f t="shared" si="6"/>
        <v>0</v>
      </c>
      <c r="Y28" s="134" t="str">
        <f t="shared" si="7"/>
        <v/>
      </c>
      <c r="Z28" s="134" t="str">
        <f t="shared" si="8"/>
        <v/>
      </c>
      <c r="AA28" s="138" t="str">
        <f t="shared" si="12"/>
        <v/>
      </c>
      <c r="AB28" s="134" t="str">
        <f t="shared" si="9"/>
        <v/>
      </c>
      <c r="AC28" s="139" t="str">
        <f t="shared" si="1"/>
        <v/>
      </c>
      <c r="AD28" s="140" t="str">
        <f t="shared" si="13"/>
        <v/>
      </c>
      <c r="AE28" s="141" t="str">
        <f t="shared" si="10"/>
        <v/>
      </c>
      <c r="AG28" s="145"/>
    </row>
    <row r="29" spans="1:33" s="142" customFormat="1" ht="60" customHeight="1" x14ac:dyDescent="0.2">
      <c r="A29" s="144">
        <v>12</v>
      </c>
      <c r="B29" s="127"/>
      <c r="C29" s="128"/>
      <c r="D29" s="127"/>
      <c r="E29" s="128"/>
      <c r="F29" s="129"/>
      <c r="G29" s="130"/>
      <c r="H29" s="131"/>
      <c r="I29" s="131"/>
      <c r="J29" s="132"/>
      <c r="K29" s="131"/>
      <c r="L29" s="131"/>
      <c r="M29" s="133" t="str">
        <f t="shared" si="11"/>
        <v/>
      </c>
      <c r="N29" s="134">
        <f t="shared" si="2"/>
        <v>0</v>
      </c>
      <c r="O29" s="135" t="str">
        <f t="shared" si="3"/>
        <v/>
      </c>
      <c r="P29" s="131"/>
      <c r="Q29" s="131"/>
      <c r="R29" s="136"/>
      <c r="S29" s="131"/>
      <c r="T29" s="131"/>
      <c r="U29" s="133" t="str">
        <f t="shared" si="4"/>
        <v/>
      </c>
      <c r="V29" s="134">
        <f t="shared" si="0"/>
        <v>0</v>
      </c>
      <c r="W29" s="137" t="str">
        <f t="shared" si="5"/>
        <v/>
      </c>
      <c r="X29" s="137">
        <f t="shared" si="6"/>
        <v>0</v>
      </c>
      <c r="Y29" s="134" t="str">
        <f t="shared" si="7"/>
        <v/>
      </c>
      <c r="Z29" s="134" t="str">
        <f t="shared" si="8"/>
        <v/>
      </c>
      <c r="AA29" s="138" t="str">
        <f t="shared" si="12"/>
        <v/>
      </c>
      <c r="AB29" s="134" t="str">
        <f t="shared" si="9"/>
        <v/>
      </c>
      <c r="AC29" s="139" t="str">
        <f t="shared" si="1"/>
        <v/>
      </c>
      <c r="AD29" s="140" t="str">
        <f t="shared" si="13"/>
        <v/>
      </c>
      <c r="AE29" s="141" t="str">
        <f t="shared" si="10"/>
        <v/>
      </c>
      <c r="AG29" s="145"/>
    </row>
    <row r="30" spans="1:33" s="142" customFormat="1" ht="60" customHeight="1" x14ac:dyDescent="0.2">
      <c r="A30" s="126">
        <v>13</v>
      </c>
      <c r="B30" s="127"/>
      <c r="C30" s="128"/>
      <c r="D30" s="127"/>
      <c r="E30" s="128"/>
      <c r="F30" s="129"/>
      <c r="G30" s="130"/>
      <c r="H30" s="131"/>
      <c r="I30" s="131"/>
      <c r="J30" s="132"/>
      <c r="K30" s="131"/>
      <c r="L30" s="131"/>
      <c r="M30" s="133" t="str">
        <f t="shared" si="11"/>
        <v/>
      </c>
      <c r="N30" s="134">
        <f t="shared" si="2"/>
        <v>0</v>
      </c>
      <c r="O30" s="135" t="str">
        <f t="shared" si="3"/>
        <v/>
      </c>
      <c r="P30" s="131"/>
      <c r="Q30" s="131"/>
      <c r="R30" s="136"/>
      <c r="S30" s="131"/>
      <c r="T30" s="131"/>
      <c r="U30" s="133" t="str">
        <f t="shared" si="4"/>
        <v/>
      </c>
      <c r="V30" s="134">
        <f t="shared" si="0"/>
        <v>0</v>
      </c>
      <c r="W30" s="137" t="str">
        <f t="shared" si="5"/>
        <v/>
      </c>
      <c r="X30" s="137">
        <f t="shared" si="6"/>
        <v>0</v>
      </c>
      <c r="Y30" s="134" t="str">
        <f t="shared" si="7"/>
        <v/>
      </c>
      <c r="Z30" s="134" t="str">
        <f t="shared" si="8"/>
        <v/>
      </c>
      <c r="AA30" s="138" t="str">
        <f t="shared" si="12"/>
        <v/>
      </c>
      <c r="AB30" s="134" t="str">
        <f t="shared" si="9"/>
        <v/>
      </c>
      <c r="AC30" s="139" t="str">
        <f t="shared" si="1"/>
        <v/>
      </c>
      <c r="AD30" s="140" t="str">
        <f t="shared" si="13"/>
        <v/>
      </c>
      <c r="AE30" s="141" t="str">
        <f t="shared" si="10"/>
        <v/>
      </c>
      <c r="AG30" s="145"/>
    </row>
    <row r="31" spans="1:33" s="142" customFormat="1" ht="60" customHeight="1" x14ac:dyDescent="0.2">
      <c r="A31" s="144">
        <v>14</v>
      </c>
      <c r="B31" s="127"/>
      <c r="C31" s="128"/>
      <c r="D31" s="127"/>
      <c r="E31" s="128"/>
      <c r="F31" s="129"/>
      <c r="G31" s="130"/>
      <c r="H31" s="131"/>
      <c r="I31" s="131"/>
      <c r="J31" s="132"/>
      <c r="K31" s="131"/>
      <c r="L31" s="131"/>
      <c r="M31" s="133" t="str">
        <f t="shared" si="11"/>
        <v/>
      </c>
      <c r="N31" s="134">
        <f t="shared" si="2"/>
        <v>0</v>
      </c>
      <c r="O31" s="135" t="str">
        <f t="shared" si="3"/>
        <v/>
      </c>
      <c r="P31" s="131"/>
      <c r="Q31" s="131"/>
      <c r="R31" s="136"/>
      <c r="S31" s="131"/>
      <c r="T31" s="131"/>
      <c r="U31" s="133" t="str">
        <f t="shared" si="4"/>
        <v/>
      </c>
      <c r="V31" s="134">
        <f t="shared" si="0"/>
        <v>0</v>
      </c>
      <c r="W31" s="137" t="str">
        <f t="shared" si="5"/>
        <v/>
      </c>
      <c r="X31" s="137">
        <f t="shared" si="6"/>
        <v>0</v>
      </c>
      <c r="Y31" s="134" t="str">
        <f t="shared" si="7"/>
        <v/>
      </c>
      <c r="Z31" s="134" t="str">
        <f t="shared" si="8"/>
        <v/>
      </c>
      <c r="AA31" s="138" t="str">
        <f t="shared" si="12"/>
        <v/>
      </c>
      <c r="AB31" s="134" t="str">
        <f t="shared" si="9"/>
        <v/>
      </c>
      <c r="AC31" s="139" t="str">
        <f t="shared" si="1"/>
        <v/>
      </c>
      <c r="AD31" s="140" t="str">
        <f t="shared" si="13"/>
        <v/>
      </c>
      <c r="AE31" s="141" t="str">
        <f t="shared" si="10"/>
        <v/>
      </c>
      <c r="AG31" s="145"/>
    </row>
    <row r="32" spans="1:33" s="142" customFormat="1" ht="60" customHeight="1" x14ac:dyDescent="0.2">
      <c r="A32" s="126">
        <v>15</v>
      </c>
      <c r="B32" s="127"/>
      <c r="C32" s="128"/>
      <c r="D32" s="127"/>
      <c r="E32" s="128"/>
      <c r="F32" s="129"/>
      <c r="G32" s="130"/>
      <c r="H32" s="131"/>
      <c r="I32" s="131"/>
      <c r="J32" s="132"/>
      <c r="K32" s="131"/>
      <c r="L32" s="131"/>
      <c r="M32" s="133" t="str">
        <f t="shared" si="11"/>
        <v/>
      </c>
      <c r="N32" s="134">
        <f t="shared" si="2"/>
        <v>0</v>
      </c>
      <c r="O32" s="135" t="str">
        <f t="shared" si="3"/>
        <v/>
      </c>
      <c r="P32" s="131"/>
      <c r="Q32" s="131"/>
      <c r="R32" s="136"/>
      <c r="S32" s="131"/>
      <c r="T32" s="131"/>
      <c r="U32" s="133" t="str">
        <f t="shared" si="4"/>
        <v/>
      </c>
      <c r="V32" s="134">
        <f t="shared" si="0"/>
        <v>0</v>
      </c>
      <c r="W32" s="137" t="str">
        <f t="shared" si="5"/>
        <v/>
      </c>
      <c r="X32" s="137">
        <f t="shared" si="6"/>
        <v>0</v>
      </c>
      <c r="Y32" s="134" t="str">
        <f t="shared" si="7"/>
        <v/>
      </c>
      <c r="Z32" s="134" t="str">
        <f t="shared" si="8"/>
        <v/>
      </c>
      <c r="AA32" s="138" t="str">
        <f t="shared" si="12"/>
        <v/>
      </c>
      <c r="AB32" s="134" t="str">
        <f t="shared" si="9"/>
        <v/>
      </c>
      <c r="AC32" s="139" t="str">
        <f t="shared" si="1"/>
        <v/>
      </c>
      <c r="AD32" s="140" t="str">
        <f t="shared" si="13"/>
        <v/>
      </c>
      <c r="AE32" s="141" t="str">
        <f t="shared" si="10"/>
        <v/>
      </c>
      <c r="AG32" s="145"/>
    </row>
    <row r="33" spans="1:38" s="142" customFormat="1" ht="60" customHeight="1" x14ac:dyDescent="0.2">
      <c r="A33" s="144">
        <v>16</v>
      </c>
      <c r="B33" s="127"/>
      <c r="C33" s="128"/>
      <c r="D33" s="127"/>
      <c r="E33" s="128"/>
      <c r="F33" s="129"/>
      <c r="G33" s="130"/>
      <c r="H33" s="131"/>
      <c r="I33" s="131"/>
      <c r="J33" s="132"/>
      <c r="K33" s="131"/>
      <c r="L33" s="131"/>
      <c r="M33" s="133" t="str">
        <f t="shared" si="11"/>
        <v/>
      </c>
      <c r="N33" s="134">
        <f t="shared" si="2"/>
        <v>0</v>
      </c>
      <c r="O33" s="135" t="str">
        <f t="shared" si="3"/>
        <v/>
      </c>
      <c r="P33" s="131"/>
      <c r="Q33" s="131"/>
      <c r="R33" s="136"/>
      <c r="S33" s="131"/>
      <c r="T33" s="131"/>
      <c r="U33" s="133" t="str">
        <f t="shared" si="4"/>
        <v/>
      </c>
      <c r="V33" s="134">
        <f t="shared" si="0"/>
        <v>0</v>
      </c>
      <c r="W33" s="137" t="str">
        <f t="shared" si="5"/>
        <v/>
      </c>
      <c r="X33" s="137">
        <f t="shared" si="6"/>
        <v>0</v>
      </c>
      <c r="Y33" s="134" t="str">
        <f t="shared" si="7"/>
        <v/>
      </c>
      <c r="Z33" s="134" t="str">
        <f t="shared" si="8"/>
        <v/>
      </c>
      <c r="AA33" s="138" t="str">
        <f t="shared" si="12"/>
        <v/>
      </c>
      <c r="AB33" s="134" t="str">
        <f t="shared" si="9"/>
        <v/>
      </c>
      <c r="AC33" s="139" t="str">
        <f t="shared" si="1"/>
        <v/>
      </c>
      <c r="AD33" s="140" t="str">
        <f t="shared" si="13"/>
        <v/>
      </c>
      <c r="AE33" s="141" t="str">
        <f t="shared" si="10"/>
        <v/>
      </c>
      <c r="AG33" s="145"/>
    </row>
    <row r="34" spans="1:38" s="142" customFormat="1" ht="60" customHeight="1" x14ac:dyDescent="0.2">
      <c r="A34" s="126">
        <v>17</v>
      </c>
      <c r="B34" s="127"/>
      <c r="C34" s="128"/>
      <c r="D34" s="127"/>
      <c r="E34" s="128"/>
      <c r="F34" s="129"/>
      <c r="G34" s="130"/>
      <c r="H34" s="131"/>
      <c r="I34" s="131"/>
      <c r="J34" s="132"/>
      <c r="K34" s="131"/>
      <c r="L34" s="131"/>
      <c r="M34" s="133" t="str">
        <f t="shared" si="11"/>
        <v/>
      </c>
      <c r="N34" s="134">
        <f t="shared" si="2"/>
        <v>0</v>
      </c>
      <c r="O34" s="135" t="str">
        <f t="shared" si="3"/>
        <v/>
      </c>
      <c r="P34" s="131"/>
      <c r="Q34" s="131"/>
      <c r="R34" s="136"/>
      <c r="S34" s="131"/>
      <c r="T34" s="131"/>
      <c r="U34" s="133" t="str">
        <f t="shared" si="4"/>
        <v/>
      </c>
      <c r="V34" s="134">
        <f t="shared" si="0"/>
        <v>0</v>
      </c>
      <c r="W34" s="137" t="str">
        <f t="shared" si="5"/>
        <v/>
      </c>
      <c r="X34" s="137">
        <f t="shared" si="6"/>
        <v>0</v>
      </c>
      <c r="Y34" s="134" t="str">
        <f t="shared" si="7"/>
        <v/>
      </c>
      <c r="Z34" s="134" t="str">
        <f t="shared" si="8"/>
        <v/>
      </c>
      <c r="AA34" s="138" t="str">
        <f t="shared" si="12"/>
        <v/>
      </c>
      <c r="AB34" s="134" t="str">
        <f t="shared" si="9"/>
        <v/>
      </c>
      <c r="AC34" s="139" t="str">
        <f t="shared" si="1"/>
        <v/>
      </c>
      <c r="AD34" s="140" t="str">
        <f t="shared" si="13"/>
        <v/>
      </c>
      <c r="AE34" s="141" t="str">
        <f t="shared" si="10"/>
        <v/>
      </c>
      <c r="AG34" s="145"/>
    </row>
    <row r="35" spans="1:38" s="142" customFormat="1" ht="60" customHeight="1" x14ac:dyDescent="0.2">
      <c r="A35" s="144">
        <v>18</v>
      </c>
      <c r="B35" s="127"/>
      <c r="C35" s="128"/>
      <c r="D35" s="127"/>
      <c r="E35" s="128"/>
      <c r="F35" s="129"/>
      <c r="G35" s="130"/>
      <c r="H35" s="131"/>
      <c r="I35" s="131"/>
      <c r="J35" s="132"/>
      <c r="K35" s="131"/>
      <c r="L35" s="131"/>
      <c r="M35" s="133" t="str">
        <f t="shared" si="11"/>
        <v/>
      </c>
      <c r="N35" s="134">
        <f t="shared" si="2"/>
        <v>0</v>
      </c>
      <c r="O35" s="135" t="str">
        <f t="shared" si="3"/>
        <v/>
      </c>
      <c r="P35" s="131"/>
      <c r="Q35" s="131"/>
      <c r="R35" s="136"/>
      <c r="S35" s="131"/>
      <c r="T35" s="131"/>
      <c r="U35" s="133" t="str">
        <f t="shared" si="4"/>
        <v/>
      </c>
      <c r="V35" s="134">
        <f t="shared" si="0"/>
        <v>0</v>
      </c>
      <c r="W35" s="137" t="str">
        <f t="shared" si="5"/>
        <v/>
      </c>
      <c r="X35" s="137">
        <f t="shared" si="6"/>
        <v>0</v>
      </c>
      <c r="Y35" s="134" t="str">
        <f t="shared" si="7"/>
        <v/>
      </c>
      <c r="Z35" s="134" t="str">
        <f t="shared" si="8"/>
        <v/>
      </c>
      <c r="AA35" s="138" t="str">
        <f t="shared" si="12"/>
        <v/>
      </c>
      <c r="AB35" s="134" t="str">
        <f t="shared" si="9"/>
        <v/>
      </c>
      <c r="AC35" s="139" t="str">
        <f t="shared" si="1"/>
        <v/>
      </c>
      <c r="AD35" s="140" t="str">
        <f t="shared" si="13"/>
        <v/>
      </c>
      <c r="AE35" s="141" t="str">
        <f t="shared" si="10"/>
        <v/>
      </c>
      <c r="AG35" s="145"/>
    </row>
    <row r="36" spans="1:38" s="142" customFormat="1" ht="60" customHeight="1" x14ac:dyDescent="0.2">
      <c r="A36" s="126">
        <v>19</v>
      </c>
      <c r="B36" s="127"/>
      <c r="C36" s="128"/>
      <c r="D36" s="127"/>
      <c r="E36" s="128"/>
      <c r="F36" s="129"/>
      <c r="G36" s="130"/>
      <c r="H36" s="131"/>
      <c r="I36" s="131"/>
      <c r="J36" s="132"/>
      <c r="K36" s="131"/>
      <c r="L36" s="131"/>
      <c r="M36" s="133" t="str">
        <f t="shared" si="11"/>
        <v/>
      </c>
      <c r="N36" s="134">
        <f t="shared" si="2"/>
        <v>0</v>
      </c>
      <c r="O36" s="135" t="str">
        <f t="shared" si="3"/>
        <v/>
      </c>
      <c r="P36" s="131"/>
      <c r="Q36" s="131"/>
      <c r="R36" s="136"/>
      <c r="S36" s="131"/>
      <c r="T36" s="131"/>
      <c r="U36" s="133" t="str">
        <f t="shared" si="4"/>
        <v/>
      </c>
      <c r="V36" s="134">
        <f t="shared" si="0"/>
        <v>0</v>
      </c>
      <c r="W36" s="137" t="str">
        <f t="shared" si="5"/>
        <v/>
      </c>
      <c r="X36" s="137">
        <f t="shared" si="6"/>
        <v>0</v>
      </c>
      <c r="Y36" s="134" t="str">
        <f t="shared" si="7"/>
        <v/>
      </c>
      <c r="Z36" s="134" t="str">
        <f t="shared" si="8"/>
        <v/>
      </c>
      <c r="AA36" s="138" t="str">
        <f t="shared" si="12"/>
        <v/>
      </c>
      <c r="AB36" s="134" t="str">
        <f t="shared" si="9"/>
        <v/>
      </c>
      <c r="AC36" s="139" t="str">
        <f t="shared" si="1"/>
        <v/>
      </c>
      <c r="AD36" s="140" t="str">
        <f t="shared" si="13"/>
        <v/>
      </c>
      <c r="AE36" s="141" t="str">
        <f t="shared" si="10"/>
        <v/>
      </c>
      <c r="AG36" s="145"/>
    </row>
    <row r="37" spans="1:38" s="142" customFormat="1" ht="60" customHeight="1" thickBot="1" x14ac:dyDescent="0.25">
      <c r="A37" s="144">
        <v>20</v>
      </c>
      <c r="B37" s="127"/>
      <c r="C37" s="128"/>
      <c r="D37" s="127"/>
      <c r="E37" s="128"/>
      <c r="F37" s="129"/>
      <c r="G37" s="130"/>
      <c r="H37" s="146"/>
      <c r="I37" s="146"/>
      <c r="J37" s="147"/>
      <c r="K37" s="146"/>
      <c r="L37" s="146"/>
      <c r="M37" s="133" t="str">
        <f t="shared" si="11"/>
        <v/>
      </c>
      <c r="N37" s="134">
        <f t="shared" si="2"/>
        <v>0</v>
      </c>
      <c r="O37" s="135" t="str">
        <f t="shared" si="3"/>
        <v/>
      </c>
      <c r="P37" s="146"/>
      <c r="Q37" s="146"/>
      <c r="R37" s="148"/>
      <c r="S37" s="146"/>
      <c r="T37" s="146"/>
      <c r="U37" s="133" t="str">
        <f t="shared" si="4"/>
        <v/>
      </c>
      <c r="V37" s="134">
        <f t="shared" si="0"/>
        <v>0</v>
      </c>
      <c r="W37" s="137" t="str">
        <f t="shared" si="5"/>
        <v/>
      </c>
      <c r="X37" s="149">
        <f t="shared" si="6"/>
        <v>0</v>
      </c>
      <c r="Y37" s="134" t="str">
        <f t="shared" si="7"/>
        <v/>
      </c>
      <c r="Z37" s="134" t="str">
        <f t="shared" si="8"/>
        <v/>
      </c>
      <c r="AA37" s="138" t="str">
        <f t="shared" si="12"/>
        <v/>
      </c>
      <c r="AB37" s="134" t="str">
        <f t="shared" si="9"/>
        <v/>
      </c>
      <c r="AC37" s="139" t="str">
        <f t="shared" si="1"/>
        <v/>
      </c>
      <c r="AD37" s="140" t="str">
        <f t="shared" si="13"/>
        <v/>
      </c>
      <c r="AE37" s="141" t="str">
        <f t="shared" si="10"/>
        <v/>
      </c>
      <c r="AG37" s="145"/>
    </row>
    <row r="38" spans="1:38" s="142" customFormat="1" ht="60" customHeight="1" thickBot="1" x14ac:dyDescent="0.25">
      <c r="A38" s="150" t="s">
        <v>165</v>
      </c>
      <c r="B38" s="151">
        <f>COUNTA(B18:B37)</f>
        <v>0</v>
      </c>
      <c r="C38" s="152"/>
      <c r="D38" s="153"/>
      <c r="E38" s="153"/>
      <c r="F38" s="154">
        <f t="shared" ref="F38:K38" si="14">SUM(F18:F37)</f>
        <v>0</v>
      </c>
      <c r="G38" s="155"/>
      <c r="H38" s="156">
        <f>SUM(H18:H37)</f>
        <v>0</v>
      </c>
      <c r="I38" s="157">
        <f t="shared" si="14"/>
        <v>0</v>
      </c>
      <c r="J38" s="158">
        <f t="shared" si="14"/>
        <v>0</v>
      </c>
      <c r="K38" s="157">
        <f t="shared" si="14"/>
        <v>0</v>
      </c>
      <c r="L38" s="159">
        <f>SUM(L18:L37)</f>
        <v>0</v>
      </c>
      <c r="M38" s="160" t="e">
        <f>AVERAGE(M18:M37)</f>
        <v>#DIV/0!</v>
      </c>
      <c r="N38" s="159">
        <f>SUM(N18:N37)</f>
        <v>0</v>
      </c>
      <c r="O38" s="161" t="e">
        <f>AVERAGE(O18:O37)</f>
        <v>#DIV/0!</v>
      </c>
      <c r="P38" s="156">
        <f>SUM(P18:P37)</f>
        <v>0</v>
      </c>
      <c r="Q38" s="157">
        <f t="shared" ref="Q38:W38" si="15">SUM(Q18:Q37)</f>
        <v>0</v>
      </c>
      <c r="R38" s="162">
        <f t="shared" si="15"/>
        <v>0</v>
      </c>
      <c r="S38" s="157">
        <f t="shared" si="15"/>
        <v>0</v>
      </c>
      <c r="T38" s="159">
        <f t="shared" si="15"/>
        <v>0</v>
      </c>
      <c r="U38" s="163">
        <f>SUM(U18:U37)</f>
        <v>0</v>
      </c>
      <c r="V38" s="159">
        <f t="shared" si="15"/>
        <v>0</v>
      </c>
      <c r="W38" s="159">
        <f t="shared" si="15"/>
        <v>0</v>
      </c>
      <c r="X38" s="156">
        <f>SUM(X18:X37)</f>
        <v>0</v>
      </c>
      <c r="Y38" s="159">
        <f>SUM(Y18:Y37)</f>
        <v>0</v>
      </c>
      <c r="Z38" s="159">
        <f t="shared" ref="Z38:AB38" si="16">SUM(Z18:Z37)</f>
        <v>0</v>
      </c>
      <c r="AA38" s="164">
        <f t="shared" si="16"/>
        <v>0</v>
      </c>
      <c r="AB38" s="156">
        <f t="shared" si="16"/>
        <v>0</v>
      </c>
      <c r="AC38" s="165">
        <f>SUM(AC18:AC37)</f>
        <v>0</v>
      </c>
      <c r="AD38" s="166">
        <f>SUM(AD18:AD37)</f>
        <v>0</v>
      </c>
      <c r="AE38" s="167">
        <f>ROUNDDOWN(SUM(AE18:AE37),0)</f>
        <v>0</v>
      </c>
      <c r="AG38" s="168"/>
    </row>
    <row r="39" spans="1:38" s="142" customFormat="1" ht="34.5" customHeight="1" x14ac:dyDescent="0.2">
      <c r="B39" s="169"/>
      <c r="C39" s="170"/>
      <c r="F39" s="171" t="s">
        <v>166</v>
      </c>
      <c r="G39" s="172"/>
      <c r="H39" s="171" t="s">
        <v>167</v>
      </c>
      <c r="I39" s="171" t="s">
        <v>168</v>
      </c>
      <c r="J39" s="171" t="s">
        <v>169</v>
      </c>
      <c r="K39" s="171" t="s">
        <v>88</v>
      </c>
      <c r="L39" s="171" t="s">
        <v>88</v>
      </c>
      <c r="M39" s="171" t="s">
        <v>170</v>
      </c>
      <c r="N39" s="171" t="s">
        <v>88</v>
      </c>
      <c r="O39" s="171" t="s">
        <v>168</v>
      </c>
      <c r="P39" s="171" t="s">
        <v>167</v>
      </c>
      <c r="Q39" s="171" t="s">
        <v>168</v>
      </c>
      <c r="R39" s="171" t="s">
        <v>169</v>
      </c>
      <c r="S39" s="171" t="s">
        <v>88</v>
      </c>
      <c r="T39" s="171" t="s">
        <v>88</v>
      </c>
      <c r="U39" s="171" t="s">
        <v>170</v>
      </c>
      <c r="V39" s="171" t="s">
        <v>88</v>
      </c>
      <c r="W39" s="171" t="s">
        <v>168</v>
      </c>
      <c r="X39" s="171" t="s">
        <v>167</v>
      </c>
      <c r="Y39" s="171" t="s">
        <v>88</v>
      </c>
      <c r="Z39" s="171" t="s">
        <v>88</v>
      </c>
      <c r="AA39" s="171" t="s">
        <v>170</v>
      </c>
      <c r="AB39" s="171" t="s">
        <v>88</v>
      </c>
      <c r="AC39" s="171" t="s">
        <v>88</v>
      </c>
      <c r="AD39" s="171" t="s">
        <v>88</v>
      </c>
      <c r="AE39" s="171" t="s">
        <v>171</v>
      </c>
      <c r="AG39" s="173"/>
    </row>
    <row r="40" spans="1:38" s="142" customFormat="1" x14ac:dyDescent="0.2">
      <c r="C40" s="125"/>
      <c r="F40" s="174"/>
      <c r="G40" s="175"/>
      <c r="H40" s="174"/>
      <c r="I40" s="176"/>
      <c r="J40" s="176"/>
      <c r="K40" s="176"/>
      <c r="L40" s="176"/>
      <c r="M40" s="176"/>
      <c r="N40" s="176"/>
      <c r="O40" s="177"/>
      <c r="P40" s="174"/>
      <c r="Q40" s="176"/>
      <c r="R40" s="176"/>
      <c r="S40" s="176"/>
      <c r="T40" s="176"/>
      <c r="U40" s="176"/>
      <c r="V40" s="176"/>
      <c r="W40" s="177"/>
      <c r="X40" s="174"/>
      <c r="Y40" s="176"/>
      <c r="Z40" s="176"/>
      <c r="AA40" s="176"/>
      <c r="AB40" s="177"/>
      <c r="AC40" s="178"/>
      <c r="AG40" s="173"/>
    </row>
    <row r="41" spans="1:38" ht="23.4" x14ac:dyDescent="0.2">
      <c r="A41" s="179"/>
      <c r="B41" s="179"/>
      <c r="C41" s="180"/>
      <c r="D41" s="179"/>
      <c r="E41" s="179"/>
      <c r="F41" s="181"/>
      <c r="G41" s="182"/>
      <c r="H41" s="183"/>
      <c r="I41" s="184"/>
      <c r="J41" s="184"/>
      <c r="K41" s="184"/>
      <c r="L41" s="184"/>
      <c r="M41" s="184"/>
      <c r="N41" s="184"/>
      <c r="O41" s="185"/>
      <c r="P41" s="183"/>
      <c r="Q41" s="184"/>
      <c r="R41" s="184"/>
      <c r="S41" s="184"/>
      <c r="T41" s="184"/>
      <c r="U41" s="184"/>
      <c r="V41" s="184"/>
      <c r="W41" s="185"/>
      <c r="X41" s="183"/>
      <c r="Y41" s="184"/>
      <c r="Z41" s="184"/>
      <c r="AA41" s="184"/>
      <c r="AB41" s="185"/>
      <c r="AC41" s="183"/>
      <c r="AD41" s="184"/>
      <c r="AE41" s="179"/>
      <c r="AF41" s="179"/>
      <c r="AG41" s="179"/>
      <c r="AH41" s="179"/>
      <c r="AI41" s="179"/>
      <c r="AJ41" s="179"/>
      <c r="AK41" s="179"/>
      <c r="AL41" s="179"/>
    </row>
    <row r="42" spans="1:38" ht="23.4" x14ac:dyDescent="0.2">
      <c r="A42" s="179"/>
      <c r="B42" s="179"/>
      <c r="C42" s="180"/>
      <c r="D42" s="179"/>
      <c r="E42" s="179"/>
      <c r="F42" s="181"/>
      <c r="G42" s="182"/>
      <c r="H42" s="183"/>
      <c r="I42" s="184"/>
      <c r="J42" s="184"/>
      <c r="K42" s="184"/>
      <c r="L42" s="184"/>
      <c r="M42" s="184"/>
      <c r="N42" s="184"/>
      <c r="O42" s="185"/>
      <c r="P42" s="183"/>
      <c r="Q42" s="184"/>
      <c r="R42" s="184"/>
      <c r="S42" s="184"/>
      <c r="T42" s="184"/>
      <c r="U42" s="184"/>
      <c r="V42" s="184"/>
      <c r="W42" s="185"/>
      <c r="X42" s="183"/>
      <c r="Y42" s="184"/>
      <c r="Z42" s="184"/>
      <c r="AA42" s="184"/>
      <c r="AB42" s="185"/>
      <c r="AC42" s="183"/>
      <c r="AD42" s="184"/>
      <c r="AE42" s="179"/>
      <c r="AF42" s="179"/>
      <c r="AG42" s="179"/>
      <c r="AH42" s="179"/>
      <c r="AI42" s="179"/>
      <c r="AJ42" s="179"/>
      <c r="AK42" s="179"/>
      <c r="AL42" s="179"/>
    </row>
    <row r="43" spans="1:38" ht="23.4" x14ac:dyDescent="0.2">
      <c r="A43" s="179"/>
      <c r="B43" s="179"/>
      <c r="C43" s="180"/>
      <c r="D43" s="179"/>
      <c r="E43" s="179"/>
      <c r="F43" s="181"/>
      <c r="G43" s="182"/>
      <c r="H43" s="183"/>
      <c r="I43" s="184"/>
      <c r="J43" s="184"/>
      <c r="K43" s="184"/>
      <c r="L43" s="184"/>
      <c r="M43" s="184"/>
      <c r="N43" s="184"/>
      <c r="O43" s="185"/>
      <c r="P43" s="183"/>
      <c r="Q43" s="184"/>
      <c r="R43" s="184"/>
      <c r="S43" s="184"/>
      <c r="T43" s="184"/>
      <c r="U43" s="184"/>
      <c r="V43" s="184"/>
      <c r="W43" s="185"/>
      <c r="X43" s="183"/>
      <c r="Y43" s="184"/>
      <c r="Z43" s="184"/>
      <c r="AA43" s="184"/>
      <c r="AB43" s="185"/>
      <c r="AC43" s="183"/>
      <c r="AD43" s="184"/>
      <c r="AE43" s="179"/>
      <c r="AF43" s="179"/>
      <c r="AG43" s="179"/>
      <c r="AH43" s="179"/>
      <c r="AI43" s="179"/>
      <c r="AJ43" s="179"/>
      <c r="AK43" s="179"/>
      <c r="AL43" s="179"/>
    </row>
    <row r="44" spans="1:38" ht="23.4" x14ac:dyDescent="0.2">
      <c r="A44" s="179"/>
      <c r="B44" s="179"/>
      <c r="C44" s="180"/>
      <c r="D44" s="179"/>
      <c r="E44" s="179"/>
      <c r="F44" s="181"/>
      <c r="G44" s="182"/>
      <c r="H44" s="183"/>
      <c r="I44" s="184"/>
      <c r="J44" s="184"/>
      <c r="K44" s="184"/>
      <c r="L44" s="184"/>
      <c r="M44" s="184"/>
      <c r="N44" s="184"/>
      <c r="O44" s="185"/>
      <c r="P44" s="183"/>
      <c r="Q44" s="184"/>
      <c r="R44" s="184"/>
      <c r="S44" s="184"/>
      <c r="T44" s="184"/>
      <c r="U44" s="184"/>
      <c r="V44" s="184"/>
      <c r="W44" s="185"/>
      <c r="X44" s="183"/>
      <c r="Y44" s="184"/>
      <c r="Z44" s="184"/>
      <c r="AA44" s="184"/>
      <c r="AB44" s="185"/>
      <c r="AC44" s="183"/>
      <c r="AD44" s="184"/>
      <c r="AE44" s="179"/>
      <c r="AF44" s="179"/>
      <c r="AG44" s="179"/>
      <c r="AH44" s="179"/>
      <c r="AI44" s="179"/>
      <c r="AJ44" s="179"/>
      <c r="AK44" s="179"/>
      <c r="AL44" s="179"/>
    </row>
    <row r="45" spans="1:38" ht="23.4" x14ac:dyDescent="0.2">
      <c r="A45" s="179"/>
      <c r="B45" s="179"/>
      <c r="C45" s="180"/>
      <c r="D45" s="179"/>
      <c r="E45" s="179"/>
      <c r="F45" s="181"/>
      <c r="G45" s="182"/>
      <c r="H45" s="183"/>
      <c r="I45" s="184"/>
      <c r="J45" s="184"/>
      <c r="K45" s="184"/>
      <c r="L45" s="184"/>
      <c r="M45" s="184"/>
      <c r="N45" s="184"/>
      <c r="O45" s="185"/>
      <c r="P45" s="183"/>
      <c r="Q45" s="184"/>
      <c r="R45" s="184"/>
      <c r="S45" s="184"/>
      <c r="T45" s="184"/>
      <c r="U45" s="184"/>
      <c r="V45" s="184"/>
      <c r="W45" s="185"/>
      <c r="X45" s="183"/>
      <c r="Y45" s="184"/>
      <c r="Z45" s="184"/>
      <c r="AA45" s="184"/>
      <c r="AB45" s="185"/>
      <c r="AC45" s="183"/>
      <c r="AD45" s="184"/>
      <c r="AE45" s="179"/>
      <c r="AF45" s="179"/>
      <c r="AG45" s="179"/>
      <c r="AH45" s="179"/>
      <c r="AI45" s="179"/>
      <c r="AJ45" s="179"/>
      <c r="AK45" s="179"/>
      <c r="AL45" s="179"/>
    </row>
    <row r="46" spans="1:38" ht="23.4" x14ac:dyDescent="0.2">
      <c r="A46" s="179"/>
      <c r="B46" s="179"/>
      <c r="C46" s="180"/>
      <c r="D46" s="179"/>
      <c r="E46" s="179"/>
      <c r="F46" s="181"/>
      <c r="G46" s="182"/>
      <c r="H46" s="183"/>
      <c r="I46" s="184"/>
      <c r="J46" s="184"/>
      <c r="K46" s="184"/>
      <c r="L46" s="184"/>
      <c r="M46" s="184"/>
      <c r="N46" s="184"/>
      <c r="O46" s="185"/>
      <c r="P46" s="183"/>
      <c r="Q46" s="184"/>
      <c r="R46" s="184"/>
      <c r="S46" s="184"/>
      <c r="T46" s="184"/>
      <c r="U46" s="184"/>
      <c r="V46" s="184"/>
      <c r="W46" s="185"/>
      <c r="X46" s="183"/>
      <c r="Y46" s="184"/>
      <c r="Z46" s="184"/>
      <c r="AA46" s="184"/>
      <c r="AB46" s="185"/>
      <c r="AC46" s="183"/>
      <c r="AD46" s="184"/>
      <c r="AE46" s="179"/>
      <c r="AF46" s="179"/>
      <c r="AG46" s="179"/>
      <c r="AH46" s="179"/>
      <c r="AI46" s="179"/>
      <c r="AJ46" s="179"/>
      <c r="AK46" s="179"/>
      <c r="AL46" s="179"/>
    </row>
    <row r="47" spans="1:38" ht="23.4" x14ac:dyDescent="0.2">
      <c r="A47" s="179"/>
      <c r="B47" s="179"/>
      <c r="C47" s="180"/>
      <c r="D47" s="179"/>
      <c r="E47" s="179"/>
      <c r="F47" s="181"/>
      <c r="G47" s="182"/>
      <c r="H47" s="183"/>
      <c r="I47" s="184"/>
      <c r="J47" s="184"/>
      <c r="K47" s="184"/>
      <c r="L47" s="184"/>
      <c r="M47" s="184"/>
      <c r="N47" s="184"/>
      <c r="O47" s="185"/>
      <c r="P47" s="183"/>
      <c r="Q47" s="184"/>
      <c r="R47" s="184"/>
      <c r="S47" s="184"/>
      <c r="T47" s="184"/>
      <c r="U47" s="184"/>
      <c r="V47" s="184"/>
      <c r="W47" s="185"/>
      <c r="X47" s="183"/>
      <c r="Y47" s="184"/>
      <c r="Z47" s="184"/>
      <c r="AA47" s="184"/>
      <c r="AB47" s="185"/>
      <c r="AC47" s="183"/>
      <c r="AD47" s="184"/>
      <c r="AE47" s="179"/>
      <c r="AF47" s="179"/>
      <c r="AG47" s="179"/>
      <c r="AH47" s="179"/>
      <c r="AI47" s="179"/>
      <c r="AJ47" s="179"/>
      <c r="AK47" s="179"/>
      <c r="AL47" s="179"/>
    </row>
    <row r="48" spans="1:38" ht="23.4" x14ac:dyDescent="0.2">
      <c r="A48" s="179"/>
      <c r="B48" s="179"/>
      <c r="C48" s="180"/>
      <c r="D48" s="179"/>
      <c r="E48" s="179"/>
      <c r="F48" s="181"/>
      <c r="G48" s="182"/>
      <c r="H48" s="183"/>
      <c r="I48" s="184"/>
      <c r="J48" s="184"/>
      <c r="K48" s="184"/>
      <c r="L48" s="184"/>
      <c r="M48" s="184"/>
      <c r="N48" s="184"/>
      <c r="O48" s="185"/>
      <c r="P48" s="183"/>
      <c r="Q48" s="184"/>
      <c r="R48" s="184"/>
      <c r="S48" s="184"/>
      <c r="T48" s="184"/>
      <c r="U48" s="184"/>
      <c r="V48" s="184"/>
      <c r="W48" s="185"/>
      <c r="X48" s="183"/>
      <c r="Y48" s="184"/>
      <c r="Z48" s="184"/>
      <c r="AA48" s="184"/>
      <c r="AB48" s="185"/>
      <c r="AC48" s="183"/>
      <c r="AD48" s="184"/>
      <c r="AE48" s="179"/>
      <c r="AF48" s="179"/>
      <c r="AG48" s="179"/>
      <c r="AH48" s="179"/>
      <c r="AI48" s="179"/>
      <c r="AJ48" s="179"/>
      <c r="AK48" s="179"/>
      <c r="AL48" s="179"/>
    </row>
    <row r="49" spans="1:38" ht="23.4" x14ac:dyDescent="0.2">
      <c r="A49" s="179"/>
      <c r="B49" s="179"/>
      <c r="C49" s="180"/>
      <c r="D49" s="179"/>
      <c r="E49" s="179"/>
      <c r="F49" s="181"/>
      <c r="G49" s="182"/>
      <c r="H49" s="183"/>
      <c r="I49" s="184"/>
      <c r="J49" s="184"/>
      <c r="K49" s="184"/>
      <c r="L49" s="184"/>
      <c r="M49" s="184"/>
      <c r="N49" s="184"/>
      <c r="O49" s="185"/>
      <c r="P49" s="183"/>
      <c r="Q49" s="184"/>
      <c r="R49" s="184"/>
      <c r="S49" s="184"/>
      <c r="T49" s="184"/>
      <c r="U49" s="184"/>
      <c r="V49" s="184"/>
      <c r="W49" s="185"/>
      <c r="X49" s="183"/>
      <c r="Y49" s="184"/>
      <c r="Z49" s="184"/>
      <c r="AA49" s="184"/>
      <c r="AB49" s="185"/>
      <c r="AC49" s="183"/>
      <c r="AD49" s="184"/>
      <c r="AE49" s="179"/>
      <c r="AF49" s="179"/>
      <c r="AG49" s="179"/>
      <c r="AH49" s="179"/>
      <c r="AI49" s="179"/>
      <c r="AJ49" s="179"/>
      <c r="AK49" s="179"/>
      <c r="AL49" s="179"/>
    </row>
    <row r="50" spans="1:38" ht="23.4" x14ac:dyDescent="0.2">
      <c r="A50" s="179"/>
      <c r="B50" s="179"/>
      <c r="C50" s="180"/>
      <c r="D50" s="179"/>
      <c r="E50" s="179"/>
      <c r="F50" s="181"/>
      <c r="G50" s="182"/>
      <c r="H50" s="183"/>
      <c r="I50" s="184"/>
      <c r="J50" s="184"/>
      <c r="K50" s="184"/>
      <c r="L50" s="184"/>
      <c r="M50" s="184"/>
      <c r="N50" s="184"/>
      <c r="O50" s="185"/>
      <c r="P50" s="183"/>
      <c r="Q50" s="184"/>
      <c r="R50" s="184"/>
      <c r="S50" s="184"/>
      <c r="T50" s="184"/>
      <c r="U50" s="184"/>
      <c r="V50" s="184"/>
      <c r="W50" s="185"/>
      <c r="X50" s="183"/>
      <c r="Y50" s="184"/>
      <c r="Z50" s="184"/>
      <c r="AA50" s="184"/>
      <c r="AB50" s="185"/>
      <c r="AC50" s="183"/>
      <c r="AD50" s="184"/>
      <c r="AE50" s="179"/>
      <c r="AF50" s="179"/>
      <c r="AG50" s="179"/>
      <c r="AH50" s="179"/>
      <c r="AI50" s="179"/>
      <c r="AJ50" s="179"/>
      <c r="AK50" s="179"/>
      <c r="AL50" s="179"/>
    </row>
    <row r="51" spans="1:38" ht="23.4" x14ac:dyDescent="0.2">
      <c r="A51" s="179"/>
      <c r="B51" s="179"/>
      <c r="C51" s="180"/>
      <c r="D51" s="179"/>
      <c r="E51" s="179"/>
      <c r="F51" s="181"/>
      <c r="G51" s="182"/>
      <c r="H51" s="183"/>
      <c r="I51" s="184"/>
      <c r="J51" s="184"/>
      <c r="K51" s="184"/>
      <c r="L51" s="184"/>
      <c r="M51" s="184"/>
      <c r="N51" s="184"/>
      <c r="O51" s="185"/>
      <c r="P51" s="183"/>
      <c r="Q51" s="184"/>
      <c r="R51" s="184"/>
      <c r="S51" s="184"/>
      <c r="T51" s="184"/>
      <c r="U51" s="184"/>
      <c r="V51" s="184"/>
      <c r="W51" s="185"/>
      <c r="X51" s="183"/>
      <c r="Y51" s="184"/>
      <c r="Z51" s="184"/>
      <c r="AA51" s="184"/>
      <c r="AB51" s="185"/>
      <c r="AC51" s="183"/>
      <c r="AD51" s="184"/>
      <c r="AE51" s="179"/>
      <c r="AF51" s="179"/>
      <c r="AG51" s="179"/>
      <c r="AH51" s="179"/>
      <c r="AI51" s="179"/>
      <c r="AJ51" s="179"/>
      <c r="AK51" s="179"/>
      <c r="AL51" s="179"/>
    </row>
    <row r="52" spans="1:38" ht="23.4" x14ac:dyDescent="0.2">
      <c r="A52" s="179"/>
      <c r="B52" s="179"/>
      <c r="C52" s="180"/>
      <c r="D52" s="179"/>
      <c r="E52" s="179"/>
      <c r="F52" s="181"/>
      <c r="G52" s="182"/>
      <c r="H52" s="183"/>
      <c r="I52" s="184"/>
      <c r="J52" s="184"/>
      <c r="K52" s="184"/>
      <c r="L52" s="184"/>
      <c r="M52" s="184"/>
      <c r="N52" s="184"/>
      <c r="O52" s="185"/>
      <c r="P52" s="183"/>
      <c r="Q52" s="184"/>
      <c r="R52" s="184"/>
      <c r="S52" s="184"/>
      <c r="T52" s="184"/>
      <c r="U52" s="184"/>
      <c r="V52" s="184"/>
      <c r="W52" s="185"/>
      <c r="X52" s="183"/>
      <c r="Y52" s="184"/>
      <c r="Z52" s="184"/>
      <c r="AA52" s="184"/>
      <c r="AB52" s="185"/>
      <c r="AC52" s="183"/>
      <c r="AD52" s="184"/>
      <c r="AE52" s="179"/>
      <c r="AF52" s="179"/>
      <c r="AG52" s="179"/>
      <c r="AH52" s="179"/>
      <c r="AI52" s="179"/>
      <c r="AJ52" s="179"/>
      <c r="AK52" s="179"/>
      <c r="AL52" s="179"/>
    </row>
    <row r="53" spans="1:38" ht="23.4" x14ac:dyDescent="0.2">
      <c r="A53" s="179"/>
      <c r="B53" s="179"/>
      <c r="C53" s="180"/>
      <c r="D53" s="179"/>
      <c r="E53" s="179"/>
      <c r="F53" s="181"/>
      <c r="G53" s="182"/>
      <c r="H53" s="183"/>
      <c r="I53" s="184"/>
      <c r="J53" s="184"/>
      <c r="K53" s="184"/>
      <c r="L53" s="184"/>
      <c r="M53" s="184"/>
      <c r="N53" s="184"/>
      <c r="O53" s="185"/>
      <c r="P53" s="183"/>
      <c r="Q53" s="184"/>
      <c r="R53" s="184"/>
      <c r="S53" s="184"/>
      <c r="T53" s="184"/>
      <c r="U53" s="184"/>
      <c r="V53" s="184"/>
      <c r="W53" s="185"/>
      <c r="X53" s="183"/>
      <c r="Y53" s="184"/>
      <c r="Z53" s="184"/>
      <c r="AA53" s="184"/>
      <c r="AB53" s="185"/>
      <c r="AC53" s="183"/>
      <c r="AD53" s="184"/>
      <c r="AE53" s="179"/>
      <c r="AF53" s="179"/>
      <c r="AG53" s="179"/>
      <c r="AH53" s="179"/>
      <c r="AI53" s="179"/>
      <c r="AJ53" s="179"/>
      <c r="AK53" s="179"/>
      <c r="AL53" s="179"/>
    </row>
    <row r="54" spans="1:38" ht="23.4" x14ac:dyDescent="0.2">
      <c r="A54" s="179"/>
      <c r="B54" s="179"/>
      <c r="C54" s="180"/>
      <c r="D54" s="179"/>
      <c r="E54" s="179"/>
      <c r="F54" s="181"/>
      <c r="G54" s="182"/>
      <c r="H54" s="183"/>
      <c r="I54" s="184"/>
      <c r="J54" s="184"/>
      <c r="K54" s="184"/>
      <c r="L54" s="184"/>
      <c r="M54" s="184"/>
      <c r="N54" s="184"/>
      <c r="O54" s="185"/>
      <c r="P54" s="183"/>
      <c r="Q54" s="184"/>
      <c r="R54" s="184"/>
      <c r="S54" s="184"/>
      <c r="T54" s="184"/>
      <c r="U54" s="184"/>
      <c r="V54" s="184"/>
      <c r="W54" s="185"/>
      <c r="X54" s="183"/>
      <c r="Y54" s="184"/>
      <c r="Z54" s="184"/>
      <c r="AA54" s="184"/>
      <c r="AB54" s="185"/>
      <c r="AC54" s="183"/>
      <c r="AD54" s="184"/>
      <c r="AE54" s="179"/>
      <c r="AF54" s="179"/>
      <c r="AG54" s="179"/>
      <c r="AH54" s="179"/>
      <c r="AI54" s="179"/>
      <c r="AJ54" s="179"/>
      <c r="AK54" s="179"/>
      <c r="AL54" s="179"/>
    </row>
    <row r="55" spans="1:38" ht="23.4" x14ac:dyDescent="0.2">
      <c r="A55" s="179"/>
      <c r="B55" s="179"/>
      <c r="C55" s="180"/>
      <c r="D55" s="179"/>
      <c r="E55" s="179"/>
      <c r="F55" s="181"/>
      <c r="G55" s="182"/>
      <c r="H55" s="183"/>
      <c r="I55" s="184"/>
      <c r="J55" s="184"/>
      <c r="K55" s="184"/>
      <c r="L55" s="184"/>
      <c r="M55" s="184"/>
      <c r="N55" s="184"/>
      <c r="O55" s="185"/>
      <c r="P55" s="183"/>
      <c r="Q55" s="184"/>
      <c r="R55" s="184"/>
      <c r="S55" s="184"/>
      <c r="T55" s="184"/>
      <c r="U55" s="184"/>
      <c r="V55" s="184"/>
      <c r="W55" s="185"/>
      <c r="X55" s="183"/>
      <c r="Y55" s="184"/>
      <c r="Z55" s="184"/>
      <c r="AA55" s="184"/>
      <c r="AB55" s="185"/>
      <c r="AC55" s="183"/>
      <c r="AD55" s="184"/>
      <c r="AE55" s="179"/>
      <c r="AF55" s="179"/>
      <c r="AG55" s="179"/>
      <c r="AH55" s="179"/>
      <c r="AI55" s="179"/>
      <c r="AJ55" s="179"/>
      <c r="AK55" s="179"/>
      <c r="AL55" s="179"/>
    </row>
    <row r="75" spans="9:28" x14ac:dyDescent="0.2">
      <c r="I75" s="105"/>
      <c r="J75" s="105"/>
      <c r="K75" s="105"/>
      <c r="L75" s="105"/>
      <c r="M75" s="105"/>
      <c r="N75" s="105"/>
      <c r="Q75" s="105"/>
      <c r="R75" s="105"/>
      <c r="S75" s="105"/>
      <c r="T75" s="105"/>
      <c r="U75" s="105"/>
      <c r="V75" s="105"/>
      <c r="Y75" s="105"/>
      <c r="Z75" s="105"/>
      <c r="AA75" s="105"/>
    </row>
    <row r="76" spans="9:28" x14ac:dyDescent="0.2">
      <c r="I76" s="105"/>
      <c r="J76" s="105"/>
      <c r="K76" s="105"/>
      <c r="L76" s="105"/>
      <c r="M76" s="105"/>
      <c r="N76" s="105"/>
      <c r="Q76" s="105"/>
      <c r="R76" s="105"/>
      <c r="S76" s="105"/>
      <c r="T76" s="105"/>
      <c r="U76" s="105"/>
      <c r="V76" s="105"/>
      <c r="Y76" s="105"/>
      <c r="Z76" s="105"/>
      <c r="AA76" s="105"/>
    </row>
    <row r="77" spans="9:28" x14ac:dyDescent="0.2">
      <c r="I77" s="105"/>
      <c r="J77" s="105"/>
      <c r="K77" s="105"/>
      <c r="L77" s="105"/>
      <c r="M77" s="105"/>
      <c r="N77" s="105"/>
      <c r="Q77" s="105"/>
      <c r="R77" s="105"/>
      <c r="S77" s="105"/>
      <c r="T77" s="105"/>
      <c r="U77" s="105"/>
      <c r="V77" s="105"/>
      <c r="Y77" s="105"/>
      <c r="Z77" s="105"/>
      <c r="AA77" s="105"/>
    </row>
    <row r="78" spans="9:28" x14ac:dyDescent="0.2">
      <c r="I78" s="105"/>
      <c r="J78" s="105"/>
      <c r="K78" s="105"/>
      <c r="L78" s="105"/>
      <c r="M78" s="105"/>
      <c r="N78" s="105"/>
      <c r="Q78" s="105"/>
      <c r="R78" s="105"/>
      <c r="S78" s="105"/>
      <c r="T78" s="105"/>
      <c r="U78" s="105"/>
      <c r="V78" s="105"/>
      <c r="Y78" s="105"/>
      <c r="Z78" s="105"/>
      <c r="AA78" s="105"/>
    </row>
    <row r="79" spans="9:28" x14ac:dyDescent="0.2">
      <c r="I79" s="105"/>
      <c r="J79" s="105"/>
      <c r="K79" s="105"/>
      <c r="L79" s="105"/>
      <c r="M79" s="105"/>
      <c r="N79" s="105"/>
      <c r="Q79" s="105"/>
      <c r="R79" s="105"/>
      <c r="S79" s="105"/>
      <c r="T79" s="105"/>
      <c r="U79" s="105"/>
      <c r="V79" s="105"/>
      <c r="Y79" s="105"/>
      <c r="Z79" s="105"/>
      <c r="AA79" s="105"/>
    </row>
    <row r="80" spans="9:28" x14ac:dyDescent="0.2">
      <c r="I80" s="105"/>
      <c r="J80" s="105"/>
      <c r="K80" s="105"/>
      <c r="L80" s="186"/>
      <c r="M80" s="187"/>
      <c r="N80" s="186"/>
      <c r="O80" s="187"/>
      <c r="Q80" s="105"/>
      <c r="R80" s="105"/>
      <c r="S80" s="105"/>
      <c r="T80" s="186"/>
      <c r="U80" s="187"/>
      <c r="V80" s="186"/>
      <c r="W80" s="187"/>
      <c r="Y80" s="186"/>
      <c r="Z80" s="187"/>
      <c r="AA80" s="186"/>
      <c r="AB80" s="187"/>
    </row>
    <row r="81" spans="9:28" x14ac:dyDescent="0.2">
      <c r="I81" s="105"/>
      <c r="J81" s="105"/>
      <c r="K81" s="105"/>
      <c r="L81" s="188"/>
      <c r="M81" s="188"/>
      <c r="N81" s="188"/>
      <c r="O81" s="188"/>
      <c r="Q81" s="105"/>
      <c r="R81" s="105"/>
      <c r="S81" s="105"/>
      <c r="T81" s="188"/>
      <c r="U81" s="188"/>
      <c r="V81" s="188"/>
      <c r="W81" s="188"/>
      <c r="Y81" s="188"/>
      <c r="Z81" s="188"/>
      <c r="AA81" s="188"/>
      <c r="AB81" s="188"/>
    </row>
    <row r="82" spans="9:28" x14ac:dyDescent="0.2">
      <c r="I82" s="105"/>
      <c r="J82" s="105"/>
      <c r="K82" s="105"/>
      <c r="L82" s="188"/>
      <c r="M82" s="188"/>
      <c r="N82" s="188"/>
      <c r="O82" s="188"/>
      <c r="Q82" s="105"/>
      <c r="R82" s="105"/>
      <c r="S82" s="105"/>
      <c r="T82" s="188"/>
      <c r="U82" s="188"/>
      <c r="V82" s="188"/>
      <c r="W82" s="188"/>
      <c r="Y82" s="188"/>
      <c r="Z82" s="188"/>
      <c r="AA82" s="188"/>
      <c r="AB82" s="188"/>
    </row>
    <row r="83" spans="9:28" x14ac:dyDescent="0.2">
      <c r="I83" s="105"/>
      <c r="J83" s="105"/>
      <c r="K83" s="105"/>
      <c r="L83" s="188"/>
      <c r="M83" s="188"/>
      <c r="N83" s="188"/>
      <c r="O83" s="188"/>
      <c r="Q83" s="105"/>
      <c r="R83" s="105"/>
      <c r="S83" s="105"/>
      <c r="T83" s="188"/>
      <c r="U83" s="188"/>
      <c r="V83" s="188"/>
      <c r="W83" s="188"/>
      <c r="Y83" s="188"/>
      <c r="Z83" s="188"/>
      <c r="AA83" s="188"/>
      <c r="AB83" s="188"/>
    </row>
    <row r="84" spans="9:28" x14ac:dyDescent="0.2">
      <c r="I84" s="105"/>
      <c r="J84" s="105"/>
      <c r="K84" s="105"/>
      <c r="L84" s="188"/>
      <c r="M84" s="188"/>
      <c r="N84" s="188"/>
      <c r="O84" s="188"/>
      <c r="Q84" s="105"/>
      <c r="R84" s="105"/>
      <c r="S84" s="105"/>
      <c r="T84" s="188"/>
      <c r="U84" s="188"/>
      <c r="V84" s="188"/>
      <c r="W84" s="188"/>
      <c r="Y84" s="188"/>
      <c r="Z84" s="188"/>
      <c r="AA84" s="188"/>
      <c r="AB84" s="188"/>
    </row>
    <row r="85" spans="9:28" x14ac:dyDescent="0.2">
      <c r="I85" s="105"/>
      <c r="J85" s="105"/>
      <c r="K85" s="105"/>
      <c r="L85" s="188"/>
      <c r="M85" s="189"/>
      <c r="N85" s="188"/>
      <c r="O85" s="189"/>
      <c r="Q85" s="105"/>
      <c r="R85" s="105"/>
      <c r="S85" s="105"/>
      <c r="T85" s="188"/>
      <c r="U85" s="189"/>
      <c r="V85" s="188"/>
      <c r="W85" s="189"/>
      <c r="Y85" s="188"/>
      <c r="Z85" s="189"/>
      <c r="AA85" s="188"/>
      <c r="AB85" s="189"/>
    </row>
    <row r="86" spans="9:28" x14ac:dyDescent="0.2">
      <c r="I86" s="105"/>
      <c r="J86" s="105"/>
      <c r="K86" s="105"/>
      <c r="L86" s="188"/>
      <c r="M86" s="189"/>
      <c r="N86" s="188"/>
      <c r="O86" s="189"/>
      <c r="Q86" s="105"/>
      <c r="R86" s="105"/>
      <c r="S86" s="105"/>
      <c r="T86" s="188"/>
      <c r="U86" s="189"/>
      <c r="V86" s="188"/>
      <c r="W86" s="189"/>
      <c r="Y86" s="188"/>
      <c r="Z86" s="189"/>
      <c r="AA86" s="188"/>
      <c r="AB86" s="189"/>
    </row>
    <row r="87" spans="9:28" x14ac:dyDescent="0.2">
      <c r="I87" s="105"/>
      <c r="J87" s="105"/>
      <c r="K87" s="105"/>
      <c r="L87" s="188"/>
      <c r="M87" s="189"/>
      <c r="N87" s="188"/>
      <c r="O87" s="189"/>
      <c r="Q87" s="105"/>
      <c r="R87" s="105"/>
      <c r="S87" s="105"/>
      <c r="T87" s="188"/>
      <c r="U87" s="189"/>
      <c r="V87" s="188"/>
      <c r="W87" s="189"/>
      <c r="Y87" s="188"/>
      <c r="Z87" s="189"/>
      <c r="AA87" s="188"/>
      <c r="AB87" s="189"/>
    </row>
    <row r="88" spans="9:28" x14ac:dyDescent="0.2">
      <c r="I88" s="105"/>
      <c r="J88" s="105"/>
      <c r="K88" s="105"/>
      <c r="L88" s="188"/>
      <c r="M88" s="189"/>
      <c r="N88" s="188"/>
      <c r="O88" s="189"/>
      <c r="Q88" s="105"/>
      <c r="R88" s="105"/>
      <c r="S88" s="105"/>
      <c r="T88" s="188"/>
      <c r="U88" s="189"/>
      <c r="V88" s="188"/>
      <c r="W88" s="189"/>
      <c r="Y88" s="188"/>
      <c r="Z88" s="189"/>
      <c r="AA88" s="188"/>
      <c r="AB88" s="189"/>
    </row>
    <row r="89" spans="9:28" x14ac:dyDescent="0.2">
      <c r="I89" s="105"/>
      <c r="J89" s="105"/>
      <c r="K89" s="105"/>
      <c r="L89" s="188"/>
      <c r="M89" s="189"/>
      <c r="N89" s="188"/>
      <c r="O89" s="189"/>
      <c r="Q89" s="105"/>
      <c r="R89" s="105"/>
      <c r="S89" s="105"/>
      <c r="T89" s="188"/>
      <c r="U89" s="189"/>
      <c r="V89" s="188"/>
      <c r="W89" s="189"/>
      <c r="Y89" s="188"/>
      <c r="Z89" s="189"/>
      <c r="AA89" s="188"/>
      <c r="AB89" s="189"/>
    </row>
    <row r="90" spans="9:28" x14ac:dyDescent="0.2">
      <c r="I90" s="105"/>
      <c r="J90" s="105"/>
      <c r="K90" s="105"/>
      <c r="L90" s="188"/>
      <c r="M90" s="189"/>
      <c r="N90" s="188"/>
      <c r="O90" s="189"/>
      <c r="Q90" s="105"/>
      <c r="R90" s="105"/>
      <c r="S90" s="105"/>
      <c r="T90" s="188"/>
      <c r="U90" s="189"/>
      <c r="V90" s="188"/>
      <c r="W90" s="189"/>
      <c r="Y90" s="188"/>
      <c r="Z90" s="189"/>
      <c r="AA90" s="188"/>
      <c r="AB90" s="189"/>
    </row>
    <row r="91" spans="9:28" x14ac:dyDescent="0.2">
      <c r="I91" s="105"/>
      <c r="J91" s="105"/>
      <c r="K91" s="105"/>
      <c r="L91" s="188"/>
      <c r="M91" s="189"/>
      <c r="N91" s="188"/>
      <c r="O91" s="189"/>
      <c r="Q91" s="105"/>
      <c r="R91" s="105"/>
      <c r="S91" s="105"/>
      <c r="T91" s="188"/>
      <c r="U91" s="189"/>
      <c r="V91" s="188"/>
      <c r="W91" s="189"/>
      <c r="Y91" s="188"/>
      <c r="Z91" s="189"/>
      <c r="AA91" s="188"/>
      <c r="AB91" s="189"/>
    </row>
    <row r="92" spans="9:28" x14ac:dyDescent="0.2">
      <c r="I92" s="105"/>
      <c r="J92" s="105"/>
      <c r="K92" s="105"/>
      <c r="L92" s="188"/>
      <c r="M92" s="189"/>
      <c r="N92" s="189"/>
      <c r="O92" s="189"/>
      <c r="Q92" s="105"/>
      <c r="R92" s="105"/>
      <c r="S92" s="105"/>
      <c r="T92" s="188"/>
      <c r="U92" s="189"/>
      <c r="V92" s="189"/>
      <c r="W92" s="189"/>
      <c r="Y92" s="188"/>
      <c r="Z92" s="189"/>
      <c r="AA92" s="189"/>
      <c r="AB92" s="189"/>
    </row>
    <row r="93" spans="9:28" x14ac:dyDescent="0.2">
      <c r="I93" s="105"/>
      <c r="J93" s="105"/>
      <c r="K93" s="105"/>
      <c r="L93" s="188"/>
      <c r="M93" s="189"/>
      <c r="N93" s="189"/>
      <c r="O93" s="189"/>
      <c r="Q93" s="105"/>
      <c r="R93" s="105"/>
      <c r="S93" s="105"/>
      <c r="T93" s="188"/>
      <c r="U93" s="189"/>
      <c r="V93" s="189"/>
      <c r="W93" s="189"/>
      <c r="Y93" s="188"/>
      <c r="Z93" s="189"/>
      <c r="AA93" s="189"/>
      <c r="AB93" s="189"/>
    </row>
    <row r="94" spans="9:28" x14ac:dyDescent="0.2">
      <c r="I94" s="105"/>
      <c r="J94" s="105"/>
      <c r="K94" s="105"/>
      <c r="L94" s="188"/>
      <c r="M94" s="189"/>
      <c r="N94" s="189"/>
      <c r="O94" s="189"/>
      <c r="Q94" s="105"/>
      <c r="R94" s="105"/>
      <c r="S94" s="105"/>
      <c r="T94" s="188"/>
      <c r="U94" s="189"/>
      <c r="V94" s="189"/>
      <c r="W94" s="189"/>
      <c r="Y94" s="188"/>
      <c r="Z94" s="189"/>
      <c r="AA94" s="189"/>
      <c r="AB94" s="189"/>
    </row>
    <row r="95" spans="9:28" x14ac:dyDescent="0.2">
      <c r="I95" s="105"/>
      <c r="J95" s="105"/>
      <c r="K95" s="105"/>
      <c r="L95" s="188"/>
      <c r="M95" s="189"/>
      <c r="N95" s="189"/>
      <c r="O95" s="189"/>
      <c r="Q95" s="105"/>
      <c r="R95" s="105"/>
      <c r="S95" s="105"/>
      <c r="T95" s="188"/>
      <c r="U95" s="189"/>
      <c r="V95" s="189"/>
      <c r="W95" s="189"/>
      <c r="Y95" s="188"/>
      <c r="Z95" s="189"/>
      <c r="AA95" s="189"/>
      <c r="AB95" s="189"/>
    </row>
    <row r="96" spans="9:28" x14ac:dyDescent="0.2">
      <c r="I96" s="105"/>
      <c r="J96" s="105"/>
      <c r="K96" s="105"/>
      <c r="L96" s="188"/>
      <c r="M96" s="189"/>
      <c r="N96" s="189"/>
      <c r="O96" s="189"/>
      <c r="Q96" s="105"/>
      <c r="R96" s="105"/>
      <c r="S96" s="105"/>
      <c r="T96" s="188"/>
      <c r="U96" s="189"/>
      <c r="V96" s="189"/>
      <c r="W96" s="189"/>
      <c r="Y96" s="188"/>
      <c r="Z96" s="189"/>
      <c r="AA96" s="189"/>
      <c r="AB96" s="189"/>
    </row>
    <row r="97" spans="9:28" x14ac:dyDescent="0.2">
      <c r="I97" s="105"/>
      <c r="J97" s="105"/>
      <c r="K97" s="105"/>
      <c r="L97" s="188"/>
      <c r="M97" s="189"/>
      <c r="N97" s="189"/>
      <c r="O97" s="189"/>
      <c r="Q97" s="105"/>
      <c r="R97" s="105"/>
      <c r="S97" s="105"/>
      <c r="T97" s="188"/>
      <c r="U97" s="189"/>
      <c r="V97" s="189"/>
      <c r="W97" s="189"/>
      <c r="Y97" s="188"/>
      <c r="Z97" s="189"/>
      <c r="AA97" s="189"/>
      <c r="AB97" s="189"/>
    </row>
    <row r="98" spans="9:28" x14ac:dyDescent="0.2">
      <c r="I98" s="105"/>
      <c r="J98" s="105"/>
      <c r="K98" s="105"/>
      <c r="L98" s="188"/>
      <c r="M98" s="188"/>
      <c r="N98" s="189"/>
      <c r="O98" s="188"/>
      <c r="Q98" s="105"/>
      <c r="R98" s="105"/>
      <c r="S98" s="105"/>
      <c r="T98" s="188"/>
      <c r="U98" s="188"/>
      <c r="V98" s="189"/>
      <c r="W98" s="188"/>
      <c r="Y98" s="188"/>
      <c r="Z98" s="188"/>
      <c r="AA98" s="189"/>
      <c r="AB98" s="188"/>
    </row>
    <row r="99" spans="9:28" x14ac:dyDescent="0.2">
      <c r="I99" s="105"/>
      <c r="J99" s="105"/>
      <c r="K99" s="105"/>
      <c r="L99" s="188"/>
      <c r="M99" s="188"/>
      <c r="N99" s="189"/>
      <c r="O99" s="188"/>
      <c r="Q99" s="105"/>
      <c r="R99" s="105"/>
      <c r="S99" s="105"/>
      <c r="T99" s="188"/>
      <c r="U99" s="188"/>
      <c r="V99" s="189"/>
      <c r="W99" s="188"/>
      <c r="Y99" s="188"/>
      <c r="Z99" s="188"/>
      <c r="AA99" s="189"/>
      <c r="AB99" s="188"/>
    </row>
    <row r="100" spans="9:28" x14ac:dyDescent="0.2">
      <c r="I100" s="105"/>
      <c r="J100" s="105"/>
      <c r="K100" s="105"/>
      <c r="L100" s="188"/>
      <c r="M100" s="188"/>
      <c r="N100" s="189"/>
      <c r="O100" s="188"/>
      <c r="Q100" s="105"/>
      <c r="R100" s="105"/>
      <c r="S100" s="105"/>
      <c r="T100" s="188"/>
      <c r="U100" s="188"/>
      <c r="V100" s="189"/>
      <c r="W100" s="188"/>
      <c r="Y100" s="188"/>
      <c r="Z100" s="188"/>
      <c r="AA100" s="189"/>
      <c r="AB100" s="188"/>
    </row>
    <row r="101" spans="9:28" x14ac:dyDescent="0.2">
      <c r="I101" s="105"/>
      <c r="J101" s="105"/>
      <c r="K101" s="105"/>
      <c r="L101" s="188"/>
      <c r="M101" s="188"/>
      <c r="N101" s="189"/>
      <c r="O101" s="188"/>
      <c r="Q101" s="105"/>
      <c r="R101" s="105"/>
      <c r="S101" s="105"/>
      <c r="T101" s="188"/>
      <c r="U101" s="188"/>
      <c r="V101" s="189"/>
      <c r="W101" s="188"/>
      <c r="Y101" s="188"/>
      <c r="Z101" s="188"/>
      <c r="AA101" s="189"/>
      <c r="AB101" s="188"/>
    </row>
    <row r="102" spans="9:28" x14ac:dyDescent="0.2">
      <c r="I102" s="105"/>
      <c r="J102" s="105"/>
      <c r="K102" s="105"/>
      <c r="L102" s="188"/>
      <c r="M102" s="188"/>
      <c r="N102" s="189"/>
      <c r="O102" s="188"/>
      <c r="Q102" s="105"/>
      <c r="R102" s="105"/>
      <c r="S102" s="105"/>
      <c r="T102" s="188"/>
      <c r="U102" s="188"/>
      <c r="V102" s="189"/>
      <c r="W102" s="188"/>
      <c r="Y102" s="188"/>
      <c r="Z102" s="188"/>
      <c r="AA102" s="189"/>
      <c r="AB102" s="188"/>
    </row>
    <row r="103" spans="9:28" x14ac:dyDescent="0.2">
      <c r="I103" s="105"/>
      <c r="J103" s="105"/>
      <c r="K103" s="105"/>
      <c r="L103" s="105"/>
      <c r="M103" s="105"/>
      <c r="N103" s="105"/>
      <c r="O103" s="190"/>
      <c r="Q103" s="105"/>
      <c r="R103" s="105"/>
      <c r="S103" s="105"/>
      <c r="T103" s="105"/>
      <c r="U103" s="105"/>
      <c r="V103" s="105"/>
      <c r="W103" s="190"/>
      <c r="Y103" s="105"/>
      <c r="Z103" s="105"/>
      <c r="AA103" s="105"/>
      <c r="AB103" s="190"/>
    </row>
    <row r="104" spans="9:28" x14ac:dyDescent="0.2">
      <c r="I104" s="105"/>
      <c r="J104" s="105"/>
      <c r="K104" s="105"/>
      <c r="L104" s="105"/>
      <c r="M104" s="105"/>
      <c r="N104" s="105"/>
      <c r="O104" s="190"/>
      <c r="Q104" s="105"/>
      <c r="R104" s="105"/>
      <c r="S104" s="105"/>
      <c r="T104" s="105"/>
      <c r="U104" s="105"/>
      <c r="V104" s="105"/>
      <c r="W104" s="190"/>
      <c r="Y104" s="105"/>
      <c r="Z104" s="105"/>
      <c r="AA104" s="105"/>
      <c r="AB104" s="190"/>
    </row>
    <row r="105" spans="9:28" x14ac:dyDescent="0.2">
      <c r="I105" s="105"/>
      <c r="J105" s="105"/>
      <c r="K105" s="105"/>
      <c r="L105" s="105"/>
      <c r="M105" s="105"/>
      <c r="N105" s="105"/>
      <c r="O105" s="190"/>
      <c r="Q105" s="105"/>
      <c r="R105" s="105"/>
      <c r="S105" s="105"/>
      <c r="T105" s="105"/>
      <c r="U105" s="105"/>
      <c r="V105" s="105"/>
      <c r="W105" s="190"/>
      <c r="Y105" s="105"/>
      <c r="Z105" s="105"/>
      <c r="AA105" s="105"/>
      <c r="AB105" s="190"/>
    </row>
    <row r="106" spans="9:28" x14ac:dyDescent="0.2">
      <c r="N106" s="105"/>
      <c r="O106" s="190"/>
      <c r="V106" s="105"/>
      <c r="W106" s="190"/>
      <c r="AA106" s="105"/>
      <c r="AB106" s="190"/>
    </row>
    <row r="107" spans="9:28" x14ac:dyDescent="0.2">
      <c r="N107" s="105"/>
      <c r="O107" s="190"/>
      <c r="V107" s="105"/>
      <c r="W107" s="190"/>
      <c r="AA107" s="105"/>
      <c r="AB107" s="190"/>
    </row>
  </sheetData>
  <mergeCells count="39">
    <mergeCell ref="N13:N16"/>
    <mergeCell ref="O13:O16"/>
    <mergeCell ref="P13:P16"/>
    <mergeCell ref="Q13:Q16"/>
    <mergeCell ref="C5:D5"/>
    <mergeCell ref="H7:O7"/>
    <mergeCell ref="H8:W9"/>
    <mergeCell ref="A12:F12"/>
    <mergeCell ref="H12:O12"/>
    <mergeCell ref="P12:W12"/>
    <mergeCell ref="A13:A17"/>
    <mergeCell ref="B13:B17"/>
    <mergeCell ref="C13:E14"/>
    <mergeCell ref="F13:F16"/>
    <mergeCell ref="H13:H16"/>
    <mergeCell ref="R13:R16"/>
    <mergeCell ref="AE13:AE16"/>
    <mergeCell ref="C15:C17"/>
    <mergeCell ref="D15:D17"/>
    <mergeCell ref="E15:E17"/>
    <mergeCell ref="S13:S16"/>
    <mergeCell ref="T13:T16"/>
    <mergeCell ref="U13:U16"/>
    <mergeCell ref="V13:V16"/>
    <mergeCell ref="W13:W16"/>
    <mergeCell ref="I13:I16"/>
    <mergeCell ref="J13:J16"/>
    <mergeCell ref="K13:K16"/>
    <mergeCell ref="L13:L16"/>
    <mergeCell ref="X13:X16"/>
    <mergeCell ref="M13:M16"/>
    <mergeCell ref="AE2:AE3"/>
    <mergeCell ref="Y13:Y16"/>
    <mergeCell ref="Z13:Z16"/>
    <mergeCell ref="AA13:AA16"/>
    <mergeCell ref="AB13:AB16"/>
    <mergeCell ref="AC13:AC16"/>
    <mergeCell ref="AD13:AD16"/>
    <mergeCell ref="X12:AB12"/>
  </mergeCells>
  <phoneticPr fontId="2"/>
  <dataValidations count="1">
    <dataValidation imeMode="off" allowBlank="1" showInputMessage="1" showErrorMessage="1" sqref="B9:D9 F18:F37 H18:L37 P18:T37" xr:uid="{00000000-0002-0000-0600-000000000000}"/>
  </dataValidations>
  <printOptions horizontalCentered="1"/>
  <pageMargins left="0.39370078740157483" right="0.39370078740157483" top="0.78740157480314965" bottom="0.39370078740157483" header="0.51181102362204722" footer="0.51181102362204722"/>
  <pageSetup paperSize="8" scale="32"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AL107"/>
  <sheetViews>
    <sheetView topLeftCell="A7" zoomScale="40" zoomScaleNormal="40" workbookViewId="0">
      <selection activeCell="D26" sqref="D26"/>
    </sheetView>
  </sheetViews>
  <sheetFormatPr defaultColWidth="9" defaultRowHeight="25.8" x14ac:dyDescent="0.2"/>
  <cols>
    <col min="1" max="1" width="7.77734375" style="77" customWidth="1"/>
    <col min="2" max="2" width="25.6640625" style="77" customWidth="1"/>
    <col min="3" max="3" width="25.6640625" style="78" customWidth="1"/>
    <col min="4" max="5" width="25.6640625" style="77" customWidth="1"/>
    <col min="6" max="6" width="25.6640625" style="79" customWidth="1"/>
    <col min="7" max="7" width="5.6640625" style="80" customWidth="1"/>
    <col min="8" max="8" width="20.6640625" style="81" customWidth="1"/>
    <col min="9" max="14" width="20.6640625" style="82" customWidth="1"/>
    <col min="15" max="15" width="20.6640625" style="83" customWidth="1"/>
    <col min="16" max="16" width="20.6640625" style="81" customWidth="1"/>
    <col min="17" max="22" width="20.6640625" style="82" customWidth="1"/>
    <col min="23" max="23" width="20.6640625" style="83" customWidth="1"/>
    <col min="24" max="24" width="20.6640625" style="81" customWidth="1"/>
    <col min="25" max="27" width="20.6640625" style="82" customWidth="1"/>
    <col min="28" max="28" width="20.6640625" style="83" customWidth="1"/>
    <col min="29" max="29" width="20.6640625" style="81" customWidth="1"/>
    <col min="30" max="30" width="20.6640625" style="82" customWidth="1"/>
    <col min="31" max="31" width="20.6640625" style="77" customWidth="1"/>
    <col min="32" max="32" width="9" style="77"/>
    <col min="33" max="33" width="22.77734375" style="84" customWidth="1"/>
    <col min="34" max="16384" width="9" style="77"/>
  </cols>
  <sheetData>
    <row r="1" spans="1:35" ht="33" x14ac:dyDescent="0.2">
      <c r="A1" s="76" t="s">
        <v>99</v>
      </c>
    </row>
    <row r="2" spans="1:35" ht="25.5" customHeight="1" x14ac:dyDescent="0.2">
      <c r="AE2" s="414" t="s">
        <v>187</v>
      </c>
    </row>
    <row r="3" spans="1:35" ht="25.5" customHeight="1" x14ac:dyDescent="0.2">
      <c r="AE3" s="414"/>
    </row>
    <row r="4" spans="1:35" ht="25.5" customHeight="1" x14ac:dyDescent="0.2"/>
    <row r="5" spans="1:35" ht="59.1" customHeight="1" x14ac:dyDescent="0.2">
      <c r="B5" s="85" t="s">
        <v>100</v>
      </c>
      <c r="C5" s="426" t="s">
        <v>92</v>
      </c>
      <c r="D5" s="427"/>
      <c r="F5" s="77"/>
      <c r="G5" s="86"/>
      <c r="H5" s="87" t="s">
        <v>101</v>
      </c>
      <c r="I5" s="88"/>
      <c r="J5" s="81"/>
      <c r="N5" s="88"/>
      <c r="O5" s="88"/>
      <c r="P5" s="87"/>
      <c r="Q5" s="88"/>
      <c r="R5" s="81"/>
      <c r="V5" s="88"/>
      <c r="W5" s="88"/>
      <c r="X5" s="87"/>
      <c r="AA5" s="88"/>
      <c r="AB5" s="88"/>
      <c r="AD5" s="81"/>
      <c r="AE5" s="81"/>
      <c r="AF5" s="82"/>
      <c r="AG5" s="77"/>
      <c r="AI5" s="84"/>
    </row>
    <row r="6" spans="1:35" ht="57.9" customHeight="1" x14ac:dyDescent="0.2">
      <c r="F6" s="77"/>
      <c r="G6" s="86"/>
      <c r="H6" s="89" t="s">
        <v>102</v>
      </c>
      <c r="I6" s="89"/>
      <c r="J6" s="89"/>
      <c r="K6" s="89"/>
      <c r="L6" s="89"/>
      <c r="M6" s="89"/>
      <c r="N6" s="89"/>
      <c r="O6" s="89"/>
      <c r="P6" s="89"/>
      <c r="Q6" s="89"/>
      <c r="R6" s="89"/>
      <c r="S6" s="89"/>
      <c r="T6" s="89"/>
      <c r="U6" s="89"/>
      <c r="V6" s="89"/>
      <c r="W6" s="89"/>
      <c r="X6" s="89"/>
      <c r="Y6" s="89"/>
      <c r="Z6" s="89"/>
      <c r="AA6" s="89"/>
      <c r="AB6" s="89"/>
      <c r="AD6" s="81"/>
      <c r="AE6" s="81"/>
      <c r="AF6" s="82"/>
      <c r="AG6" s="77"/>
      <c r="AI6" s="84"/>
    </row>
    <row r="7" spans="1:35" ht="59.1" customHeight="1" x14ac:dyDescent="0.2">
      <c r="B7" s="90" t="s">
        <v>103</v>
      </c>
      <c r="C7" s="90" t="s">
        <v>104</v>
      </c>
      <c r="D7" s="90" t="s">
        <v>105</v>
      </c>
      <c r="E7" s="90" t="s">
        <v>106</v>
      </c>
      <c r="F7" s="90" t="s">
        <v>107</v>
      </c>
      <c r="G7" s="91"/>
      <c r="H7" s="402" t="s">
        <v>108</v>
      </c>
      <c r="I7" s="402"/>
      <c r="J7" s="402"/>
      <c r="K7" s="402"/>
      <c r="L7" s="402"/>
      <c r="M7" s="402"/>
      <c r="N7" s="402"/>
      <c r="O7" s="402"/>
      <c r="P7" s="92"/>
      <c r="Q7" s="92"/>
      <c r="R7" s="92"/>
      <c r="S7" s="92"/>
      <c r="T7" s="92"/>
      <c r="U7" s="92"/>
      <c r="V7" s="92"/>
      <c r="W7" s="92"/>
      <c r="X7" s="92"/>
      <c r="Y7" s="92"/>
      <c r="Z7" s="92"/>
      <c r="AA7" s="92"/>
      <c r="AB7" s="92"/>
      <c r="AD7" s="81"/>
      <c r="AE7" s="81"/>
      <c r="AF7" s="82"/>
      <c r="AG7" s="77"/>
      <c r="AI7" s="84"/>
    </row>
    <row r="8" spans="1:35" ht="32.25" customHeight="1" x14ac:dyDescent="0.2">
      <c r="B8" s="93" t="s">
        <v>109</v>
      </c>
      <c r="C8" s="93" t="s">
        <v>110</v>
      </c>
      <c r="D8" s="93" t="s">
        <v>111</v>
      </c>
      <c r="E8" s="93" t="s">
        <v>112</v>
      </c>
      <c r="F8" s="93" t="s">
        <v>113</v>
      </c>
      <c r="G8" s="94"/>
      <c r="H8" s="428" t="s">
        <v>172</v>
      </c>
      <c r="I8" s="428"/>
      <c r="J8" s="428"/>
      <c r="K8" s="428"/>
      <c r="L8" s="428"/>
      <c r="M8" s="428"/>
      <c r="N8" s="428"/>
      <c r="O8" s="428"/>
      <c r="P8" s="428"/>
      <c r="Q8" s="428"/>
      <c r="R8" s="428"/>
      <c r="S8" s="428"/>
      <c r="T8" s="428"/>
      <c r="U8" s="428"/>
      <c r="V8" s="428"/>
      <c r="W8" s="428"/>
      <c r="X8" s="92"/>
      <c r="Y8" s="92"/>
      <c r="Z8" s="92"/>
      <c r="AA8" s="92"/>
      <c r="AB8" s="92"/>
      <c r="AD8" s="81"/>
      <c r="AE8" s="81"/>
      <c r="AF8" s="82"/>
      <c r="AG8" s="77"/>
      <c r="AI8" s="84"/>
    </row>
    <row r="9" spans="1:35" ht="37.5" customHeight="1" x14ac:dyDescent="0.2">
      <c r="B9" s="191">
        <v>320000000</v>
      </c>
      <c r="C9" s="191">
        <v>300000000</v>
      </c>
      <c r="D9" s="191">
        <v>2000000</v>
      </c>
      <c r="E9" s="96">
        <f>ROUNDDOWN((B9/D9),2)</f>
        <v>160</v>
      </c>
      <c r="F9" s="96">
        <f>ROUNDDOWN((C9/D9),2)</f>
        <v>150</v>
      </c>
      <c r="G9" s="97"/>
      <c r="H9" s="428"/>
      <c r="I9" s="428"/>
      <c r="J9" s="428"/>
      <c r="K9" s="428"/>
      <c r="L9" s="428"/>
      <c r="M9" s="428"/>
      <c r="N9" s="428"/>
      <c r="O9" s="428"/>
      <c r="P9" s="428"/>
      <c r="Q9" s="428"/>
      <c r="R9" s="428"/>
      <c r="S9" s="428"/>
      <c r="T9" s="428"/>
      <c r="U9" s="428"/>
      <c r="V9" s="428"/>
      <c r="W9" s="428"/>
      <c r="X9" s="92"/>
      <c r="Y9" s="92"/>
      <c r="Z9" s="92"/>
      <c r="AA9" s="92"/>
      <c r="AB9" s="92"/>
      <c r="AD9" s="81"/>
      <c r="AE9" s="81"/>
      <c r="AF9" s="82"/>
      <c r="AG9" s="77"/>
      <c r="AI9" s="84"/>
    </row>
    <row r="10" spans="1:35" s="86" customFormat="1" ht="5.0999999999999996" customHeight="1" x14ac:dyDescent="0.2">
      <c r="B10" s="98"/>
      <c r="C10" s="98"/>
      <c r="D10" s="97"/>
      <c r="F10" s="99"/>
      <c r="G10" s="99"/>
      <c r="H10" s="100"/>
      <c r="I10" s="101"/>
      <c r="J10" s="101"/>
      <c r="K10" s="101"/>
      <c r="L10" s="101"/>
      <c r="M10" s="101"/>
      <c r="N10" s="101"/>
      <c r="O10" s="101"/>
      <c r="P10" s="100"/>
      <c r="Q10" s="101"/>
      <c r="R10" s="101"/>
      <c r="S10" s="101"/>
      <c r="T10" s="101"/>
      <c r="U10" s="101"/>
      <c r="V10" s="101"/>
      <c r="W10" s="101"/>
      <c r="X10" s="100"/>
      <c r="Y10" s="101"/>
      <c r="Z10" s="101"/>
      <c r="AA10" s="101"/>
      <c r="AB10" s="101"/>
      <c r="AC10" s="100"/>
      <c r="AD10" s="102"/>
      <c r="AG10" s="103"/>
    </row>
    <row r="11" spans="1:35" ht="9.9" customHeight="1" x14ac:dyDescent="0.2">
      <c r="AC11" s="192"/>
    </row>
    <row r="12" spans="1:35" ht="99.75" customHeight="1" x14ac:dyDescent="0.2">
      <c r="A12" s="404" t="s">
        <v>114</v>
      </c>
      <c r="B12" s="405"/>
      <c r="C12" s="405"/>
      <c r="D12" s="405"/>
      <c r="E12" s="405"/>
      <c r="F12" s="406"/>
      <c r="G12" s="107"/>
      <c r="H12" s="385" t="s">
        <v>115</v>
      </c>
      <c r="I12" s="385"/>
      <c r="J12" s="385"/>
      <c r="K12" s="385"/>
      <c r="L12" s="385"/>
      <c r="M12" s="385"/>
      <c r="N12" s="385"/>
      <c r="O12" s="385"/>
      <c r="P12" s="407" t="s">
        <v>116</v>
      </c>
      <c r="Q12" s="407"/>
      <c r="R12" s="407"/>
      <c r="S12" s="407"/>
      <c r="T12" s="407"/>
      <c r="U12" s="407"/>
      <c r="V12" s="407"/>
      <c r="W12" s="407"/>
      <c r="X12" s="385" t="s">
        <v>117</v>
      </c>
      <c r="Y12" s="385"/>
      <c r="Z12" s="385"/>
      <c r="AA12" s="385"/>
      <c r="AB12" s="385"/>
      <c r="AC12" s="193"/>
      <c r="AD12" s="105"/>
      <c r="AE12" s="194"/>
      <c r="AF12" s="106"/>
    </row>
    <row r="13" spans="1:35" s="112" customFormat="1" ht="30" customHeight="1" x14ac:dyDescent="0.2">
      <c r="A13" s="386"/>
      <c r="B13" s="409" t="s">
        <v>118</v>
      </c>
      <c r="C13" s="417" t="s">
        <v>119</v>
      </c>
      <c r="D13" s="418"/>
      <c r="E13" s="419"/>
      <c r="F13" s="423" t="s">
        <v>120</v>
      </c>
      <c r="G13" s="111"/>
      <c r="H13" s="399" t="s">
        <v>173</v>
      </c>
      <c r="I13" s="369" t="s">
        <v>122</v>
      </c>
      <c r="J13" s="369" t="s">
        <v>123</v>
      </c>
      <c r="K13" s="369" t="s">
        <v>124</v>
      </c>
      <c r="L13" s="369" t="s">
        <v>125</v>
      </c>
      <c r="M13" s="411" t="s">
        <v>126</v>
      </c>
      <c r="N13" s="369" t="s">
        <v>127</v>
      </c>
      <c r="O13" s="382" t="s">
        <v>128</v>
      </c>
      <c r="P13" s="369" t="s">
        <v>129</v>
      </c>
      <c r="Q13" s="369" t="s">
        <v>130</v>
      </c>
      <c r="R13" s="369" t="s">
        <v>131</v>
      </c>
      <c r="S13" s="369" t="s">
        <v>132</v>
      </c>
      <c r="T13" s="369" t="s">
        <v>133</v>
      </c>
      <c r="U13" s="411" t="s">
        <v>126</v>
      </c>
      <c r="V13" s="369" t="s">
        <v>127</v>
      </c>
      <c r="W13" s="382" t="s">
        <v>128</v>
      </c>
      <c r="X13" s="369" t="s">
        <v>129</v>
      </c>
      <c r="Y13" s="369" t="s">
        <v>132</v>
      </c>
      <c r="Z13" s="369" t="s">
        <v>133</v>
      </c>
      <c r="AA13" s="411" t="s">
        <v>126</v>
      </c>
      <c r="AB13" s="369" t="s">
        <v>127</v>
      </c>
      <c r="AC13" s="373" t="s">
        <v>134</v>
      </c>
      <c r="AD13" s="376" t="s">
        <v>135</v>
      </c>
      <c r="AE13" s="376" t="s">
        <v>136</v>
      </c>
      <c r="AG13" s="408"/>
    </row>
    <row r="14" spans="1:35" s="112" customFormat="1" ht="30" customHeight="1" x14ac:dyDescent="0.2">
      <c r="A14" s="387"/>
      <c r="B14" s="415"/>
      <c r="C14" s="420"/>
      <c r="D14" s="421"/>
      <c r="E14" s="422"/>
      <c r="F14" s="424"/>
      <c r="G14" s="114"/>
      <c r="H14" s="399"/>
      <c r="I14" s="369"/>
      <c r="J14" s="369"/>
      <c r="K14" s="369"/>
      <c r="L14" s="369"/>
      <c r="M14" s="412"/>
      <c r="N14" s="369"/>
      <c r="O14" s="383"/>
      <c r="P14" s="369"/>
      <c r="Q14" s="369"/>
      <c r="R14" s="369"/>
      <c r="S14" s="369"/>
      <c r="T14" s="369"/>
      <c r="U14" s="412"/>
      <c r="V14" s="369"/>
      <c r="W14" s="383"/>
      <c r="X14" s="369"/>
      <c r="Y14" s="369"/>
      <c r="Z14" s="369"/>
      <c r="AA14" s="412"/>
      <c r="AB14" s="369"/>
      <c r="AC14" s="374"/>
      <c r="AD14" s="377"/>
      <c r="AE14" s="377"/>
      <c r="AG14" s="408"/>
    </row>
    <row r="15" spans="1:35" s="112" customFormat="1" ht="30" customHeight="1" x14ac:dyDescent="0.2">
      <c r="A15" s="387"/>
      <c r="B15" s="415"/>
      <c r="C15" s="409" t="s">
        <v>137</v>
      </c>
      <c r="D15" s="409" t="s">
        <v>138</v>
      </c>
      <c r="E15" s="409" t="s">
        <v>139</v>
      </c>
      <c r="F15" s="424"/>
      <c r="G15" s="114"/>
      <c r="H15" s="399"/>
      <c r="I15" s="369"/>
      <c r="J15" s="369"/>
      <c r="K15" s="369"/>
      <c r="L15" s="369"/>
      <c r="M15" s="412"/>
      <c r="N15" s="369"/>
      <c r="O15" s="383"/>
      <c r="P15" s="369"/>
      <c r="Q15" s="369"/>
      <c r="R15" s="369"/>
      <c r="S15" s="369"/>
      <c r="T15" s="369"/>
      <c r="U15" s="412"/>
      <c r="V15" s="369"/>
      <c r="W15" s="383"/>
      <c r="X15" s="369"/>
      <c r="Y15" s="369"/>
      <c r="Z15" s="369"/>
      <c r="AA15" s="412"/>
      <c r="AB15" s="369"/>
      <c r="AC15" s="374"/>
      <c r="AD15" s="377"/>
      <c r="AE15" s="377"/>
      <c r="AG15" s="408"/>
    </row>
    <row r="16" spans="1:35" s="112" customFormat="1" ht="30" customHeight="1" x14ac:dyDescent="0.2">
      <c r="A16" s="387"/>
      <c r="B16" s="415"/>
      <c r="C16" s="387"/>
      <c r="D16" s="387"/>
      <c r="E16" s="387"/>
      <c r="F16" s="425"/>
      <c r="G16" s="114"/>
      <c r="H16" s="399"/>
      <c r="I16" s="369"/>
      <c r="J16" s="369"/>
      <c r="K16" s="369"/>
      <c r="L16" s="369"/>
      <c r="M16" s="413"/>
      <c r="N16" s="369"/>
      <c r="O16" s="384"/>
      <c r="P16" s="369"/>
      <c r="Q16" s="369"/>
      <c r="R16" s="369"/>
      <c r="S16" s="369"/>
      <c r="T16" s="369"/>
      <c r="U16" s="413"/>
      <c r="V16" s="369"/>
      <c r="W16" s="384"/>
      <c r="X16" s="369"/>
      <c r="Y16" s="369"/>
      <c r="Z16" s="369"/>
      <c r="AA16" s="413"/>
      <c r="AB16" s="369"/>
      <c r="AC16" s="375"/>
      <c r="AD16" s="378"/>
      <c r="AE16" s="378"/>
      <c r="AG16" s="408"/>
    </row>
    <row r="17" spans="1:33" s="125" customFormat="1" ht="39.9" customHeight="1" x14ac:dyDescent="0.2">
      <c r="A17" s="387"/>
      <c r="B17" s="416"/>
      <c r="C17" s="410"/>
      <c r="D17" s="410"/>
      <c r="E17" s="410"/>
      <c r="F17" s="195" t="s">
        <v>140</v>
      </c>
      <c r="G17" s="116"/>
      <c r="H17" s="122" t="s">
        <v>141</v>
      </c>
      <c r="I17" s="119" t="s">
        <v>142</v>
      </c>
      <c r="J17" s="119" t="s">
        <v>143</v>
      </c>
      <c r="K17" s="119" t="s">
        <v>144</v>
      </c>
      <c r="L17" s="119" t="s">
        <v>145</v>
      </c>
      <c r="M17" s="120" t="s">
        <v>146</v>
      </c>
      <c r="N17" s="119" t="s">
        <v>147</v>
      </c>
      <c r="O17" s="121" t="s">
        <v>148</v>
      </c>
      <c r="P17" s="122" t="s">
        <v>149</v>
      </c>
      <c r="Q17" s="119" t="s">
        <v>150</v>
      </c>
      <c r="R17" s="119" t="s">
        <v>151</v>
      </c>
      <c r="S17" s="119" t="s">
        <v>152</v>
      </c>
      <c r="T17" s="119" t="s">
        <v>153</v>
      </c>
      <c r="U17" s="120" t="s">
        <v>154</v>
      </c>
      <c r="V17" s="119" t="s">
        <v>155</v>
      </c>
      <c r="W17" s="121" t="s">
        <v>156</v>
      </c>
      <c r="X17" s="122" t="s">
        <v>157</v>
      </c>
      <c r="Y17" s="119" t="s">
        <v>158</v>
      </c>
      <c r="Z17" s="119" t="s">
        <v>159</v>
      </c>
      <c r="AA17" s="120" t="s">
        <v>160</v>
      </c>
      <c r="AB17" s="119" t="s">
        <v>161</v>
      </c>
      <c r="AC17" s="123" t="s">
        <v>162</v>
      </c>
      <c r="AD17" s="124" t="s">
        <v>163</v>
      </c>
      <c r="AE17" s="124" t="s">
        <v>164</v>
      </c>
      <c r="AG17" s="408"/>
    </row>
    <row r="18" spans="1:33" s="142" customFormat="1" ht="60" customHeight="1" x14ac:dyDescent="0.2">
      <c r="A18" s="126">
        <v>1</v>
      </c>
      <c r="B18" s="196" t="s">
        <v>174</v>
      </c>
      <c r="C18" s="197" t="s">
        <v>175</v>
      </c>
      <c r="D18" s="197" t="s">
        <v>176</v>
      </c>
      <c r="E18" s="197" t="s">
        <v>177</v>
      </c>
      <c r="F18" s="198">
        <v>20</v>
      </c>
      <c r="G18" s="130"/>
      <c r="H18" s="199">
        <v>350</v>
      </c>
      <c r="I18" s="199">
        <v>15400</v>
      </c>
      <c r="J18" s="191">
        <v>7000</v>
      </c>
      <c r="K18" s="199">
        <v>77000000</v>
      </c>
      <c r="L18" s="199">
        <v>70000000</v>
      </c>
      <c r="M18" s="200">
        <f>IFERROR(K18/L18,"")</f>
        <v>1.1000000000000001</v>
      </c>
      <c r="N18" s="201">
        <f>IF(K18&gt;L18,0,L18-K18)</f>
        <v>0</v>
      </c>
      <c r="O18" s="202">
        <f>IFERROR(TRUNC(I18/H18),"")</f>
        <v>44</v>
      </c>
      <c r="P18" s="199">
        <v>60</v>
      </c>
      <c r="Q18" s="199">
        <v>2000</v>
      </c>
      <c r="R18" s="199">
        <v>1200</v>
      </c>
      <c r="S18" s="199">
        <v>879999</v>
      </c>
      <c r="T18" s="199">
        <v>1599999</v>
      </c>
      <c r="U18" s="203">
        <f>IFERROR(S18/T18,"")</f>
        <v>0.54999971874982423</v>
      </c>
      <c r="V18" s="201">
        <f t="shared" ref="V18:V37" si="0">IF(S18&gt;T18,0,T18-S18)</f>
        <v>720000</v>
      </c>
      <c r="W18" s="202">
        <f>IFERROR(TRUNC(Q18/P18),"")</f>
        <v>33</v>
      </c>
      <c r="X18" s="202">
        <f>P18</f>
        <v>60</v>
      </c>
      <c r="Y18" s="201">
        <f>IFERROR(TRUNC((K18/H18)*X18),"")</f>
        <v>13200000</v>
      </c>
      <c r="Z18" s="201">
        <f>IFERROR(TRUNC((L18/H18)*X18),"")</f>
        <v>12000000</v>
      </c>
      <c r="AA18" s="200">
        <f>IFERROR(Y18/Z18,"")</f>
        <v>1.1000000000000001</v>
      </c>
      <c r="AB18" s="201">
        <f>IFERROR(IF(Y18&gt;Z18,0,Z18-Y18),"")</f>
        <v>0</v>
      </c>
      <c r="AC18" s="204">
        <f t="shared" ref="AC18:AC37" si="1">IFERROR(V18-AB18,"")</f>
        <v>720000</v>
      </c>
      <c r="AD18" s="205">
        <f>IFERROR(TRUNC(AC18/1000),"")</f>
        <v>720</v>
      </c>
      <c r="AE18" s="205">
        <f>IFERROR(AD18/2,"")</f>
        <v>360</v>
      </c>
      <c r="AG18" s="145"/>
    </row>
    <row r="19" spans="1:33" s="142" customFormat="1" ht="60" customHeight="1" x14ac:dyDescent="0.2">
      <c r="A19" s="144">
        <v>2</v>
      </c>
      <c r="B19" s="223" t="s">
        <v>178</v>
      </c>
      <c r="C19" s="224" t="s">
        <v>179</v>
      </c>
      <c r="D19" s="223" t="s">
        <v>180</v>
      </c>
      <c r="E19" s="224" t="s">
        <v>179</v>
      </c>
      <c r="F19" s="225">
        <v>30</v>
      </c>
      <c r="G19" s="225"/>
      <c r="H19" s="226">
        <v>400</v>
      </c>
      <c r="I19" s="226">
        <v>16000</v>
      </c>
      <c r="J19" s="226">
        <v>8000</v>
      </c>
      <c r="K19" s="226">
        <v>88000000</v>
      </c>
      <c r="L19" s="226">
        <v>90000000</v>
      </c>
      <c r="M19" s="227">
        <f t="shared" ref="M19:M37" si="2">IFERROR(K19/L19,"")</f>
        <v>0.97777777777777775</v>
      </c>
      <c r="N19" s="226">
        <f t="shared" ref="N19:N37" si="3">IF(K19&gt;L19,0,L19-K19)</f>
        <v>2000000</v>
      </c>
      <c r="O19" s="226">
        <f t="shared" ref="O19:O37" si="4">IFERROR(TRUNC(I19/H19),"")</f>
        <v>40</v>
      </c>
      <c r="P19" s="226">
        <v>100</v>
      </c>
      <c r="Q19" s="226">
        <v>4000</v>
      </c>
      <c r="R19" s="226">
        <v>2000</v>
      </c>
      <c r="S19" s="226">
        <v>12000000</v>
      </c>
      <c r="T19" s="226">
        <v>20000000</v>
      </c>
      <c r="U19" s="227">
        <f t="shared" ref="U19:U37" si="5">IFERROR(S19/T19,"")</f>
        <v>0.6</v>
      </c>
      <c r="V19" s="226">
        <f t="shared" si="0"/>
        <v>8000000</v>
      </c>
      <c r="W19" s="226">
        <f t="shared" ref="W19:W37" si="6">IFERROR(TRUNC(Q19/P19),"")</f>
        <v>40</v>
      </c>
      <c r="X19" s="226">
        <f t="shared" ref="X19:X37" si="7">P19</f>
        <v>100</v>
      </c>
      <c r="Y19" s="226">
        <f t="shared" ref="Y19:Y37" si="8">IFERROR(TRUNC((K19/H19)*X19),"")</f>
        <v>22000000</v>
      </c>
      <c r="Z19" s="226">
        <f t="shared" ref="Z19:Z37" si="9">IFERROR(TRUNC((L19/H19)*X19),"")</f>
        <v>22500000</v>
      </c>
      <c r="AA19" s="227">
        <f t="shared" ref="AA19:AA37" si="10">IFERROR(Y19/Z19,"")</f>
        <v>0.97777777777777775</v>
      </c>
      <c r="AB19" s="226">
        <f t="shared" ref="AB19:AB37" si="11">IFERROR(IF(Y19&gt;Z19,0,Z19-Y19),"")</f>
        <v>500000</v>
      </c>
      <c r="AC19" s="228">
        <f t="shared" si="1"/>
        <v>7500000</v>
      </c>
      <c r="AD19" s="229">
        <f t="shared" ref="AD19:AD37" si="12">IFERROR(TRUNC(AC19/1000),"")</f>
        <v>7500</v>
      </c>
      <c r="AE19" s="229">
        <f t="shared" ref="AE19:AE37" si="13">IFERROR(AD19/2,"")</f>
        <v>3750</v>
      </c>
      <c r="AG19" s="145"/>
    </row>
    <row r="20" spans="1:33" s="142" customFormat="1" ht="60" customHeight="1" x14ac:dyDescent="0.2">
      <c r="A20" s="126">
        <v>3</v>
      </c>
      <c r="B20" s="206"/>
      <c r="C20" s="207"/>
      <c r="D20" s="206"/>
      <c r="E20" s="207"/>
      <c r="F20" s="208"/>
      <c r="G20" s="130"/>
      <c r="H20" s="209"/>
      <c r="I20" s="209"/>
      <c r="J20" s="209"/>
      <c r="K20" s="209"/>
      <c r="L20" s="209"/>
      <c r="M20" s="200" t="str">
        <f t="shared" si="2"/>
        <v/>
      </c>
      <c r="N20" s="201">
        <f t="shared" si="3"/>
        <v>0</v>
      </c>
      <c r="O20" s="202" t="str">
        <f t="shared" si="4"/>
        <v/>
      </c>
      <c r="P20" s="209"/>
      <c r="Q20" s="209"/>
      <c r="R20" s="209"/>
      <c r="S20" s="209"/>
      <c r="T20" s="209"/>
      <c r="U20" s="200" t="str">
        <f t="shared" si="5"/>
        <v/>
      </c>
      <c r="V20" s="201">
        <f t="shared" si="0"/>
        <v>0</v>
      </c>
      <c r="W20" s="202" t="str">
        <f t="shared" si="6"/>
        <v/>
      </c>
      <c r="X20" s="202">
        <f t="shared" si="7"/>
        <v>0</v>
      </c>
      <c r="Y20" s="201" t="str">
        <f t="shared" si="8"/>
        <v/>
      </c>
      <c r="Z20" s="201" t="str">
        <f t="shared" si="9"/>
        <v/>
      </c>
      <c r="AA20" s="210" t="str">
        <f t="shared" si="10"/>
        <v/>
      </c>
      <c r="AB20" s="201" t="str">
        <f t="shared" si="11"/>
        <v/>
      </c>
      <c r="AC20" s="204" t="str">
        <f t="shared" si="1"/>
        <v/>
      </c>
      <c r="AD20" s="205" t="str">
        <f t="shared" si="12"/>
        <v/>
      </c>
      <c r="AE20" s="205" t="str">
        <f t="shared" si="13"/>
        <v/>
      </c>
      <c r="AG20" s="145"/>
    </row>
    <row r="21" spans="1:33" s="142" customFormat="1" ht="60" customHeight="1" x14ac:dyDescent="0.2">
      <c r="A21" s="144">
        <v>4</v>
      </c>
      <c r="B21" s="206"/>
      <c r="C21" s="207"/>
      <c r="D21" s="206"/>
      <c r="E21" s="207"/>
      <c r="F21" s="208"/>
      <c r="G21" s="130"/>
      <c r="H21" s="209"/>
      <c r="I21" s="209"/>
      <c r="J21" s="209"/>
      <c r="K21" s="209"/>
      <c r="L21" s="209"/>
      <c r="M21" s="200" t="str">
        <f t="shared" si="2"/>
        <v/>
      </c>
      <c r="N21" s="201">
        <f t="shared" si="3"/>
        <v>0</v>
      </c>
      <c r="O21" s="202" t="str">
        <f t="shared" si="4"/>
        <v/>
      </c>
      <c r="P21" s="209"/>
      <c r="Q21" s="209"/>
      <c r="R21" s="209"/>
      <c r="S21" s="209"/>
      <c r="T21" s="209"/>
      <c r="U21" s="200" t="str">
        <f t="shared" si="5"/>
        <v/>
      </c>
      <c r="V21" s="201">
        <f t="shared" si="0"/>
        <v>0</v>
      </c>
      <c r="W21" s="202" t="str">
        <f t="shared" si="6"/>
        <v/>
      </c>
      <c r="X21" s="202">
        <f t="shared" si="7"/>
        <v>0</v>
      </c>
      <c r="Y21" s="201" t="str">
        <f t="shared" si="8"/>
        <v/>
      </c>
      <c r="Z21" s="201" t="str">
        <f t="shared" si="9"/>
        <v/>
      </c>
      <c r="AA21" s="210" t="str">
        <f t="shared" si="10"/>
        <v/>
      </c>
      <c r="AB21" s="201" t="str">
        <f t="shared" si="11"/>
        <v/>
      </c>
      <c r="AC21" s="204" t="str">
        <f t="shared" si="1"/>
        <v/>
      </c>
      <c r="AD21" s="205" t="str">
        <f t="shared" si="12"/>
        <v/>
      </c>
      <c r="AE21" s="205" t="str">
        <f t="shared" si="13"/>
        <v/>
      </c>
      <c r="AG21" s="145"/>
    </row>
    <row r="22" spans="1:33" s="142" customFormat="1" ht="60" customHeight="1" x14ac:dyDescent="0.2">
      <c r="A22" s="126">
        <v>5</v>
      </c>
      <c r="B22" s="206"/>
      <c r="C22" s="207"/>
      <c r="D22" s="206"/>
      <c r="E22" s="207"/>
      <c r="F22" s="208"/>
      <c r="G22" s="130"/>
      <c r="H22" s="209"/>
      <c r="I22" s="209"/>
      <c r="J22" s="209"/>
      <c r="K22" s="209"/>
      <c r="L22" s="209"/>
      <c r="M22" s="200" t="str">
        <f t="shared" si="2"/>
        <v/>
      </c>
      <c r="N22" s="201">
        <f t="shared" si="3"/>
        <v>0</v>
      </c>
      <c r="O22" s="202" t="str">
        <f t="shared" si="4"/>
        <v/>
      </c>
      <c r="P22" s="209"/>
      <c r="Q22" s="209"/>
      <c r="R22" s="209"/>
      <c r="S22" s="209"/>
      <c r="T22" s="209"/>
      <c r="U22" s="200" t="str">
        <f t="shared" si="5"/>
        <v/>
      </c>
      <c r="V22" s="201">
        <f t="shared" si="0"/>
        <v>0</v>
      </c>
      <c r="W22" s="202" t="str">
        <f t="shared" si="6"/>
        <v/>
      </c>
      <c r="X22" s="202">
        <f t="shared" si="7"/>
        <v>0</v>
      </c>
      <c r="Y22" s="201" t="str">
        <f t="shared" si="8"/>
        <v/>
      </c>
      <c r="Z22" s="201" t="str">
        <f t="shared" si="9"/>
        <v/>
      </c>
      <c r="AA22" s="210" t="str">
        <f t="shared" si="10"/>
        <v/>
      </c>
      <c r="AB22" s="201" t="str">
        <f t="shared" si="11"/>
        <v/>
      </c>
      <c r="AC22" s="204" t="str">
        <f t="shared" si="1"/>
        <v/>
      </c>
      <c r="AD22" s="205" t="str">
        <f t="shared" si="12"/>
        <v/>
      </c>
      <c r="AE22" s="205" t="str">
        <f t="shared" si="13"/>
        <v/>
      </c>
      <c r="AG22" s="145"/>
    </row>
    <row r="23" spans="1:33" s="142" customFormat="1" ht="60" customHeight="1" x14ac:dyDescent="0.2">
      <c r="A23" s="144">
        <v>6</v>
      </c>
      <c r="B23" s="206"/>
      <c r="C23" s="207"/>
      <c r="D23" s="206"/>
      <c r="E23" s="207"/>
      <c r="F23" s="208"/>
      <c r="G23" s="130"/>
      <c r="H23" s="209"/>
      <c r="I23" s="209"/>
      <c r="J23" s="209"/>
      <c r="K23" s="209"/>
      <c r="L23" s="209"/>
      <c r="M23" s="200" t="str">
        <f t="shared" si="2"/>
        <v/>
      </c>
      <c r="N23" s="201">
        <f t="shared" si="3"/>
        <v>0</v>
      </c>
      <c r="O23" s="202" t="str">
        <f t="shared" si="4"/>
        <v/>
      </c>
      <c r="P23" s="209"/>
      <c r="Q23" s="209"/>
      <c r="R23" s="209"/>
      <c r="S23" s="209"/>
      <c r="T23" s="209"/>
      <c r="U23" s="200" t="str">
        <f t="shared" si="5"/>
        <v/>
      </c>
      <c r="V23" s="201">
        <f t="shared" si="0"/>
        <v>0</v>
      </c>
      <c r="W23" s="202" t="str">
        <f t="shared" si="6"/>
        <v/>
      </c>
      <c r="X23" s="202">
        <f t="shared" si="7"/>
        <v>0</v>
      </c>
      <c r="Y23" s="201" t="str">
        <f t="shared" si="8"/>
        <v/>
      </c>
      <c r="Z23" s="201" t="str">
        <f t="shared" si="9"/>
        <v/>
      </c>
      <c r="AA23" s="210" t="str">
        <f t="shared" si="10"/>
        <v/>
      </c>
      <c r="AB23" s="201" t="str">
        <f t="shared" si="11"/>
        <v/>
      </c>
      <c r="AC23" s="204" t="str">
        <f t="shared" si="1"/>
        <v/>
      </c>
      <c r="AD23" s="205" t="str">
        <f t="shared" si="12"/>
        <v/>
      </c>
      <c r="AE23" s="205" t="str">
        <f t="shared" si="13"/>
        <v/>
      </c>
      <c r="AG23" s="145"/>
    </row>
    <row r="24" spans="1:33" s="142" customFormat="1" ht="60" customHeight="1" x14ac:dyDescent="0.2">
      <c r="A24" s="126">
        <v>7</v>
      </c>
      <c r="B24" s="206"/>
      <c r="C24" s="207"/>
      <c r="D24" s="206"/>
      <c r="E24" s="207"/>
      <c r="F24" s="208"/>
      <c r="G24" s="130"/>
      <c r="H24" s="209"/>
      <c r="I24" s="209"/>
      <c r="J24" s="209"/>
      <c r="K24" s="209"/>
      <c r="L24" s="209"/>
      <c r="M24" s="200" t="str">
        <f t="shared" si="2"/>
        <v/>
      </c>
      <c r="N24" s="201">
        <f t="shared" si="3"/>
        <v>0</v>
      </c>
      <c r="O24" s="202" t="str">
        <f t="shared" si="4"/>
        <v/>
      </c>
      <c r="P24" s="209"/>
      <c r="Q24" s="209"/>
      <c r="R24" s="209"/>
      <c r="S24" s="209"/>
      <c r="T24" s="209"/>
      <c r="U24" s="200" t="str">
        <f t="shared" si="5"/>
        <v/>
      </c>
      <c r="V24" s="201">
        <f t="shared" si="0"/>
        <v>0</v>
      </c>
      <c r="W24" s="202" t="str">
        <f t="shared" si="6"/>
        <v/>
      </c>
      <c r="X24" s="202">
        <f t="shared" si="7"/>
        <v>0</v>
      </c>
      <c r="Y24" s="201" t="str">
        <f t="shared" si="8"/>
        <v/>
      </c>
      <c r="Z24" s="201" t="str">
        <f t="shared" si="9"/>
        <v/>
      </c>
      <c r="AA24" s="210" t="str">
        <f t="shared" si="10"/>
        <v/>
      </c>
      <c r="AB24" s="201" t="str">
        <f t="shared" si="11"/>
        <v/>
      </c>
      <c r="AC24" s="204" t="str">
        <f t="shared" si="1"/>
        <v/>
      </c>
      <c r="AD24" s="205" t="str">
        <f t="shared" si="12"/>
        <v/>
      </c>
      <c r="AE24" s="205" t="str">
        <f t="shared" si="13"/>
        <v/>
      </c>
      <c r="AG24" s="145"/>
    </row>
    <row r="25" spans="1:33" s="142" customFormat="1" ht="60" customHeight="1" x14ac:dyDescent="0.2">
      <c r="A25" s="144">
        <v>8</v>
      </c>
      <c r="B25" s="206"/>
      <c r="C25" s="207"/>
      <c r="D25" s="206"/>
      <c r="E25" s="207"/>
      <c r="F25" s="208"/>
      <c r="G25" s="130"/>
      <c r="H25" s="209"/>
      <c r="I25" s="209"/>
      <c r="J25" s="209"/>
      <c r="K25" s="209"/>
      <c r="L25" s="209"/>
      <c r="M25" s="200" t="str">
        <f t="shared" si="2"/>
        <v/>
      </c>
      <c r="N25" s="201">
        <f t="shared" si="3"/>
        <v>0</v>
      </c>
      <c r="O25" s="202" t="str">
        <f t="shared" si="4"/>
        <v/>
      </c>
      <c r="P25" s="209"/>
      <c r="Q25" s="209"/>
      <c r="R25" s="209"/>
      <c r="S25" s="209"/>
      <c r="T25" s="209"/>
      <c r="U25" s="200" t="str">
        <f t="shared" si="5"/>
        <v/>
      </c>
      <c r="V25" s="201">
        <f t="shared" si="0"/>
        <v>0</v>
      </c>
      <c r="W25" s="202" t="str">
        <f t="shared" si="6"/>
        <v/>
      </c>
      <c r="X25" s="202">
        <f t="shared" si="7"/>
        <v>0</v>
      </c>
      <c r="Y25" s="201" t="str">
        <f t="shared" si="8"/>
        <v/>
      </c>
      <c r="Z25" s="201" t="str">
        <f t="shared" si="9"/>
        <v/>
      </c>
      <c r="AA25" s="210" t="str">
        <f t="shared" si="10"/>
        <v/>
      </c>
      <c r="AB25" s="201" t="str">
        <f t="shared" si="11"/>
        <v/>
      </c>
      <c r="AC25" s="204" t="str">
        <f t="shared" si="1"/>
        <v/>
      </c>
      <c r="AD25" s="205" t="str">
        <f t="shared" si="12"/>
        <v/>
      </c>
      <c r="AE25" s="205" t="str">
        <f t="shared" si="13"/>
        <v/>
      </c>
      <c r="AG25" s="145"/>
    </row>
    <row r="26" spans="1:33" s="142" customFormat="1" ht="60" customHeight="1" x14ac:dyDescent="0.2">
      <c r="A26" s="126">
        <v>9</v>
      </c>
      <c r="B26" s="206"/>
      <c r="C26" s="207"/>
      <c r="D26" s="206"/>
      <c r="E26" s="207"/>
      <c r="F26" s="208"/>
      <c r="G26" s="130"/>
      <c r="H26" s="209"/>
      <c r="I26" s="209"/>
      <c r="J26" s="209"/>
      <c r="K26" s="209"/>
      <c r="L26" s="209"/>
      <c r="M26" s="200" t="str">
        <f t="shared" si="2"/>
        <v/>
      </c>
      <c r="N26" s="201">
        <f t="shared" si="3"/>
        <v>0</v>
      </c>
      <c r="O26" s="202" t="str">
        <f t="shared" si="4"/>
        <v/>
      </c>
      <c r="P26" s="209"/>
      <c r="Q26" s="209"/>
      <c r="R26" s="209"/>
      <c r="S26" s="209"/>
      <c r="T26" s="209"/>
      <c r="U26" s="200" t="str">
        <f t="shared" si="5"/>
        <v/>
      </c>
      <c r="V26" s="201">
        <f t="shared" si="0"/>
        <v>0</v>
      </c>
      <c r="W26" s="202" t="str">
        <f t="shared" si="6"/>
        <v/>
      </c>
      <c r="X26" s="202">
        <f t="shared" si="7"/>
        <v>0</v>
      </c>
      <c r="Y26" s="201" t="str">
        <f t="shared" si="8"/>
        <v/>
      </c>
      <c r="Z26" s="201" t="str">
        <f t="shared" si="9"/>
        <v/>
      </c>
      <c r="AA26" s="210" t="str">
        <f t="shared" si="10"/>
        <v/>
      </c>
      <c r="AB26" s="211" t="str">
        <f t="shared" si="11"/>
        <v/>
      </c>
      <c r="AC26" s="212" t="str">
        <f t="shared" si="1"/>
        <v/>
      </c>
      <c r="AD26" s="213" t="str">
        <f t="shared" si="12"/>
        <v/>
      </c>
      <c r="AE26" s="205" t="str">
        <f t="shared" si="13"/>
        <v/>
      </c>
      <c r="AG26" s="145"/>
    </row>
    <row r="27" spans="1:33" s="142" customFormat="1" ht="60" customHeight="1" x14ac:dyDescent="0.2">
      <c r="A27" s="144">
        <v>10</v>
      </c>
      <c r="B27" s="206"/>
      <c r="C27" s="207"/>
      <c r="D27" s="206"/>
      <c r="E27" s="207"/>
      <c r="F27" s="208"/>
      <c r="G27" s="130"/>
      <c r="H27" s="209"/>
      <c r="I27" s="209"/>
      <c r="J27" s="209"/>
      <c r="K27" s="209"/>
      <c r="L27" s="209"/>
      <c r="M27" s="200" t="str">
        <f t="shared" si="2"/>
        <v/>
      </c>
      <c r="N27" s="201">
        <f t="shared" si="3"/>
        <v>0</v>
      </c>
      <c r="O27" s="202" t="str">
        <f t="shared" si="4"/>
        <v/>
      </c>
      <c r="P27" s="209"/>
      <c r="Q27" s="209"/>
      <c r="R27" s="209"/>
      <c r="S27" s="209"/>
      <c r="T27" s="209"/>
      <c r="U27" s="200" t="str">
        <f t="shared" si="5"/>
        <v/>
      </c>
      <c r="V27" s="201">
        <f t="shared" si="0"/>
        <v>0</v>
      </c>
      <c r="W27" s="202" t="str">
        <f t="shared" si="6"/>
        <v/>
      </c>
      <c r="X27" s="202">
        <f t="shared" si="7"/>
        <v>0</v>
      </c>
      <c r="Y27" s="201" t="str">
        <f t="shared" si="8"/>
        <v/>
      </c>
      <c r="Z27" s="201" t="str">
        <f t="shared" si="9"/>
        <v/>
      </c>
      <c r="AA27" s="210" t="str">
        <f t="shared" si="10"/>
        <v/>
      </c>
      <c r="AB27" s="211" t="str">
        <f t="shared" si="11"/>
        <v/>
      </c>
      <c r="AC27" s="212" t="str">
        <f t="shared" si="1"/>
        <v/>
      </c>
      <c r="AD27" s="213" t="str">
        <f t="shared" si="12"/>
        <v/>
      </c>
      <c r="AE27" s="205" t="str">
        <f t="shared" si="13"/>
        <v/>
      </c>
      <c r="AG27" s="145"/>
    </row>
    <row r="28" spans="1:33" s="142" customFormat="1" ht="60" customHeight="1" x14ac:dyDescent="0.2">
      <c r="A28" s="126">
        <v>11</v>
      </c>
      <c r="B28" s="206"/>
      <c r="C28" s="207"/>
      <c r="D28" s="206"/>
      <c r="E28" s="207"/>
      <c r="F28" s="208"/>
      <c r="G28" s="130"/>
      <c r="H28" s="209"/>
      <c r="I28" s="209"/>
      <c r="J28" s="209"/>
      <c r="K28" s="209"/>
      <c r="L28" s="209"/>
      <c r="M28" s="200" t="str">
        <f t="shared" si="2"/>
        <v/>
      </c>
      <c r="N28" s="201">
        <f t="shared" si="3"/>
        <v>0</v>
      </c>
      <c r="O28" s="202" t="str">
        <f t="shared" si="4"/>
        <v/>
      </c>
      <c r="P28" s="209"/>
      <c r="Q28" s="209"/>
      <c r="R28" s="209"/>
      <c r="S28" s="209"/>
      <c r="T28" s="209"/>
      <c r="U28" s="200" t="str">
        <f t="shared" si="5"/>
        <v/>
      </c>
      <c r="V28" s="201">
        <f t="shared" si="0"/>
        <v>0</v>
      </c>
      <c r="W28" s="202" t="str">
        <f t="shared" si="6"/>
        <v/>
      </c>
      <c r="X28" s="202">
        <f t="shared" si="7"/>
        <v>0</v>
      </c>
      <c r="Y28" s="201" t="str">
        <f t="shared" si="8"/>
        <v/>
      </c>
      <c r="Z28" s="201" t="str">
        <f t="shared" si="9"/>
        <v/>
      </c>
      <c r="AA28" s="210" t="str">
        <f t="shared" si="10"/>
        <v/>
      </c>
      <c r="AB28" s="201" t="str">
        <f t="shared" si="11"/>
        <v/>
      </c>
      <c r="AC28" s="204" t="str">
        <f t="shared" si="1"/>
        <v/>
      </c>
      <c r="AD28" s="205" t="str">
        <f t="shared" si="12"/>
        <v/>
      </c>
      <c r="AE28" s="205" t="str">
        <f t="shared" si="13"/>
        <v/>
      </c>
      <c r="AG28" s="145"/>
    </row>
    <row r="29" spans="1:33" s="142" customFormat="1" ht="60" customHeight="1" x14ac:dyDescent="0.2">
      <c r="A29" s="144">
        <v>12</v>
      </c>
      <c r="B29" s="206"/>
      <c r="C29" s="207"/>
      <c r="D29" s="206"/>
      <c r="E29" s="207"/>
      <c r="F29" s="208"/>
      <c r="G29" s="130"/>
      <c r="H29" s="209"/>
      <c r="I29" s="209"/>
      <c r="J29" s="209"/>
      <c r="K29" s="209"/>
      <c r="L29" s="209"/>
      <c r="M29" s="200" t="str">
        <f t="shared" si="2"/>
        <v/>
      </c>
      <c r="N29" s="201">
        <f t="shared" si="3"/>
        <v>0</v>
      </c>
      <c r="O29" s="202" t="str">
        <f t="shared" si="4"/>
        <v/>
      </c>
      <c r="P29" s="209"/>
      <c r="Q29" s="209"/>
      <c r="R29" s="209"/>
      <c r="S29" s="209"/>
      <c r="T29" s="209"/>
      <c r="U29" s="200" t="str">
        <f t="shared" si="5"/>
        <v/>
      </c>
      <c r="V29" s="201">
        <f t="shared" si="0"/>
        <v>0</v>
      </c>
      <c r="W29" s="202" t="str">
        <f t="shared" si="6"/>
        <v/>
      </c>
      <c r="X29" s="202">
        <f t="shared" si="7"/>
        <v>0</v>
      </c>
      <c r="Y29" s="201" t="str">
        <f t="shared" si="8"/>
        <v/>
      </c>
      <c r="Z29" s="201" t="str">
        <f t="shared" si="9"/>
        <v/>
      </c>
      <c r="AA29" s="210" t="str">
        <f t="shared" si="10"/>
        <v/>
      </c>
      <c r="AB29" s="201" t="str">
        <f t="shared" si="11"/>
        <v/>
      </c>
      <c r="AC29" s="204" t="str">
        <f t="shared" si="1"/>
        <v/>
      </c>
      <c r="AD29" s="205" t="str">
        <f t="shared" si="12"/>
        <v/>
      </c>
      <c r="AE29" s="205" t="str">
        <f t="shared" si="13"/>
        <v/>
      </c>
      <c r="AG29" s="145"/>
    </row>
    <row r="30" spans="1:33" s="142" customFormat="1" ht="60" customHeight="1" x14ac:dyDescent="0.2">
      <c r="A30" s="126">
        <v>13</v>
      </c>
      <c r="B30" s="206"/>
      <c r="C30" s="207"/>
      <c r="D30" s="206"/>
      <c r="E30" s="207"/>
      <c r="F30" s="208"/>
      <c r="G30" s="130"/>
      <c r="H30" s="209"/>
      <c r="I30" s="209"/>
      <c r="J30" s="209"/>
      <c r="K30" s="209"/>
      <c r="L30" s="209"/>
      <c r="M30" s="200" t="str">
        <f t="shared" si="2"/>
        <v/>
      </c>
      <c r="N30" s="201">
        <f t="shared" si="3"/>
        <v>0</v>
      </c>
      <c r="O30" s="202" t="str">
        <f t="shared" si="4"/>
        <v/>
      </c>
      <c r="P30" s="209"/>
      <c r="Q30" s="209"/>
      <c r="R30" s="209"/>
      <c r="S30" s="209"/>
      <c r="T30" s="209"/>
      <c r="U30" s="200" t="str">
        <f t="shared" si="5"/>
        <v/>
      </c>
      <c r="V30" s="201">
        <f t="shared" si="0"/>
        <v>0</v>
      </c>
      <c r="W30" s="202" t="str">
        <f t="shared" si="6"/>
        <v/>
      </c>
      <c r="X30" s="202">
        <f t="shared" si="7"/>
        <v>0</v>
      </c>
      <c r="Y30" s="201" t="str">
        <f t="shared" si="8"/>
        <v/>
      </c>
      <c r="Z30" s="201" t="str">
        <f t="shared" si="9"/>
        <v/>
      </c>
      <c r="AA30" s="210" t="str">
        <f t="shared" si="10"/>
        <v/>
      </c>
      <c r="AB30" s="201" t="str">
        <f t="shared" si="11"/>
        <v/>
      </c>
      <c r="AC30" s="204" t="str">
        <f t="shared" si="1"/>
        <v/>
      </c>
      <c r="AD30" s="205" t="str">
        <f t="shared" si="12"/>
        <v/>
      </c>
      <c r="AE30" s="205" t="str">
        <f t="shared" si="13"/>
        <v/>
      </c>
      <c r="AG30" s="145"/>
    </row>
    <row r="31" spans="1:33" s="142" customFormat="1" ht="60" customHeight="1" x14ac:dyDescent="0.2">
      <c r="A31" s="144">
        <v>14</v>
      </c>
      <c r="B31" s="206"/>
      <c r="C31" s="207"/>
      <c r="D31" s="206"/>
      <c r="E31" s="207"/>
      <c r="F31" s="208"/>
      <c r="G31" s="130"/>
      <c r="H31" s="209"/>
      <c r="I31" s="209"/>
      <c r="J31" s="209"/>
      <c r="K31" s="209"/>
      <c r="L31" s="209"/>
      <c r="M31" s="200" t="str">
        <f t="shared" si="2"/>
        <v/>
      </c>
      <c r="N31" s="201">
        <f t="shared" si="3"/>
        <v>0</v>
      </c>
      <c r="O31" s="202" t="str">
        <f t="shared" si="4"/>
        <v/>
      </c>
      <c r="P31" s="209"/>
      <c r="Q31" s="209"/>
      <c r="R31" s="209"/>
      <c r="S31" s="209"/>
      <c r="T31" s="209"/>
      <c r="U31" s="200" t="str">
        <f t="shared" si="5"/>
        <v/>
      </c>
      <c r="V31" s="201">
        <f t="shared" si="0"/>
        <v>0</v>
      </c>
      <c r="W31" s="202" t="str">
        <f t="shared" si="6"/>
        <v/>
      </c>
      <c r="X31" s="202">
        <f t="shared" si="7"/>
        <v>0</v>
      </c>
      <c r="Y31" s="201" t="str">
        <f t="shared" si="8"/>
        <v/>
      </c>
      <c r="Z31" s="201" t="str">
        <f t="shared" si="9"/>
        <v/>
      </c>
      <c r="AA31" s="210" t="str">
        <f t="shared" si="10"/>
        <v/>
      </c>
      <c r="AB31" s="201" t="str">
        <f t="shared" si="11"/>
        <v/>
      </c>
      <c r="AC31" s="204" t="str">
        <f t="shared" si="1"/>
        <v/>
      </c>
      <c r="AD31" s="205" t="str">
        <f t="shared" si="12"/>
        <v/>
      </c>
      <c r="AE31" s="205" t="str">
        <f t="shared" si="13"/>
        <v/>
      </c>
      <c r="AG31" s="145"/>
    </row>
    <row r="32" spans="1:33" s="142" customFormat="1" ht="60" customHeight="1" x14ac:dyDescent="0.2">
      <c r="A32" s="126">
        <v>15</v>
      </c>
      <c r="B32" s="206"/>
      <c r="C32" s="207"/>
      <c r="D32" s="206"/>
      <c r="E32" s="207"/>
      <c r="F32" s="208"/>
      <c r="G32" s="130"/>
      <c r="H32" s="209"/>
      <c r="I32" s="209"/>
      <c r="J32" s="209"/>
      <c r="K32" s="209"/>
      <c r="L32" s="209"/>
      <c r="M32" s="200" t="str">
        <f t="shared" si="2"/>
        <v/>
      </c>
      <c r="N32" s="201">
        <f t="shared" si="3"/>
        <v>0</v>
      </c>
      <c r="O32" s="202" t="str">
        <f t="shared" si="4"/>
        <v/>
      </c>
      <c r="P32" s="209"/>
      <c r="Q32" s="209"/>
      <c r="R32" s="209"/>
      <c r="S32" s="209"/>
      <c r="T32" s="209"/>
      <c r="U32" s="200" t="str">
        <f t="shared" si="5"/>
        <v/>
      </c>
      <c r="V32" s="201">
        <f t="shared" si="0"/>
        <v>0</v>
      </c>
      <c r="W32" s="202" t="str">
        <f t="shared" si="6"/>
        <v/>
      </c>
      <c r="X32" s="202">
        <f t="shared" si="7"/>
        <v>0</v>
      </c>
      <c r="Y32" s="201" t="str">
        <f t="shared" si="8"/>
        <v/>
      </c>
      <c r="Z32" s="201" t="str">
        <f t="shared" si="9"/>
        <v/>
      </c>
      <c r="AA32" s="210" t="str">
        <f t="shared" si="10"/>
        <v/>
      </c>
      <c r="AB32" s="201" t="str">
        <f t="shared" si="11"/>
        <v/>
      </c>
      <c r="AC32" s="204" t="str">
        <f t="shared" si="1"/>
        <v/>
      </c>
      <c r="AD32" s="205" t="str">
        <f t="shared" si="12"/>
        <v/>
      </c>
      <c r="AE32" s="205" t="str">
        <f t="shared" si="13"/>
        <v/>
      </c>
      <c r="AG32" s="145"/>
    </row>
    <row r="33" spans="1:38" s="142" customFormat="1" ht="60" customHeight="1" x14ac:dyDescent="0.2">
      <c r="A33" s="144">
        <v>16</v>
      </c>
      <c r="B33" s="206"/>
      <c r="C33" s="207"/>
      <c r="D33" s="206"/>
      <c r="E33" s="207"/>
      <c r="F33" s="208"/>
      <c r="G33" s="130"/>
      <c r="H33" s="209"/>
      <c r="I33" s="209"/>
      <c r="J33" s="209"/>
      <c r="K33" s="209"/>
      <c r="L33" s="209"/>
      <c r="M33" s="200" t="str">
        <f t="shared" si="2"/>
        <v/>
      </c>
      <c r="N33" s="201">
        <f t="shared" si="3"/>
        <v>0</v>
      </c>
      <c r="O33" s="202" t="str">
        <f t="shared" si="4"/>
        <v/>
      </c>
      <c r="P33" s="209"/>
      <c r="Q33" s="209"/>
      <c r="R33" s="209"/>
      <c r="S33" s="209"/>
      <c r="T33" s="209"/>
      <c r="U33" s="200" t="str">
        <f t="shared" si="5"/>
        <v/>
      </c>
      <c r="V33" s="201">
        <f t="shared" si="0"/>
        <v>0</v>
      </c>
      <c r="W33" s="202" t="str">
        <f t="shared" si="6"/>
        <v/>
      </c>
      <c r="X33" s="202">
        <f t="shared" si="7"/>
        <v>0</v>
      </c>
      <c r="Y33" s="201" t="str">
        <f t="shared" si="8"/>
        <v/>
      </c>
      <c r="Z33" s="201" t="str">
        <f t="shared" si="9"/>
        <v/>
      </c>
      <c r="AA33" s="210" t="str">
        <f t="shared" si="10"/>
        <v/>
      </c>
      <c r="AB33" s="201" t="str">
        <f t="shared" si="11"/>
        <v/>
      </c>
      <c r="AC33" s="204" t="str">
        <f t="shared" si="1"/>
        <v/>
      </c>
      <c r="AD33" s="205" t="str">
        <f t="shared" si="12"/>
        <v/>
      </c>
      <c r="AE33" s="205" t="str">
        <f t="shared" si="13"/>
        <v/>
      </c>
      <c r="AG33" s="145"/>
    </row>
    <row r="34" spans="1:38" s="142" customFormat="1" ht="60" customHeight="1" x14ac:dyDescent="0.2">
      <c r="A34" s="126">
        <v>17</v>
      </c>
      <c r="B34" s="206"/>
      <c r="C34" s="207"/>
      <c r="D34" s="206"/>
      <c r="E34" s="207"/>
      <c r="F34" s="208"/>
      <c r="G34" s="130"/>
      <c r="H34" s="209"/>
      <c r="I34" s="209"/>
      <c r="J34" s="209"/>
      <c r="K34" s="209"/>
      <c r="L34" s="209"/>
      <c r="M34" s="200" t="str">
        <f t="shared" si="2"/>
        <v/>
      </c>
      <c r="N34" s="201">
        <f t="shared" si="3"/>
        <v>0</v>
      </c>
      <c r="O34" s="202" t="str">
        <f t="shared" si="4"/>
        <v/>
      </c>
      <c r="P34" s="209"/>
      <c r="Q34" s="209"/>
      <c r="R34" s="209"/>
      <c r="S34" s="209"/>
      <c r="T34" s="209"/>
      <c r="U34" s="200" t="str">
        <f t="shared" si="5"/>
        <v/>
      </c>
      <c r="V34" s="201">
        <f t="shared" si="0"/>
        <v>0</v>
      </c>
      <c r="W34" s="202" t="str">
        <f t="shared" si="6"/>
        <v/>
      </c>
      <c r="X34" s="202">
        <f t="shared" si="7"/>
        <v>0</v>
      </c>
      <c r="Y34" s="201" t="str">
        <f t="shared" si="8"/>
        <v/>
      </c>
      <c r="Z34" s="201" t="str">
        <f t="shared" si="9"/>
        <v/>
      </c>
      <c r="AA34" s="210" t="str">
        <f t="shared" si="10"/>
        <v/>
      </c>
      <c r="AB34" s="201" t="str">
        <f t="shared" si="11"/>
        <v/>
      </c>
      <c r="AC34" s="204" t="str">
        <f t="shared" si="1"/>
        <v/>
      </c>
      <c r="AD34" s="205" t="str">
        <f t="shared" si="12"/>
        <v/>
      </c>
      <c r="AE34" s="205" t="str">
        <f t="shared" si="13"/>
        <v/>
      </c>
      <c r="AG34" s="145"/>
    </row>
    <row r="35" spans="1:38" s="142" customFormat="1" ht="60" customHeight="1" x14ac:dyDescent="0.2">
      <c r="A35" s="144">
        <v>18</v>
      </c>
      <c r="B35" s="206"/>
      <c r="C35" s="207"/>
      <c r="D35" s="206"/>
      <c r="E35" s="207"/>
      <c r="F35" s="208"/>
      <c r="G35" s="130"/>
      <c r="H35" s="209"/>
      <c r="I35" s="209"/>
      <c r="J35" s="209"/>
      <c r="K35" s="209"/>
      <c r="L35" s="209"/>
      <c r="M35" s="200" t="str">
        <f t="shared" si="2"/>
        <v/>
      </c>
      <c r="N35" s="201">
        <f t="shared" si="3"/>
        <v>0</v>
      </c>
      <c r="O35" s="202" t="str">
        <f t="shared" si="4"/>
        <v/>
      </c>
      <c r="P35" s="209"/>
      <c r="Q35" s="209"/>
      <c r="R35" s="209"/>
      <c r="S35" s="209"/>
      <c r="T35" s="209"/>
      <c r="U35" s="200" t="str">
        <f t="shared" si="5"/>
        <v/>
      </c>
      <c r="V35" s="201">
        <f t="shared" si="0"/>
        <v>0</v>
      </c>
      <c r="W35" s="202" t="str">
        <f t="shared" si="6"/>
        <v/>
      </c>
      <c r="X35" s="202">
        <f t="shared" si="7"/>
        <v>0</v>
      </c>
      <c r="Y35" s="201" t="str">
        <f t="shared" si="8"/>
        <v/>
      </c>
      <c r="Z35" s="201" t="str">
        <f t="shared" si="9"/>
        <v/>
      </c>
      <c r="AA35" s="210" t="str">
        <f t="shared" si="10"/>
        <v/>
      </c>
      <c r="AB35" s="201" t="str">
        <f t="shared" si="11"/>
        <v/>
      </c>
      <c r="AC35" s="204" t="str">
        <f t="shared" si="1"/>
        <v/>
      </c>
      <c r="AD35" s="205" t="str">
        <f t="shared" si="12"/>
        <v/>
      </c>
      <c r="AE35" s="205" t="str">
        <f t="shared" si="13"/>
        <v/>
      </c>
      <c r="AG35" s="145"/>
    </row>
    <row r="36" spans="1:38" s="142" customFormat="1" ht="60" customHeight="1" x14ac:dyDescent="0.2">
      <c r="A36" s="126">
        <v>19</v>
      </c>
      <c r="B36" s="206"/>
      <c r="C36" s="207"/>
      <c r="D36" s="206"/>
      <c r="E36" s="207"/>
      <c r="F36" s="208"/>
      <c r="G36" s="130"/>
      <c r="H36" s="209"/>
      <c r="I36" s="209"/>
      <c r="J36" s="209"/>
      <c r="K36" s="209"/>
      <c r="L36" s="209"/>
      <c r="M36" s="200" t="str">
        <f t="shared" si="2"/>
        <v/>
      </c>
      <c r="N36" s="201">
        <f t="shared" si="3"/>
        <v>0</v>
      </c>
      <c r="O36" s="202" t="str">
        <f t="shared" si="4"/>
        <v/>
      </c>
      <c r="P36" s="209"/>
      <c r="Q36" s="209"/>
      <c r="R36" s="209"/>
      <c r="S36" s="209"/>
      <c r="T36" s="209"/>
      <c r="U36" s="200" t="str">
        <f t="shared" si="5"/>
        <v/>
      </c>
      <c r="V36" s="201">
        <f t="shared" si="0"/>
        <v>0</v>
      </c>
      <c r="W36" s="202" t="str">
        <f t="shared" si="6"/>
        <v/>
      </c>
      <c r="X36" s="202">
        <f t="shared" si="7"/>
        <v>0</v>
      </c>
      <c r="Y36" s="201" t="str">
        <f t="shared" si="8"/>
        <v/>
      </c>
      <c r="Z36" s="201" t="str">
        <f t="shared" si="9"/>
        <v/>
      </c>
      <c r="AA36" s="210" t="str">
        <f t="shared" si="10"/>
        <v/>
      </c>
      <c r="AB36" s="201" t="str">
        <f t="shared" si="11"/>
        <v/>
      </c>
      <c r="AC36" s="204" t="str">
        <f t="shared" si="1"/>
        <v/>
      </c>
      <c r="AD36" s="205" t="str">
        <f t="shared" si="12"/>
        <v/>
      </c>
      <c r="AE36" s="205" t="str">
        <f t="shared" si="13"/>
        <v/>
      </c>
      <c r="AG36" s="145"/>
    </row>
    <row r="37" spans="1:38" s="142" customFormat="1" ht="60" customHeight="1" thickBot="1" x14ac:dyDescent="0.25">
      <c r="A37" s="144">
        <v>20</v>
      </c>
      <c r="B37" s="206"/>
      <c r="C37" s="207"/>
      <c r="D37" s="206"/>
      <c r="E37" s="207"/>
      <c r="F37" s="208"/>
      <c r="G37" s="130"/>
      <c r="H37" s="214"/>
      <c r="I37" s="214"/>
      <c r="J37" s="214"/>
      <c r="K37" s="214"/>
      <c r="L37" s="214"/>
      <c r="M37" s="200" t="str">
        <f t="shared" si="2"/>
        <v/>
      </c>
      <c r="N37" s="201">
        <f t="shared" si="3"/>
        <v>0</v>
      </c>
      <c r="O37" s="202" t="str">
        <f t="shared" si="4"/>
        <v/>
      </c>
      <c r="P37" s="214"/>
      <c r="Q37" s="214"/>
      <c r="R37" s="214"/>
      <c r="S37" s="214"/>
      <c r="T37" s="214"/>
      <c r="U37" s="200" t="str">
        <f t="shared" si="5"/>
        <v/>
      </c>
      <c r="V37" s="201">
        <f t="shared" si="0"/>
        <v>0</v>
      </c>
      <c r="W37" s="202" t="str">
        <f t="shared" si="6"/>
        <v/>
      </c>
      <c r="X37" s="215">
        <f t="shared" si="7"/>
        <v>0</v>
      </c>
      <c r="Y37" s="201" t="str">
        <f t="shared" si="8"/>
        <v/>
      </c>
      <c r="Z37" s="201" t="str">
        <f t="shared" si="9"/>
        <v/>
      </c>
      <c r="AA37" s="216" t="str">
        <f t="shared" si="10"/>
        <v/>
      </c>
      <c r="AB37" s="217" t="str">
        <f t="shared" si="11"/>
        <v/>
      </c>
      <c r="AC37" s="204" t="str">
        <f t="shared" si="1"/>
        <v/>
      </c>
      <c r="AD37" s="205" t="str">
        <f t="shared" si="12"/>
        <v/>
      </c>
      <c r="AE37" s="205" t="str">
        <f t="shared" si="13"/>
        <v/>
      </c>
      <c r="AG37" s="145"/>
    </row>
    <row r="38" spans="1:38" s="142" customFormat="1" ht="60" customHeight="1" thickBot="1" x14ac:dyDescent="0.25">
      <c r="A38" s="150" t="s">
        <v>165</v>
      </c>
      <c r="B38" s="218">
        <f>COUNTA(B18:B37)</f>
        <v>2</v>
      </c>
      <c r="C38" s="219"/>
      <c r="D38" s="220"/>
      <c r="E38" s="220"/>
      <c r="F38" s="221">
        <f t="shared" ref="F38:K38" si="14">SUM(F18:F37)</f>
        <v>50</v>
      </c>
      <c r="G38" s="155"/>
      <c r="H38" s="156">
        <f>SUM(H18:H37)</f>
        <v>750</v>
      </c>
      <c r="I38" s="157">
        <f t="shared" si="14"/>
        <v>31400</v>
      </c>
      <c r="J38" s="157">
        <f t="shared" si="14"/>
        <v>15000</v>
      </c>
      <c r="K38" s="157">
        <f t="shared" si="14"/>
        <v>165000000</v>
      </c>
      <c r="L38" s="159">
        <f>SUM(L18:L37)</f>
        <v>160000000</v>
      </c>
      <c r="M38" s="222">
        <f>AVERAGE(M18:M37)</f>
        <v>1.038888888888889</v>
      </c>
      <c r="N38" s="159">
        <f>SUM(N18:N37)</f>
        <v>2000000</v>
      </c>
      <c r="O38" s="222">
        <f>AVERAGE(O18:O37)</f>
        <v>42</v>
      </c>
      <c r="P38" s="156">
        <f>SUM(P18:P37)</f>
        <v>160</v>
      </c>
      <c r="Q38" s="157">
        <f t="shared" ref="Q38:W38" si="15">SUM(Q18:Q37)</f>
        <v>6000</v>
      </c>
      <c r="R38" s="157">
        <f t="shared" si="15"/>
        <v>3200</v>
      </c>
      <c r="S38" s="157">
        <f t="shared" si="15"/>
        <v>12879999</v>
      </c>
      <c r="T38" s="159">
        <f t="shared" si="15"/>
        <v>21599999</v>
      </c>
      <c r="U38" s="159">
        <f>SUM(U18:U37)</f>
        <v>1.1499997187498243</v>
      </c>
      <c r="V38" s="159">
        <f t="shared" si="15"/>
        <v>8720000</v>
      </c>
      <c r="W38" s="159">
        <f t="shared" si="15"/>
        <v>73</v>
      </c>
      <c r="X38" s="156">
        <f>SUM(X18:X37)</f>
        <v>160</v>
      </c>
      <c r="Y38" s="159">
        <f>SUM(Y18:Y37)</f>
        <v>35200000</v>
      </c>
      <c r="Z38" s="159">
        <f t="shared" ref="Z38:AB38" si="16">SUM(Z18:Z37)</f>
        <v>34500000</v>
      </c>
      <c r="AA38" s="159">
        <f t="shared" si="16"/>
        <v>2.0777777777777779</v>
      </c>
      <c r="AB38" s="156">
        <f t="shared" si="16"/>
        <v>500000</v>
      </c>
      <c r="AC38" s="165">
        <f>SUM(AC18:AC37)</f>
        <v>8220000</v>
      </c>
      <c r="AD38" s="166">
        <f>SUM(AD18:AD37)</f>
        <v>8220</v>
      </c>
      <c r="AE38" s="167">
        <f>ROUNDDOWN(AD38/1000,0)</f>
        <v>8</v>
      </c>
      <c r="AG38" s="168"/>
    </row>
    <row r="39" spans="1:38" s="142" customFormat="1" ht="34.5" customHeight="1" x14ac:dyDescent="0.2">
      <c r="B39" s="169"/>
      <c r="C39" s="170"/>
      <c r="F39" s="171" t="s">
        <v>166</v>
      </c>
      <c r="G39" s="172"/>
      <c r="H39" s="171" t="s">
        <v>167</v>
      </c>
      <c r="I39" s="171" t="s">
        <v>168</v>
      </c>
      <c r="J39" s="171" t="s">
        <v>169</v>
      </c>
      <c r="K39" s="171" t="s">
        <v>88</v>
      </c>
      <c r="L39" s="171" t="s">
        <v>88</v>
      </c>
      <c r="M39" s="171" t="s">
        <v>170</v>
      </c>
      <c r="N39" s="171" t="s">
        <v>88</v>
      </c>
      <c r="O39" s="171" t="s">
        <v>168</v>
      </c>
      <c r="P39" s="171" t="s">
        <v>167</v>
      </c>
      <c r="Q39" s="171" t="s">
        <v>168</v>
      </c>
      <c r="R39" s="171" t="s">
        <v>169</v>
      </c>
      <c r="S39" s="171" t="s">
        <v>88</v>
      </c>
      <c r="T39" s="171" t="s">
        <v>88</v>
      </c>
      <c r="U39" s="171" t="s">
        <v>170</v>
      </c>
      <c r="V39" s="171" t="s">
        <v>88</v>
      </c>
      <c r="W39" s="171" t="s">
        <v>168</v>
      </c>
      <c r="X39" s="171" t="s">
        <v>167</v>
      </c>
      <c r="Y39" s="171" t="s">
        <v>88</v>
      </c>
      <c r="Z39" s="171" t="s">
        <v>88</v>
      </c>
      <c r="AA39" s="171" t="s">
        <v>170</v>
      </c>
      <c r="AB39" s="171" t="s">
        <v>88</v>
      </c>
      <c r="AC39" s="171" t="s">
        <v>88</v>
      </c>
      <c r="AD39" s="171" t="s">
        <v>88</v>
      </c>
      <c r="AE39" s="171" t="s">
        <v>171</v>
      </c>
      <c r="AG39" s="173"/>
    </row>
    <row r="40" spans="1:38" s="142" customFormat="1" x14ac:dyDescent="0.2">
      <c r="C40" s="125"/>
      <c r="F40" s="174"/>
      <c r="G40" s="175"/>
      <c r="H40" s="174"/>
      <c r="I40" s="176"/>
      <c r="J40" s="176"/>
      <c r="K40" s="176"/>
      <c r="L40" s="176"/>
      <c r="M40" s="176"/>
      <c r="N40" s="176"/>
      <c r="O40" s="177"/>
      <c r="P40" s="174"/>
      <c r="Q40" s="176"/>
      <c r="R40" s="176"/>
      <c r="S40" s="176"/>
      <c r="T40" s="176"/>
      <c r="U40" s="176"/>
      <c r="V40" s="176"/>
      <c r="W40" s="177"/>
      <c r="X40" s="174"/>
      <c r="Y40" s="176"/>
      <c r="Z40" s="176"/>
      <c r="AA40" s="176"/>
      <c r="AB40" s="177"/>
      <c r="AC40" s="178"/>
      <c r="AG40" s="173"/>
    </row>
    <row r="41" spans="1:38" ht="23.4" x14ac:dyDescent="0.2">
      <c r="A41" s="179"/>
      <c r="B41" s="179"/>
      <c r="C41" s="180"/>
      <c r="D41" s="179"/>
      <c r="E41" s="179"/>
      <c r="F41" s="181"/>
      <c r="G41" s="182"/>
      <c r="H41" s="183"/>
      <c r="I41" s="184"/>
      <c r="J41" s="184"/>
      <c r="K41" s="184"/>
      <c r="L41" s="184"/>
      <c r="M41" s="184"/>
      <c r="N41" s="184"/>
      <c r="O41" s="185"/>
      <c r="P41" s="183"/>
      <c r="Q41" s="184"/>
      <c r="R41" s="184"/>
      <c r="S41" s="184"/>
      <c r="T41" s="184"/>
      <c r="U41" s="184"/>
      <c r="V41" s="184"/>
      <c r="W41" s="185"/>
      <c r="X41" s="183"/>
      <c r="Y41" s="184"/>
      <c r="Z41" s="184"/>
      <c r="AA41" s="184"/>
      <c r="AB41" s="185"/>
      <c r="AC41" s="183"/>
      <c r="AD41" s="184"/>
      <c r="AE41" s="179"/>
      <c r="AF41" s="179"/>
      <c r="AG41" s="179"/>
      <c r="AH41" s="179"/>
      <c r="AI41" s="179"/>
      <c r="AJ41" s="179"/>
      <c r="AK41" s="179"/>
      <c r="AL41" s="179"/>
    </row>
    <row r="42" spans="1:38" ht="23.4" x14ac:dyDescent="0.2">
      <c r="A42" s="179"/>
      <c r="B42" s="179"/>
      <c r="C42" s="180"/>
      <c r="D42" s="179"/>
      <c r="E42" s="179"/>
      <c r="F42" s="181"/>
      <c r="G42" s="182"/>
      <c r="H42" s="183"/>
      <c r="I42" s="184"/>
      <c r="J42" s="184"/>
      <c r="K42" s="184"/>
      <c r="L42" s="184"/>
      <c r="M42" s="184"/>
      <c r="N42" s="184"/>
      <c r="O42" s="185"/>
      <c r="P42" s="183"/>
      <c r="Q42" s="184"/>
      <c r="R42" s="184"/>
      <c r="S42" s="184"/>
      <c r="T42" s="184"/>
      <c r="U42" s="184"/>
      <c r="V42" s="184"/>
      <c r="W42" s="185"/>
      <c r="X42" s="183"/>
      <c r="Y42" s="184"/>
      <c r="Z42" s="184"/>
      <c r="AA42" s="184"/>
      <c r="AB42" s="185"/>
      <c r="AC42" s="183"/>
      <c r="AD42" s="184"/>
      <c r="AE42" s="179"/>
      <c r="AF42" s="179"/>
      <c r="AG42" s="179"/>
      <c r="AH42" s="179"/>
      <c r="AI42" s="179"/>
      <c r="AJ42" s="179"/>
      <c r="AK42" s="179"/>
      <c r="AL42" s="179"/>
    </row>
    <row r="43" spans="1:38" ht="23.4" x14ac:dyDescent="0.2">
      <c r="A43" s="179"/>
      <c r="B43" s="179"/>
      <c r="C43" s="180"/>
      <c r="D43" s="179"/>
      <c r="E43" s="179"/>
      <c r="F43" s="181"/>
      <c r="G43" s="182"/>
      <c r="H43" s="183"/>
      <c r="I43" s="184"/>
      <c r="J43" s="184"/>
      <c r="K43" s="184"/>
      <c r="L43" s="184"/>
      <c r="M43" s="184"/>
      <c r="N43" s="184"/>
      <c r="O43" s="185"/>
      <c r="P43" s="183"/>
      <c r="Q43" s="184"/>
      <c r="R43" s="184"/>
      <c r="S43" s="184"/>
      <c r="T43" s="184"/>
      <c r="U43" s="184"/>
      <c r="V43" s="184"/>
      <c r="W43" s="185"/>
      <c r="X43" s="183"/>
      <c r="Y43" s="184"/>
      <c r="Z43" s="184"/>
      <c r="AA43" s="184"/>
      <c r="AB43" s="185"/>
      <c r="AC43" s="183"/>
      <c r="AD43" s="184"/>
      <c r="AE43" s="179"/>
      <c r="AF43" s="179"/>
      <c r="AG43" s="179"/>
      <c r="AH43" s="179"/>
      <c r="AI43" s="179"/>
      <c r="AJ43" s="179"/>
      <c r="AK43" s="179"/>
      <c r="AL43" s="179"/>
    </row>
    <row r="44" spans="1:38" ht="23.4" x14ac:dyDescent="0.2">
      <c r="A44" s="179"/>
      <c r="B44" s="179"/>
      <c r="C44" s="180"/>
      <c r="D44" s="179"/>
      <c r="E44" s="179"/>
      <c r="F44" s="181"/>
      <c r="G44" s="182"/>
      <c r="H44" s="183"/>
      <c r="I44" s="184"/>
      <c r="J44" s="184"/>
      <c r="K44" s="184"/>
      <c r="L44" s="184"/>
      <c r="M44" s="184"/>
      <c r="N44" s="184"/>
      <c r="O44" s="185"/>
      <c r="P44" s="183"/>
      <c r="Q44" s="184"/>
      <c r="R44" s="184"/>
      <c r="S44" s="184"/>
      <c r="T44" s="184"/>
      <c r="U44" s="184"/>
      <c r="V44" s="184"/>
      <c r="W44" s="185"/>
      <c r="X44" s="183"/>
      <c r="Y44" s="184"/>
      <c r="Z44" s="184"/>
      <c r="AA44" s="184"/>
      <c r="AB44" s="185"/>
      <c r="AC44" s="183"/>
      <c r="AD44" s="184"/>
      <c r="AE44" s="179"/>
      <c r="AF44" s="179"/>
      <c r="AG44" s="179"/>
      <c r="AH44" s="179"/>
      <c r="AI44" s="179"/>
      <c r="AJ44" s="179"/>
      <c r="AK44" s="179"/>
      <c r="AL44" s="179"/>
    </row>
    <row r="45" spans="1:38" ht="23.4" x14ac:dyDescent="0.2">
      <c r="A45" s="179"/>
      <c r="B45" s="179"/>
      <c r="C45" s="180"/>
      <c r="D45" s="179"/>
      <c r="E45" s="179"/>
      <c r="F45" s="181"/>
      <c r="G45" s="182"/>
      <c r="H45" s="183"/>
      <c r="I45" s="184"/>
      <c r="J45" s="184"/>
      <c r="K45" s="184"/>
      <c r="L45" s="184"/>
      <c r="M45" s="184"/>
      <c r="N45" s="184"/>
      <c r="O45" s="185"/>
      <c r="P45" s="183"/>
      <c r="Q45" s="184"/>
      <c r="R45" s="184"/>
      <c r="S45" s="184"/>
      <c r="T45" s="184"/>
      <c r="U45" s="184"/>
      <c r="V45" s="184"/>
      <c r="W45" s="185"/>
      <c r="X45" s="183"/>
      <c r="Y45" s="184"/>
      <c r="Z45" s="184"/>
      <c r="AA45" s="184"/>
      <c r="AB45" s="185"/>
      <c r="AC45" s="183"/>
      <c r="AD45" s="184"/>
      <c r="AE45" s="179"/>
      <c r="AF45" s="179"/>
      <c r="AG45" s="179"/>
      <c r="AH45" s="179"/>
      <c r="AI45" s="179"/>
      <c r="AJ45" s="179"/>
      <c r="AK45" s="179"/>
      <c r="AL45" s="179"/>
    </row>
    <row r="46" spans="1:38" ht="23.4" x14ac:dyDescent="0.2">
      <c r="A46" s="179"/>
      <c r="B46" s="179"/>
      <c r="C46" s="180"/>
      <c r="D46" s="179"/>
      <c r="E46" s="179"/>
      <c r="F46" s="181"/>
      <c r="G46" s="182"/>
      <c r="H46" s="183"/>
      <c r="I46" s="184"/>
      <c r="J46" s="184"/>
      <c r="K46" s="184"/>
      <c r="L46" s="184"/>
      <c r="M46" s="184"/>
      <c r="N46" s="184"/>
      <c r="O46" s="185"/>
      <c r="P46" s="183"/>
      <c r="Q46" s="184"/>
      <c r="R46" s="184"/>
      <c r="S46" s="184"/>
      <c r="T46" s="184"/>
      <c r="U46" s="184"/>
      <c r="V46" s="184"/>
      <c r="W46" s="185"/>
      <c r="X46" s="183"/>
      <c r="Y46" s="184"/>
      <c r="Z46" s="184"/>
      <c r="AA46" s="184"/>
      <c r="AB46" s="185"/>
      <c r="AC46" s="183"/>
      <c r="AD46" s="184"/>
      <c r="AE46" s="179"/>
      <c r="AF46" s="179"/>
      <c r="AG46" s="179"/>
      <c r="AH46" s="179"/>
      <c r="AI46" s="179"/>
      <c r="AJ46" s="179"/>
      <c r="AK46" s="179"/>
      <c r="AL46" s="179"/>
    </row>
    <row r="47" spans="1:38" ht="23.4" x14ac:dyDescent="0.2">
      <c r="A47" s="179"/>
      <c r="B47" s="179"/>
      <c r="C47" s="180"/>
      <c r="D47" s="179"/>
      <c r="E47" s="179"/>
      <c r="F47" s="181"/>
      <c r="G47" s="182"/>
      <c r="H47" s="183"/>
      <c r="I47" s="184"/>
      <c r="J47" s="184"/>
      <c r="K47" s="184"/>
      <c r="L47" s="184"/>
      <c r="M47" s="184"/>
      <c r="N47" s="184"/>
      <c r="O47" s="185"/>
      <c r="P47" s="183"/>
      <c r="Q47" s="184"/>
      <c r="R47" s="184"/>
      <c r="S47" s="184"/>
      <c r="T47" s="184"/>
      <c r="U47" s="184"/>
      <c r="V47" s="184"/>
      <c r="W47" s="185"/>
      <c r="X47" s="183"/>
      <c r="Y47" s="184"/>
      <c r="Z47" s="184"/>
      <c r="AA47" s="184"/>
      <c r="AB47" s="185"/>
      <c r="AC47" s="183"/>
      <c r="AD47" s="184"/>
      <c r="AE47" s="179"/>
      <c r="AF47" s="179"/>
      <c r="AG47" s="179"/>
      <c r="AH47" s="179"/>
      <c r="AI47" s="179"/>
      <c r="AJ47" s="179"/>
      <c r="AK47" s="179"/>
      <c r="AL47" s="179"/>
    </row>
    <row r="48" spans="1:38" ht="23.4" x14ac:dyDescent="0.2">
      <c r="A48" s="179"/>
      <c r="B48" s="179"/>
      <c r="C48" s="180"/>
      <c r="D48" s="179"/>
      <c r="E48" s="179"/>
      <c r="F48" s="181"/>
      <c r="G48" s="182"/>
      <c r="H48" s="183"/>
      <c r="I48" s="184"/>
      <c r="J48" s="184"/>
      <c r="K48" s="184"/>
      <c r="L48" s="184"/>
      <c r="M48" s="184"/>
      <c r="N48" s="184"/>
      <c r="O48" s="185"/>
      <c r="P48" s="183"/>
      <c r="Q48" s="184"/>
      <c r="R48" s="184"/>
      <c r="S48" s="184"/>
      <c r="T48" s="184"/>
      <c r="U48" s="184"/>
      <c r="V48" s="184"/>
      <c r="W48" s="185"/>
      <c r="X48" s="183"/>
      <c r="Y48" s="184"/>
      <c r="Z48" s="184"/>
      <c r="AA48" s="184"/>
      <c r="AB48" s="185"/>
      <c r="AC48" s="183"/>
      <c r="AD48" s="184"/>
      <c r="AE48" s="179"/>
      <c r="AF48" s="179"/>
      <c r="AG48" s="179"/>
      <c r="AH48" s="179"/>
      <c r="AI48" s="179"/>
      <c r="AJ48" s="179"/>
      <c r="AK48" s="179"/>
      <c r="AL48" s="179"/>
    </row>
    <row r="49" spans="1:38" ht="23.4" x14ac:dyDescent="0.2">
      <c r="A49" s="179"/>
      <c r="B49" s="179"/>
      <c r="C49" s="180"/>
      <c r="D49" s="179"/>
      <c r="E49" s="179"/>
      <c r="F49" s="181"/>
      <c r="G49" s="182"/>
      <c r="H49" s="183"/>
      <c r="I49" s="184"/>
      <c r="J49" s="184"/>
      <c r="K49" s="184"/>
      <c r="L49" s="184"/>
      <c r="M49" s="184"/>
      <c r="N49" s="184"/>
      <c r="O49" s="185"/>
      <c r="P49" s="183"/>
      <c r="Q49" s="184"/>
      <c r="R49" s="184"/>
      <c r="S49" s="184"/>
      <c r="T49" s="184"/>
      <c r="U49" s="184"/>
      <c r="V49" s="184"/>
      <c r="W49" s="185"/>
      <c r="X49" s="183"/>
      <c r="Y49" s="184"/>
      <c r="Z49" s="184"/>
      <c r="AA49" s="184"/>
      <c r="AB49" s="185"/>
      <c r="AC49" s="183"/>
      <c r="AD49" s="184"/>
      <c r="AE49" s="179"/>
      <c r="AF49" s="179"/>
      <c r="AG49" s="179"/>
      <c r="AH49" s="179"/>
      <c r="AI49" s="179"/>
      <c r="AJ49" s="179"/>
      <c r="AK49" s="179"/>
      <c r="AL49" s="179"/>
    </row>
    <row r="50" spans="1:38" ht="23.4" x14ac:dyDescent="0.2">
      <c r="A50" s="179"/>
      <c r="B50" s="179"/>
      <c r="C50" s="180"/>
      <c r="D50" s="179"/>
      <c r="E50" s="179"/>
      <c r="F50" s="181"/>
      <c r="G50" s="182"/>
      <c r="H50" s="183"/>
      <c r="I50" s="184"/>
      <c r="J50" s="184"/>
      <c r="K50" s="184"/>
      <c r="L50" s="184"/>
      <c r="M50" s="184"/>
      <c r="N50" s="184"/>
      <c r="O50" s="185"/>
      <c r="P50" s="183"/>
      <c r="Q50" s="184"/>
      <c r="R50" s="184"/>
      <c r="S50" s="184"/>
      <c r="T50" s="184"/>
      <c r="U50" s="184"/>
      <c r="V50" s="184"/>
      <c r="W50" s="185"/>
      <c r="X50" s="183"/>
      <c r="Y50" s="184"/>
      <c r="Z50" s="184"/>
      <c r="AA50" s="184"/>
      <c r="AB50" s="185"/>
      <c r="AC50" s="183"/>
      <c r="AD50" s="184"/>
      <c r="AE50" s="179"/>
      <c r="AF50" s="179"/>
      <c r="AG50" s="179"/>
      <c r="AH50" s="179"/>
      <c r="AI50" s="179"/>
      <c r="AJ50" s="179"/>
      <c r="AK50" s="179"/>
      <c r="AL50" s="179"/>
    </row>
    <row r="51" spans="1:38" ht="23.4" x14ac:dyDescent="0.2">
      <c r="A51" s="179"/>
      <c r="B51" s="179"/>
      <c r="C51" s="180"/>
      <c r="D51" s="179"/>
      <c r="E51" s="179"/>
      <c r="F51" s="181"/>
      <c r="G51" s="182"/>
      <c r="H51" s="183"/>
      <c r="I51" s="184"/>
      <c r="J51" s="184"/>
      <c r="K51" s="184"/>
      <c r="L51" s="184"/>
      <c r="M51" s="184"/>
      <c r="N51" s="184"/>
      <c r="O51" s="185"/>
      <c r="P51" s="183"/>
      <c r="Q51" s="184"/>
      <c r="R51" s="184"/>
      <c r="S51" s="184"/>
      <c r="T51" s="184"/>
      <c r="U51" s="184"/>
      <c r="V51" s="184"/>
      <c r="W51" s="185"/>
      <c r="X51" s="183"/>
      <c r="Y51" s="184"/>
      <c r="Z51" s="184"/>
      <c r="AA51" s="184"/>
      <c r="AB51" s="185"/>
      <c r="AC51" s="183"/>
      <c r="AD51" s="184"/>
      <c r="AE51" s="179"/>
      <c r="AF51" s="179"/>
      <c r="AG51" s="179"/>
      <c r="AH51" s="179"/>
      <c r="AI51" s="179"/>
      <c r="AJ51" s="179"/>
      <c r="AK51" s="179"/>
      <c r="AL51" s="179"/>
    </row>
    <row r="52" spans="1:38" ht="23.4" x14ac:dyDescent="0.2">
      <c r="A52" s="179"/>
      <c r="B52" s="179"/>
      <c r="C52" s="180"/>
      <c r="D52" s="179"/>
      <c r="E52" s="179"/>
      <c r="F52" s="181"/>
      <c r="G52" s="182"/>
      <c r="H52" s="183"/>
      <c r="I52" s="184"/>
      <c r="J52" s="184"/>
      <c r="K52" s="184"/>
      <c r="L52" s="184"/>
      <c r="M52" s="184"/>
      <c r="N52" s="184"/>
      <c r="O52" s="185"/>
      <c r="P52" s="183"/>
      <c r="Q52" s="184"/>
      <c r="R52" s="184"/>
      <c r="S52" s="184"/>
      <c r="T52" s="184"/>
      <c r="U52" s="184"/>
      <c r="V52" s="184"/>
      <c r="W52" s="185"/>
      <c r="X52" s="183"/>
      <c r="Y52" s="184"/>
      <c r="Z52" s="184"/>
      <c r="AA52" s="184"/>
      <c r="AB52" s="185"/>
      <c r="AC52" s="183"/>
      <c r="AD52" s="184"/>
      <c r="AE52" s="179"/>
      <c r="AF52" s="179"/>
      <c r="AG52" s="179"/>
      <c r="AH52" s="179"/>
      <c r="AI52" s="179"/>
      <c r="AJ52" s="179"/>
      <c r="AK52" s="179"/>
      <c r="AL52" s="179"/>
    </row>
    <row r="53" spans="1:38" ht="23.4" x14ac:dyDescent="0.2">
      <c r="A53" s="179"/>
      <c r="B53" s="179"/>
      <c r="C53" s="180"/>
      <c r="D53" s="179"/>
      <c r="E53" s="179"/>
      <c r="F53" s="181"/>
      <c r="G53" s="182"/>
      <c r="H53" s="183"/>
      <c r="I53" s="184"/>
      <c r="J53" s="184"/>
      <c r="K53" s="184"/>
      <c r="L53" s="184"/>
      <c r="M53" s="184"/>
      <c r="N53" s="184"/>
      <c r="O53" s="185"/>
      <c r="P53" s="183"/>
      <c r="Q53" s="184"/>
      <c r="R53" s="184"/>
      <c r="S53" s="184"/>
      <c r="T53" s="184"/>
      <c r="U53" s="184"/>
      <c r="V53" s="184"/>
      <c r="W53" s="185"/>
      <c r="X53" s="183"/>
      <c r="Y53" s="184"/>
      <c r="Z53" s="184"/>
      <c r="AA53" s="184"/>
      <c r="AB53" s="185"/>
      <c r="AC53" s="183"/>
      <c r="AD53" s="184"/>
      <c r="AE53" s="179"/>
      <c r="AF53" s="179"/>
      <c r="AG53" s="179"/>
      <c r="AH53" s="179"/>
      <c r="AI53" s="179"/>
      <c r="AJ53" s="179"/>
      <c r="AK53" s="179"/>
      <c r="AL53" s="179"/>
    </row>
    <row r="54" spans="1:38" ht="23.4" x14ac:dyDescent="0.2">
      <c r="A54" s="179"/>
      <c r="B54" s="179"/>
      <c r="C54" s="180"/>
      <c r="D54" s="179"/>
      <c r="E54" s="179"/>
      <c r="F54" s="181"/>
      <c r="G54" s="182"/>
      <c r="H54" s="183"/>
      <c r="I54" s="184"/>
      <c r="J54" s="184"/>
      <c r="K54" s="184"/>
      <c r="L54" s="184"/>
      <c r="M54" s="184"/>
      <c r="N54" s="184"/>
      <c r="O54" s="185"/>
      <c r="P54" s="183"/>
      <c r="Q54" s="184"/>
      <c r="R54" s="184"/>
      <c r="S54" s="184"/>
      <c r="T54" s="184"/>
      <c r="U54" s="184"/>
      <c r="V54" s="184"/>
      <c r="W54" s="185"/>
      <c r="X54" s="183"/>
      <c r="Y54" s="184"/>
      <c r="Z54" s="184"/>
      <c r="AA54" s="184"/>
      <c r="AB54" s="185"/>
      <c r="AC54" s="183"/>
      <c r="AD54" s="184"/>
      <c r="AE54" s="179"/>
      <c r="AF54" s="179"/>
      <c r="AG54" s="179"/>
      <c r="AH54" s="179"/>
      <c r="AI54" s="179"/>
      <c r="AJ54" s="179"/>
      <c r="AK54" s="179"/>
      <c r="AL54" s="179"/>
    </row>
    <row r="55" spans="1:38" ht="23.4" x14ac:dyDescent="0.2">
      <c r="A55" s="179"/>
      <c r="B55" s="179"/>
      <c r="C55" s="180"/>
      <c r="D55" s="179"/>
      <c r="E55" s="179"/>
      <c r="F55" s="181"/>
      <c r="G55" s="182"/>
      <c r="H55" s="183"/>
      <c r="I55" s="184"/>
      <c r="J55" s="184"/>
      <c r="K55" s="184"/>
      <c r="L55" s="184"/>
      <c r="M55" s="184"/>
      <c r="N55" s="184"/>
      <c r="O55" s="185"/>
      <c r="P55" s="183"/>
      <c r="Q55" s="184"/>
      <c r="R55" s="184"/>
      <c r="S55" s="184"/>
      <c r="T55" s="184"/>
      <c r="U55" s="184"/>
      <c r="V55" s="184"/>
      <c r="W55" s="185"/>
      <c r="X55" s="183"/>
      <c r="Y55" s="184"/>
      <c r="Z55" s="184"/>
      <c r="AA55" s="184"/>
      <c r="AB55" s="185"/>
      <c r="AC55" s="183"/>
      <c r="AD55" s="184"/>
      <c r="AE55" s="179"/>
      <c r="AF55" s="179"/>
      <c r="AG55" s="179"/>
      <c r="AH55" s="179"/>
      <c r="AI55" s="179"/>
      <c r="AJ55" s="179"/>
      <c r="AK55" s="179"/>
      <c r="AL55" s="179"/>
    </row>
    <row r="75" spans="9:28" x14ac:dyDescent="0.2">
      <c r="I75" s="105"/>
      <c r="J75" s="105"/>
      <c r="K75" s="105"/>
      <c r="L75" s="105"/>
      <c r="M75" s="105"/>
      <c r="N75" s="105"/>
      <c r="Q75" s="105"/>
      <c r="R75" s="105"/>
      <c r="S75" s="105"/>
      <c r="T75" s="105"/>
      <c r="U75" s="105"/>
      <c r="V75" s="105"/>
      <c r="Y75" s="105"/>
      <c r="Z75" s="105"/>
      <c r="AA75" s="105"/>
    </row>
    <row r="76" spans="9:28" x14ac:dyDescent="0.2">
      <c r="I76" s="105"/>
      <c r="J76" s="105"/>
      <c r="K76" s="105"/>
      <c r="L76" s="105"/>
      <c r="M76" s="105"/>
      <c r="N76" s="105"/>
      <c r="Q76" s="105"/>
      <c r="R76" s="105"/>
      <c r="S76" s="105"/>
      <c r="T76" s="105"/>
      <c r="U76" s="105"/>
      <c r="V76" s="105"/>
      <c r="Y76" s="105"/>
      <c r="Z76" s="105"/>
      <c r="AA76" s="105"/>
    </row>
    <row r="77" spans="9:28" x14ac:dyDescent="0.2">
      <c r="I77" s="105"/>
      <c r="J77" s="105"/>
      <c r="K77" s="105"/>
      <c r="L77" s="105"/>
      <c r="M77" s="105"/>
      <c r="N77" s="105"/>
      <c r="Q77" s="105"/>
      <c r="R77" s="105"/>
      <c r="S77" s="105"/>
      <c r="T77" s="105"/>
      <c r="U77" s="105"/>
      <c r="V77" s="105"/>
      <c r="Y77" s="105"/>
      <c r="Z77" s="105"/>
      <c r="AA77" s="105"/>
    </row>
    <row r="78" spans="9:28" x14ac:dyDescent="0.2">
      <c r="I78" s="105"/>
      <c r="J78" s="105"/>
      <c r="K78" s="105"/>
      <c r="L78" s="105"/>
      <c r="M78" s="105"/>
      <c r="N78" s="105"/>
      <c r="Q78" s="105"/>
      <c r="R78" s="105"/>
      <c r="S78" s="105"/>
      <c r="T78" s="105"/>
      <c r="U78" s="105"/>
      <c r="V78" s="105"/>
      <c r="Y78" s="105"/>
      <c r="Z78" s="105"/>
      <c r="AA78" s="105"/>
    </row>
    <row r="79" spans="9:28" x14ac:dyDescent="0.2">
      <c r="I79" s="105"/>
      <c r="J79" s="105"/>
      <c r="K79" s="105"/>
      <c r="L79" s="105"/>
      <c r="M79" s="105"/>
      <c r="N79" s="105"/>
      <c r="Q79" s="105"/>
      <c r="R79" s="105"/>
      <c r="S79" s="105"/>
      <c r="T79" s="105"/>
      <c r="U79" s="105"/>
      <c r="V79" s="105"/>
      <c r="Y79" s="105"/>
      <c r="Z79" s="105"/>
      <c r="AA79" s="105"/>
    </row>
    <row r="80" spans="9:28" x14ac:dyDescent="0.2">
      <c r="I80" s="105"/>
      <c r="J80" s="105"/>
      <c r="K80" s="105"/>
      <c r="L80" s="186"/>
      <c r="M80" s="187"/>
      <c r="N80" s="186"/>
      <c r="O80" s="187"/>
      <c r="Q80" s="105"/>
      <c r="R80" s="105"/>
      <c r="S80" s="105"/>
      <c r="T80" s="186"/>
      <c r="U80" s="187"/>
      <c r="V80" s="186"/>
      <c r="W80" s="187"/>
      <c r="Y80" s="186"/>
      <c r="Z80" s="187"/>
      <c r="AA80" s="186"/>
      <c r="AB80" s="187"/>
    </row>
    <row r="81" spans="9:28" x14ac:dyDescent="0.2">
      <c r="I81" s="105"/>
      <c r="J81" s="105"/>
      <c r="K81" s="105"/>
      <c r="L81" s="188"/>
      <c r="M81" s="188"/>
      <c r="N81" s="188"/>
      <c r="O81" s="188"/>
      <c r="Q81" s="105"/>
      <c r="R81" s="105"/>
      <c r="S81" s="105"/>
      <c r="T81" s="188"/>
      <c r="U81" s="188"/>
      <c r="V81" s="188"/>
      <c r="W81" s="188"/>
      <c r="Y81" s="188"/>
      <c r="Z81" s="188"/>
      <c r="AA81" s="188"/>
      <c r="AB81" s="188"/>
    </row>
    <row r="82" spans="9:28" x14ac:dyDescent="0.2">
      <c r="I82" s="105"/>
      <c r="J82" s="105"/>
      <c r="K82" s="105"/>
      <c r="L82" s="188"/>
      <c r="M82" s="188"/>
      <c r="N82" s="188"/>
      <c r="O82" s="188"/>
      <c r="Q82" s="105"/>
      <c r="R82" s="105"/>
      <c r="S82" s="105"/>
      <c r="T82" s="188"/>
      <c r="U82" s="188"/>
      <c r="V82" s="188"/>
      <c r="W82" s="188"/>
      <c r="Y82" s="188"/>
      <c r="Z82" s="188"/>
      <c r="AA82" s="188"/>
      <c r="AB82" s="188"/>
    </row>
    <row r="83" spans="9:28" x14ac:dyDescent="0.2">
      <c r="I83" s="105"/>
      <c r="J83" s="105"/>
      <c r="K83" s="105"/>
      <c r="L83" s="188"/>
      <c r="M83" s="188"/>
      <c r="N83" s="188"/>
      <c r="O83" s="188"/>
      <c r="Q83" s="105"/>
      <c r="R83" s="105"/>
      <c r="S83" s="105"/>
      <c r="T83" s="188"/>
      <c r="U83" s="188"/>
      <c r="V83" s="188"/>
      <c r="W83" s="188"/>
      <c r="Y83" s="188"/>
      <c r="Z83" s="188"/>
      <c r="AA83" s="188"/>
      <c r="AB83" s="188"/>
    </row>
    <row r="84" spans="9:28" x14ac:dyDescent="0.2">
      <c r="I84" s="105"/>
      <c r="J84" s="105"/>
      <c r="K84" s="105"/>
      <c r="L84" s="188"/>
      <c r="M84" s="188"/>
      <c r="N84" s="188"/>
      <c r="O84" s="188"/>
      <c r="Q84" s="105"/>
      <c r="R84" s="105"/>
      <c r="S84" s="105"/>
      <c r="T84" s="188"/>
      <c r="U84" s="188"/>
      <c r="V84" s="188"/>
      <c r="W84" s="188"/>
      <c r="Y84" s="188"/>
      <c r="Z84" s="188"/>
      <c r="AA84" s="188"/>
      <c r="AB84" s="188"/>
    </row>
    <row r="85" spans="9:28" x14ac:dyDescent="0.2">
      <c r="I85" s="105"/>
      <c r="J85" s="105"/>
      <c r="K85" s="105"/>
      <c r="L85" s="188"/>
      <c r="M85" s="189"/>
      <c r="N85" s="188"/>
      <c r="O85" s="189"/>
      <c r="Q85" s="105"/>
      <c r="R85" s="105"/>
      <c r="S85" s="105"/>
      <c r="T85" s="188"/>
      <c r="U85" s="189"/>
      <c r="V85" s="188"/>
      <c r="W85" s="189"/>
      <c r="Y85" s="188"/>
      <c r="Z85" s="189"/>
      <c r="AA85" s="188"/>
      <c r="AB85" s="189"/>
    </row>
    <row r="86" spans="9:28" x14ac:dyDescent="0.2">
      <c r="I86" s="105"/>
      <c r="J86" s="105"/>
      <c r="K86" s="105"/>
      <c r="L86" s="188"/>
      <c r="M86" s="189"/>
      <c r="N86" s="188"/>
      <c r="O86" s="189"/>
      <c r="Q86" s="105"/>
      <c r="R86" s="105"/>
      <c r="S86" s="105"/>
      <c r="T86" s="188"/>
      <c r="U86" s="189"/>
      <c r="V86" s="188"/>
      <c r="W86" s="189"/>
      <c r="Y86" s="188"/>
      <c r="Z86" s="189"/>
      <c r="AA86" s="188"/>
      <c r="AB86" s="189"/>
    </row>
    <row r="87" spans="9:28" x14ac:dyDescent="0.2">
      <c r="I87" s="105"/>
      <c r="J87" s="105"/>
      <c r="K87" s="105"/>
      <c r="L87" s="188"/>
      <c r="M87" s="189"/>
      <c r="N87" s="188"/>
      <c r="O87" s="189"/>
      <c r="Q87" s="105"/>
      <c r="R87" s="105"/>
      <c r="S87" s="105"/>
      <c r="T87" s="188"/>
      <c r="U87" s="189"/>
      <c r="V87" s="188"/>
      <c r="W87" s="189"/>
      <c r="Y87" s="188"/>
      <c r="Z87" s="189"/>
      <c r="AA87" s="188"/>
      <c r="AB87" s="189"/>
    </row>
    <row r="88" spans="9:28" x14ac:dyDescent="0.2">
      <c r="I88" s="105"/>
      <c r="J88" s="105"/>
      <c r="K88" s="105"/>
      <c r="L88" s="188"/>
      <c r="M88" s="189"/>
      <c r="N88" s="188"/>
      <c r="O88" s="189"/>
      <c r="Q88" s="105"/>
      <c r="R88" s="105"/>
      <c r="S88" s="105"/>
      <c r="T88" s="188"/>
      <c r="U88" s="189"/>
      <c r="V88" s="188"/>
      <c r="W88" s="189"/>
      <c r="Y88" s="188"/>
      <c r="Z88" s="189"/>
      <c r="AA88" s="188"/>
      <c r="AB88" s="189"/>
    </row>
    <row r="89" spans="9:28" x14ac:dyDescent="0.2">
      <c r="I89" s="105"/>
      <c r="J89" s="105"/>
      <c r="K89" s="105"/>
      <c r="L89" s="188"/>
      <c r="M89" s="189"/>
      <c r="N89" s="188"/>
      <c r="O89" s="189"/>
      <c r="Q89" s="105"/>
      <c r="R89" s="105"/>
      <c r="S89" s="105"/>
      <c r="T89" s="188"/>
      <c r="U89" s="189"/>
      <c r="V89" s="188"/>
      <c r="W89" s="189"/>
      <c r="Y89" s="188"/>
      <c r="Z89" s="189"/>
      <c r="AA89" s="188"/>
      <c r="AB89" s="189"/>
    </row>
    <row r="90" spans="9:28" x14ac:dyDescent="0.2">
      <c r="I90" s="105"/>
      <c r="J90" s="105"/>
      <c r="K90" s="105"/>
      <c r="L90" s="188"/>
      <c r="M90" s="189"/>
      <c r="N90" s="188"/>
      <c r="O90" s="189"/>
      <c r="Q90" s="105"/>
      <c r="R90" s="105"/>
      <c r="S90" s="105"/>
      <c r="T90" s="188"/>
      <c r="U90" s="189"/>
      <c r="V90" s="188"/>
      <c r="W90" s="189"/>
      <c r="Y90" s="188"/>
      <c r="Z90" s="189"/>
      <c r="AA90" s="188"/>
      <c r="AB90" s="189"/>
    </row>
    <row r="91" spans="9:28" x14ac:dyDescent="0.2">
      <c r="I91" s="105"/>
      <c r="J91" s="105"/>
      <c r="K91" s="105"/>
      <c r="L91" s="188"/>
      <c r="M91" s="189"/>
      <c r="N91" s="188"/>
      <c r="O91" s="189"/>
      <c r="Q91" s="105"/>
      <c r="R91" s="105"/>
      <c r="S91" s="105"/>
      <c r="T91" s="188"/>
      <c r="U91" s="189"/>
      <c r="V91" s="188"/>
      <c r="W91" s="189"/>
      <c r="Y91" s="188"/>
      <c r="Z91" s="189"/>
      <c r="AA91" s="188"/>
      <c r="AB91" s="189"/>
    </row>
    <row r="92" spans="9:28" x14ac:dyDescent="0.2">
      <c r="I92" s="105"/>
      <c r="J92" s="105"/>
      <c r="K92" s="105"/>
      <c r="L92" s="188"/>
      <c r="M92" s="189"/>
      <c r="N92" s="189"/>
      <c r="O92" s="189"/>
      <c r="Q92" s="105"/>
      <c r="R92" s="105"/>
      <c r="S92" s="105"/>
      <c r="T92" s="188"/>
      <c r="U92" s="189"/>
      <c r="V92" s="189"/>
      <c r="W92" s="189"/>
      <c r="Y92" s="188"/>
      <c r="Z92" s="189"/>
      <c r="AA92" s="189"/>
      <c r="AB92" s="189"/>
    </row>
    <row r="93" spans="9:28" x14ac:dyDescent="0.2">
      <c r="I93" s="105"/>
      <c r="J93" s="105"/>
      <c r="K93" s="105"/>
      <c r="L93" s="188"/>
      <c r="M93" s="189"/>
      <c r="N93" s="189"/>
      <c r="O93" s="189"/>
      <c r="Q93" s="105"/>
      <c r="R93" s="105"/>
      <c r="S93" s="105"/>
      <c r="T93" s="188"/>
      <c r="U93" s="189"/>
      <c r="V93" s="189"/>
      <c r="W93" s="189"/>
      <c r="Y93" s="188"/>
      <c r="Z93" s="189"/>
      <c r="AA93" s="189"/>
      <c r="AB93" s="189"/>
    </row>
    <row r="94" spans="9:28" x14ac:dyDescent="0.2">
      <c r="I94" s="105"/>
      <c r="J94" s="105"/>
      <c r="K94" s="105"/>
      <c r="L94" s="188"/>
      <c r="M94" s="189"/>
      <c r="N94" s="189"/>
      <c r="O94" s="189"/>
      <c r="Q94" s="105"/>
      <c r="R94" s="105"/>
      <c r="S94" s="105"/>
      <c r="T94" s="188"/>
      <c r="U94" s="189"/>
      <c r="V94" s="189"/>
      <c r="W94" s="189"/>
      <c r="Y94" s="188"/>
      <c r="Z94" s="189"/>
      <c r="AA94" s="189"/>
      <c r="AB94" s="189"/>
    </row>
    <row r="95" spans="9:28" x14ac:dyDescent="0.2">
      <c r="I95" s="105"/>
      <c r="J95" s="105"/>
      <c r="K95" s="105"/>
      <c r="L95" s="188"/>
      <c r="M95" s="189"/>
      <c r="N95" s="189"/>
      <c r="O95" s="189"/>
      <c r="Q95" s="105"/>
      <c r="R95" s="105"/>
      <c r="S95" s="105"/>
      <c r="T95" s="188"/>
      <c r="U95" s="189"/>
      <c r="V95" s="189"/>
      <c r="W95" s="189"/>
      <c r="Y95" s="188"/>
      <c r="Z95" s="189"/>
      <c r="AA95" s="189"/>
      <c r="AB95" s="189"/>
    </row>
    <row r="96" spans="9:28" x14ac:dyDescent="0.2">
      <c r="I96" s="105"/>
      <c r="J96" s="105"/>
      <c r="K96" s="105"/>
      <c r="L96" s="188"/>
      <c r="M96" s="189"/>
      <c r="N96" s="189"/>
      <c r="O96" s="189"/>
      <c r="Q96" s="105"/>
      <c r="R96" s="105"/>
      <c r="S96" s="105"/>
      <c r="T96" s="188"/>
      <c r="U96" s="189"/>
      <c r="V96" s="189"/>
      <c r="W96" s="189"/>
      <c r="Y96" s="188"/>
      <c r="Z96" s="189"/>
      <c r="AA96" s="189"/>
      <c r="AB96" s="189"/>
    </row>
    <row r="97" spans="9:28" x14ac:dyDescent="0.2">
      <c r="I97" s="105"/>
      <c r="J97" s="105"/>
      <c r="K97" s="105"/>
      <c r="L97" s="188"/>
      <c r="M97" s="189"/>
      <c r="N97" s="189"/>
      <c r="O97" s="189"/>
      <c r="Q97" s="105"/>
      <c r="R97" s="105"/>
      <c r="S97" s="105"/>
      <c r="T97" s="188"/>
      <c r="U97" s="189"/>
      <c r="V97" s="189"/>
      <c r="W97" s="189"/>
      <c r="Y97" s="188"/>
      <c r="Z97" s="189"/>
      <c r="AA97" s="189"/>
      <c r="AB97" s="189"/>
    </row>
    <row r="98" spans="9:28" x14ac:dyDescent="0.2">
      <c r="I98" s="105"/>
      <c r="J98" s="105"/>
      <c r="K98" s="105"/>
      <c r="L98" s="188"/>
      <c r="M98" s="188"/>
      <c r="N98" s="189"/>
      <c r="O98" s="188"/>
      <c r="Q98" s="105"/>
      <c r="R98" s="105"/>
      <c r="S98" s="105"/>
      <c r="T98" s="188"/>
      <c r="U98" s="188"/>
      <c r="V98" s="189"/>
      <c r="W98" s="188"/>
      <c r="Y98" s="188"/>
      <c r="Z98" s="188"/>
      <c r="AA98" s="189"/>
      <c r="AB98" s="188"/>
    </row>
    <row r="99" spans="9:28" x14ac:dyDescent="0.2">
      <c r="I99" s="105"/>
      <c r="J99" s="105"/>
      <c r="K99" s="105"/>
      <c r="L99" s="188"/>
      <c r="M99" s="188"/>
      <c r="N99" s="189"/>
      <c r="O99" s="188"/>
      <c r="Q99" s="105"/>
      <c r="R99" s="105"/>
      <c r="S99" s="105"/>
      <c r="T99" s="188"/>
      <c r="U99" s="188"/>
      <c r="V99" s="189"/>
      <c r="W99" s="188"/>
      <c r="Y99" s="188"/>
      <c r="Z99" s="188"/>
      <c r="AA99" s="189"/>
      <c r="AB99" s="188"/>
    </row>
    <row r="100" spans="9:28" x14ac:dyDescent="0.2">
      <c r="I100" s="105"/>
      <c r="J100" s="105"/>
      <c r="K100" s="105"/>
      <c r="L100" s="188"/>
      <c r="M100" s="188"/>
      <c r="N100" s="189"/>
      <c r="O100" s="188"/>
      <c r="Q100" s="105"/>
      <c r="R100" s="105"/>
      <c r="S100" s="105"/>
      <c r="T100" s="188"/>
      <c r="U100" s="188"/>
      <c r="V100" s="189"/>
      <c r="W100" s="188"/>
      <c r="Y100" s="188"/>
      <c r="Z100" s="188"/>
      <c r="AA100" s="189"/>
      <c r="AB100" s="188"/>
    </row>
    <row r="101" spans="9:28" x14ac:dyDescent="0.2">
      <c r="I101" s="105"/>
      <c r="J101" s="105"/>
      <c r="K101" s="105"/>
      <c r="L101" s="188"/>
      <c r="M101" s="188"/>
      <c r="N101" s="189"/>
      <c r="O101" s="188"/>
      <c r="Q101" s="105"/>
      <c r="R101" s="105"/>
      <c r="S101" s="105"/>
      <c r="T101" s="188"/>
      <c r="U101" s="188"/>
      <c r="V101" s="189"/>
      <c r="W101" s="188"/>
      <c r="Y101" s="188"/>
      <c r="Z101" s="188"/>
      <c r="AA101" s="189"/>
      <c r="AB101" s="188"/>
    </row>
    <row r="102" spans="9:28" x14ac:dyDescent="0.2">
      <c r="I102" s="105"/>
      <c r="J102" s="105"/>
      <c r="K102" s="105"/>
      <c r="L102" s="188"/>
      <c r="M102" s="188"/>
      <c r="N102" s="189"/>
      <c r="O102" s="188"/>
      <c r="Q102" s="105"/>
      <c r="R102" s="105"/>
      <c r="S102" s="105"/>
      <c r="T102" s="188"/>
      <c r="U102" s="188"/>
      <c r="V102" s="189"/>
      <c r="W102" s="188"/>
      <c r="Y102" s="188"/>
      <c r="Z102" s="188"/>
      <c r="AA102" s="189"/>
      <c r="AB102" s="188"/>
    </row>
    <row r="103" spans="9:28" x14ac:dyDescent="0.2">
      <c r="I103" s="105"/>
      <c r="J103" s="105"/>
      <c r="K103" s="105"/>
      <c r="L103" s="105"/>
      <c r="M103" s="105"/>
      <c r="N103" s="105"/>
      <c r="O103" s="190"/>
      <c r="Q103" s="105"/>
      <c r="R103" s="105"/>
      <c r="S103" s="105"/>
      <c r="T103" s="105"/>
      <c r="U103" s="105"/>
      <c r="V103" s="105"/>
      <c r="W103" s="190"/>
      <c r="Y103" s="105"/>
      <c r="Z103" s="105"/>
      <c r="AA103" s="105"/>
      <c r="AB103" s="190"/>
    </row>
    <row r="104" spans="9:28" x14ac:dyDescent="0.2">
      <c r="I104" s="105"/>
      <c r="J104" s="105"/>
      <c r="K104" s="105"/>
      <c r="L104" s="105"/>
      <c r="M104" s="105"/>
      <c r="N104" s="105"/>
      <c r="O104" s="190"/>
      <c r="Q104" s="105"/>
      <c r="R104" s="105"/>
      <c r="S104" s="105"/>
      <c r="T104" s="105"/>
      <c r="U104" s="105"/>
      <c r="V104" s="105"/>
      <c r="W104" s="190"/>
      <c r="Y104" s="105"/>
      <c r="Z104" s="105"/>
      <c r="AA104" s="105"/>
      <c r="AB104" s="190"/>
    </row>
    <row r="105" spans="9:28" x14ac:dyDescent="0.2">
      <c r="I105" s="105"/>
      <c r="J105" s="105"/>
      <c r="K105" s="105"/>
      <c r="L105" s="105"/>
      <c r="M105" s="105"/>
      <c r="N105" s="105"/>
      <c r="O105" s="190"/>
      <c r="Q105" s="105"/>
      <c r="R105" s="105"/>
      <c r="S105" s="105"/>
      <c r="T105" s="105"/>
      <c r="U105" s="105"/>
      <c r="V105" s="105"/>
      <c r="W105" s="190"/>
      <c r="Y105" s="105"/>
      <c r="Z105" s="105"/>
      <c r="AA105" s="105"/>
      <c r="AB105" s="190"/>
    </row>
    <row r="106" spans="9:28" x14ac:dyDescent="0.2">
      <c r="N106" s="105"/>
      <c r="O106" s="190"/>
      <c r="V106" s="105"/>
      <c r="W106" s="190"/>
      <c r="AA106" s="105"/>
      <c r="AB106" s="190"/>
    </row>
    <row r="107" spans="9:28" x14ac:dyDescent="0.2">
      <c r="N107" s="105"/>
      <c r="O107" s="190"/>
      <c r="V107" s="105"/>
      <c r="W107" s="190"/>
      <c r="AA107" s="105"/>
      <c r="AB107" s="190"/>
    </row>
  </sheetData>
  <mergeCells count="40">
    <mergeCell ref="I13:I16"/>
    <mergeCell ref="J13:J16"/>
    <mergeCell ref="K13:K16"/>
    <mergeCell ref="L13:L16"/>
    <mergeCell ref="C5:D5"/>
    <mergeCell ref="H7:O7"/>
    <mergeCell ref="H8:W9"/>
    <mergeCell ref="A12:F12"/>
    <mergeCell ref="H12:O12"/>
    <mergeCell ref="P12:W12"/>
    <mergeCell ref="A13:A17"/>
    <mergeCell ref="B13:B17"/>
    <mergeCell ref="C13:E14"/>
    <mergeCell ref="F13:F16"/>
    <mergeCell ref="H13:H16"/>
    <mergeCell ref="AE2:AE3"/>
    <mergeCell ref="Y13:Y16"/>
    <mergeCell ref="Z13:Z16"/>
    <mergeCell ref="AA13:AA16"/>
    <mergeCell ref="AB13:AB16"/>
    <mergeCell ref="AC13:AC16"/>
    <mergeCell ref="AD13:AD16"/>
    <mergeCell ref="AE13:AE16"/>
    <mergeCell ref="X12:AB12"/>
    <mergeCell ref="AG13:AG17"/>
    <mergeCell ref="C15:C17"/>
    <mergeCell ref="D15:D17"/>
    <mergeCell ref="E15:E17"/>
    <mergeCell ref="S13:S16"/>
    <mergeCell ref="T13:T16"/>
    <mergeCell ref="U13:U16"/>
    <mergeCell ref="V13:V16"/>
    <mergeCell ref="W13:W16"/>
    <mergeCell ref="X13:X16"/>
    <mergeCell ref="M13:M16"/>
    <mergeCell ref="N13:N16"/>
    <mergeCell ref="O13:O16"/>
    <mergeCell ref="P13:P16"/>
    <mergeCell ref="Q13:Q16"/>
    <mergeCell ref="R13:R16"/>
  </mergeCells>
  <phoneticPr fontId="2"/>
  <printOptions horizontalCentered="1"/>
  <pageMargins left="0.39370078740157483" right="0.39370078740157483" top="0.78740157480314965" bottom="0.39370078740157483" header="0.51181102362204722" footer="0.51181102362204722"/>
  <pageSetup paperSize="8" scale="32"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7</vt:i4>
      </vt:variant>
    </vt:vector>
  </HeadingPairs>
  <TitlesOfParts>
    <vt:vector size="21" baseType="lpstr">
      <vt:lpstr>チェックリスト</vt:lpstr>
      <vt:lpstr>様式12-6</vt:lpstr>
      <vt:lpstr>様式12-6記載例</vt:lpstr>
      <vt:lpstr>様式12-６　別紙</vt:lpstr>
      <vt:lpstr>様式12-6　別紙（記載例）</vt:lpstr>
      <vt:lpstr>別添１</vt:lpstr>
      <vt:lpstr>別添１ 記載例</vt:lpstr>
      <vt:lpstr>別添2（高速）</vt:lpstr>
      <vt:lpstr>別添2　記載例</vt:lpstr>
      <vt:lpstr>様式12-9（支払請求書）</vt:lpstr>
      <vt:lpstr>様式12-9（支払請求書）　記載例</vt:lpstr>
      <vt:lpstr>設備導入　算出基礎</vt:lpstr>
      <vt:lpstr>設備導入　算出基礎（例）</vt:lpstr>
      <vt:lpstr>Sheet2</vt:lpstr>
      <vt:lpstr>チェックリスト!Print_Area</vt:lpstr>
      <vt:lpstr>'別添2　記載例'!Print_Area</vt:lpstr>
      <vt:lpstr>'別添2（高速）'!Print_Area</vt:lpstr>
      <vt:lpstr>'様式12-6'!Print_Area</vt:lpstr>
      <vt:lpstr>'様式12-6記載例'!Print_Area</vt:lpstr>
      <vt:lpstr>'様式12-9（支払請求書）'!Print_Area</vt:lpstr>
      <vt:lpstr>'様式12-9（支払請求書）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清孝</dc:creator>
  <cp:lastModifiedBy> </cp:lastModifiedBy>
  <cp:lastPrinted>2021-05-26T05:38:44Z</cp:lastPrinted>
  <dcterms:created xsi:type="dcterms:W3CDTF">2020-06-05T02:57:45Z</dcterms:created>
  <dcterms:modified xsi:type="dcterms:W3CDTF">2023-03-20T02:35:46Z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2020-06-23T01:51:45Z</vt:filetime>
  </property>
</Properties>
</file>