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00" activeTab="0"/>
  </bookViews>
  <sheets>
    <sheet name="(1)貨物取扱量" sheetId="1" r:id="rId1"/>
  </sheets>
  <definedNames>
    <definedName name="_xlnm.Print_Area" localSheetId="0">'(1)貨物取扱量'!$A$1:$H$26</definedName>
  </definedNames>
  <calcPr fullCalcOnLoad="1"/>
</workbook>
</file>

<file path=xl/sharedStrings.xml><?xml version="1.0" encoding="utf-8"?>
<sst xmlns="http://schemas.openxmlformats.org/spreadsheetml/2006/main" count="25" uniqueCount="23">
  <si>
    <t>港名</t>
  </si>
  <si>
    <t>内貿</t>
  </si>
  <si>
    <t>比率</t>
  </si>
  <si>
    <t>外貿</t>
  </si>
  <si>
    <t>合計</t>
  </si>
  <si>
    <t>青森港</t>
  </si>
  <si>
    <t>八戸港</t>
  </si>
  <si>
    <t>宮古港</t>
  </si>
  <si>
    <t>釜石港</t>
  </si>
  <si>
    <t>大船渡港</t>
  </si>
  <si>
    <t>石巻港</t>
  </si>
  <si>
    <t>塩釜港区</t>
  </si>
  <si>
    <t>仙台港区</t>
  </si>
  <si>
    <t>相馬港</t>
  </si>
  <si>
    <t>小名浜港</t>
  </si>
  <si>
    <t>能代港</t>
  </si>
  <si>
    <t>秋田港</t>
  </si>
  <si>
    <t>酒田港</t>
  </si>
  <si>
    <t>大湊港</t>
  </si>
  <si>
    <t>久慈港</t>
  </si>
  <si>
    <t>船川港</t>
  </si>
  <si>
    <t>資料：各県港湾統計</t>
  </si>
  <si>
    <t>（１）主要港の貨物取扱量（令和３年）(単位：千トン)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</si>
</sst>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"/>
    <numFmt numFmtId="178" formatCode="0.000"/>
    <numFmt numFmtId="179" formatCode="0.0"/>
    <numFmt numFmtId="180" formatCode="#,##0_ ;[Red]\-#,##0\ "/>
    <numFmt numFmtId="181" formatCode="#,##0.000;\-#,##0.000"/>
    <numFmt numFmtId="182" formatCode="0.0%"/>
    <numFmt numFmtId="183" formatCode="#,##0.0;\-#,##0.0"/>
    <numFmt numFmtId="184" formatCode="#,##0.0000;\-#,##0.0000"/>
    <numFmt numFmtId="185" formatCode="0.0000000"/>
    <numFmt numFmtId="186" formatCode="0.00000000"/>
    <numFmt numFmtId="187" formatCode="0.000000"/>
    <numFmt numFmtId="188" formatCode="0.00000"/>
    <numFmt numFmtId="189" formatCode="#,##0.000;[Red]\-#,##0.000"/>
    <numFmt numFmtId="190" formatCode="#,##0.0000;[Red]\-#,##0.0000"/>
    <numFmt numFmtId="191" formatCode="#,##0_);[Red]\(#,##0\)"/>
    <numFmt numFmtId="192" formatCode="#,##0.0_);[Red]\(#,##0.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tted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33" borderId="0" xfId="0" applyFont="1" applyFill="1" applyAlignment="1" applyProtection="1">
      <alignment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7" fillId="34" borderId="0" xfId="0" applyFont="1" applyFill="1" applyAlignment="1" applyProtection="1">
      <alignment horizontal="right" vertical="center"/>
      <protection locked="0"/>
    </xf>
    <xf numFmtId="192" fontId="8" fillId="34" borderId="10" xfId="0" applyNumberFormat="1" applyFont="1" applyFill="1" applyBorder="1" applyAlignment="1" applyProtection="1">
      <alignment vertical="center"/>
      <protection/>
    </xf>
    <xf numFmtId="191" fontId="8" fillId="34" borderId="11" xfId="0" applyNumberFormat="1" applyFont="1" applyFill="1" applyBorder="1" applyAlignment="1" applyProtection="1">
      <alignment vertical="center"/>
      <protection locked="0"/>
    </xf>
    <xf numFmtId="191" fontId="8" fillId="34" borderId="12" xfId="49" applyNumberFormat="1" applyFont="1" applyFill="1" applyBorder="1" applyAlignment="1" applyProtection="1">
      <alignment vertical="center"/>
      <protection/>
    </xf>
    <xf numFmtId="0" fontId="8" fillId="34" borderId="13" xfId="0" applyFont="1" applyFill="1" applyBorder="1" applyAlignment="1" applyProtection="1">
      <alignment horizontal="center" vertical="center"/>
      <protection locked="0"/>
    </xf>
    <xf numFmtId="0" fontId="8" fillId="34" borderId="14" xfId="0" applyFont="1" applyFill="1" applyBorder="1" applyAlignment="1" applyProtection="1">
      <alignment horizontal="center" vertical="center"/>
      <protection locked="0"/>
    </xf>
    <xf numFmtId="191" fontId="8" fillId="34" borderId="15" xfId="0" applyNumberFormat="1" applyFont="1" applyFill="1" applyBorder="1" applyAlignment="1" applyProtection="1">
      <alignment vertical="center"/>
      <protection locked="0"/>
    </xf>
    <xf numFmtId="192" fontId="8" fillId="34" borderId="16" xfId="0" applyNumberFormat="1" applyFont="1" applyFill="1" applyBorder="1" applyAlignment="1" applyProtection="1">
      <alignment vertical="center"/>
      <protection/>
    </xf>
    <xf numFmtId="191" fontId="8" fillId="34" borderId="17" xfId="0" applyNumberFormat="1" applyFont="1" applyFill="1" applyBorder="1" applyAlignment="1" applyProtection="1">
      <alignment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8" fillId="34" borderId="18" xfId="0" applyFont="1" applyFill="1" applyBorder="1" applyAlignment="1" applyProtection="1">
      <alignment horizontal="distributed" vertical="center"/>
      <protection locked="0"/>
    </xf>
    <xf numFmtId="0" fontId="8" fillId="34" borderId="19" xfId="0" applyFont="1" applyFill="1" applyBorder="1" applyAlignment="1" applyProtection="1">
      <alignment horizontal="distributed" vertical="center"/>
      <protection locked="0"/>
    </xf>
    <xf numFmtId="0" fontId="8" fillId="34" borderId="20" xfId="0" applyFont="1" applyFill="1" applyBorder="1" applyAlignment="1" applyProtection="1">
      <alignment horizontal="distributed" vertical="center"/>
      <protection locked="0"/>
    </xf>
    <xf numFmtId="0" fontId="8" fillId="34" borderId="19" xfId="0" applyFont="1" applyFill="1" applyBorder="1" applyAlignment="1" applyProtection="1">
      <alignment horizontal="distributed" vertical="center" wrapText="1" shrinkToFit="1"/>
      <protection locked="0"/>
    </xf>
    <xf numFmtId="0" fontId="8" fillId="34" borderId="21" xfId="0" applyFont="1" applyFill="1" applyBorder="1" applyAlignment="1" applyProtection="1">
      <alignment horizontal="distributed" vertical="center"/>
      <protection locked="0"/>
    </xf>
    <xf numFmtId="0" fontId="8" fillId="34" borderId="14" xfId="0" applyFont="1" applyFill="1" applyBorder="1" applyAlignment="1" applyProtection="1">
      <alignment horizontal="distributed" vertical="center"/>
      <protection locked="0"/>
    </xf>
    <xf numFmtId="0" fontId="10" fillId="34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48" fillId="0" borderId="0" xfId="0" applyFont="1" applyFill="1" applyAlignment="1">
      <alignment vertical="center"/>
    </xf>
    <xf numFmtId="38" fontId="0" fillId="0" borderId="0" xfId="49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38" fontId="9" fillId="0" borderId="22" xfId="49" applyFont="1" applyFill="1" applyBorder="1" applyAlignment="1" applyProtection="1">
      <alignment horizontal="right" vertical="center"/>
      <protection locked="0"/>
    </xf>
    <xf numFmtId="192" fontId="8" fillId="0" borderId="23" xfId="0" applyNumberFormat="1" applyFont="1" applyFill="1" applyBorder="1" applyAlignment="1" applyProtection="1">
      <alignment vertical="center"/>
      <protection/>
    </xf>
    <xf numFmtId="38" fontId="9" fillId="0" borderId="24" xfId="49" applyFont="1" applyFill="1" applyBorder="1" applyAlignment="1" applyProtection="1">
      <alignment horizontal="right" vertical="center"/>
      <protection locked="0"/>
    </xf>
    <xf numFmtId="192" fontId="8" fillId="0" borderId="25" xfId="0" applyNumberFormat="1" applyFont="1" applyFill="1" applyBorder="1" applyAlignment="1" applyProtection="1">
      <alignment vertical="center"/>
      <protection/>
    </xf>
    <xf numFmtId="38" fontId="9" fillId="0" borderId="26" xfId="49" applyFont="1" applyFill="1" applyBorder="1" applyAlignment="1" applyProtection="1">
      <alignment horizontal="right" vertical="center"/>
      <protection locked="0"/>
    </xf>
    <xf numFmtId="192" fontId="8" fillId="0" borderId="27" xfId="0" applyNumberFormat="1" applyFont="1" applyFill="1" applyBorder="1" applyAlignment="1" applyProtection="1">
      <alignment vertical="center"/>
      <protection/>
    </xf>
    <xf numFmtId="38" fontId="9" fillId="0" borderId="28" xfId="49" applyFont="1" applyFill="1" applyBorder="1" applyAlignment="1" applyProtection="1">
      <alignment horizontal="right" vertical="center"/>
      <protection locked="0"/>
    </xf>
    <xf numFmtId="192" fontId="8" fillId="0" borderId="29" xfId="0" applyNumberFormat="1" applyFont="1" applyFill="1" applyBorder="1" applyAlignment="1" applyProtection="1">
      <alignment vertical="center"/>
      <protection/>
    </xf>
    <xf numFmtId="38" fontId="9" fillId="0" borderId="30" xfId="49" applyFont="1" applyFill="1" applyBorder="1" applyAlignment="1" applyProtection="1">
      <alignment horizontal="right" vertical="center"/>
      <protection locked="0"/>
    </xf>
    <xf numFmtId="38" fontId="9" fillId="0" borderId="31" xfId="49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2</xdr:col>
      <xdr:colOff>0</xdr:colOff>
      <xdr:row>2</xdr:row>
      <xdr:rowOff>57150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52400" y="76200"/>
          <a:ext cx="1609725" cy="3619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海上貨物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B1" sqref="B1"/>
    </sheetView>
  </sheetViews>
  <sheetFormatPr defaultColWidth="9" defaultRowHeight="14.25"/>
  <cols>
    <col min="1" max="1" width="1.69921875" style="1" customWidth="1"/>
    <col min="2" max="2" width="16.796875" style="1" customWidth="1"/>
    <col min="3" max="3" width="16.3984375" style="1" customWidth="1"/>
    <col min="4" max="4" width="11.69921875" style="1" customWidth="1"/>
    <col min="5" max="5" width="16.3984375" style="1" customWidth="1"/>
    <col min="6" max="6" width="11.69921875" style="1" customWidth="1"/>
    <col min="7" max="7" width="16.3984375" style="1" customWidth="1"/>
    <col min="8" max="8" width="2.3984375" style="1" customWidth="1"/>
    <col min="9" max="16384" width="9" style="1" customWidth="1"/>
  </cols>
  <sheetData>
    <row r="1" spans="1:8" ht="15" customHeight="1">
      <c r="A1" s="2"/>
      <c r="B1" s="2"/>
      <c r="C1" s="20"/>
      <c r="D1" s="21"/>
      <c r="E1" s="22"/>
      <c r="F1" s="23"/>
      <c r="G1" s="2"/>
      <c r="H1" s="2"/>
    </row>
    <row r="2" spans="1:8" ht="15" customHeight="1">
      <c r="A2" s="2"/>
      <c r="B2" s="2"/>
      <c r="C2" s="20"/>
      <c r="D2" s="24"/>
      <c r="E2" s="20"/>
      <c r="F2" s="20"/>
      <c r="G2" s="2"/>
      <c r="H2" s="2"/>
    </row>
    <row r="3" spans="1:8" ht="13.5" customHeight="1">
      <c r="A3" s="2"/>
      <c r="B3" s="2"/>
      <c r="C3" s="20"/>
      <c r="D3" s="20"/>
      <c r="E3" s="20"/>
      <c r="F3" s="20"/>
      <c r="G3" s="2"/>
      <c r="H3" s="2"/>
    </row>
    <row r="4" spans="1:8" ht="15.75" customHeight="1">
      <c r="A4" s="2"/>
      <c r="B4" s="12" t="s">
        <v>22</v>
      </c>
      <c r="C4" s="20"/>
      <c r="D4" s="20"/>
      <c r="E4" s="20"/>
      <c r="F4" s="20"/>
      <c r="G4" s="2"/>
      <c r="H4" s="2"/>
    </row>
    <row r="5" spans="1:8" ht="7.5" customHeight="1" thickBot="1">
      <c r="A5" s="2"/>
      <c r="B5" s="2"/>
      <c r="C5" s="20"/>
      <c r="D5" s="20"/>
      <c r="E5" s="20"/>
      <c r="F5" s="20"/>
      <c r="G5" s="3"/>
      <c r="H5" s="2"/>
    </row>
    <row r="6" spans="1:8" ht="18" customHeight="1" thickBot="1">
      <c r="A6" s="2"/>
      <c r="B6" s="8" t="s">
        <v>0</v>
      </c>
      <c r="C6" s="25" t="s">
        <v>1</v>
      </c>
      <c r="D6" s="26" t="s">
        <v>2</v>
      </c>
      <c r="E6" s="27" t="s">
        <v>3</v>
      </c>
      <c r="F6" s="28" t="s">
        <v>2</v>
      </c>
      <c r="G6" s="7" t="s">
        <v>4</v>
      </c>
      <c r="H6" s="2"/>
    </row>
    <row r="7" spans="1:8" ht="18" customHeight="1">
      <c r="A7" s="2"/>
      <c r="B7" s="13" t="s">
        <v>5</v>
      </c>
      <c r="C7" s="29">
        <v>23454</v>
      </c>
      <c r="D7" s="30">
        <f>C7/G7*100</f>
        <v>97.34373702996596</v>
      </c>
      <c r="E7" s="31">
        <v>640</v>
      </c>
      <c r="F7" s="32">
        <f>E7/G7*100</f>
        <v>2.6562629700340334</v>
      </c>
      <c r="G7" s="6">
        <f>C7+E7</f>
        <v>24094</v>
      </c>
      <c r="H7" s="2"/>
    </row>
    <row r="8" spans="1:8" ht="18" customHeight="1">
      <c r="A8" s="2"/>
      <c r="B8" s="14" t="s">
        <v>18</v>
      </c>
      <c r="C8" s="33">
        <v>69</v>
      </c>
      <c r="D8" s="34">
        <f aca="true" t="shared" si="0" ref="D8:D22">C8/G8*100</f>
        <v>85.18518518518519</v>
      </c>
      <c r="E8" s="35">
        <v>12</v>
      </c>
      <c r="F8" s="36">
        <f aca="true" t="shared" si="1" ref="F8:F22">E8/G8*100</f>
        <v>14.814814814814813</v>
      </c>
      <c r="G8" s="6">
        <f aca="true" t="shared" si="2" ref="G8:G22">C8+E8</f>
        <v>81</v>
      </c>
      <c r="H8" s="2"/>
    </row>
    <row r="9" spans="1:8" ht="18" customHeight="1">
      <c r="A9" s="2"/>
      <c r="B9" s="14" t="s">
        <v>6</v>
      </c>
      <c r="C9" s="33">
        <v>21988</v>
      </c>
      <c r="D9" s="34">
        <f t="shared" si="0"/>
        <v>75.58871050912717</v>
      </c>
      <c r="E9" s="35">
        <v>7101</v>
      </c>
      <c r="F9" s="36">
        <f t="shared" si="1"/>
        <v>24.41128949087284</v>
      </c>
      <c r="G9" s="6">
        <f t="shared" si="2"/>
        <v>29089</v>
      </c>
      <c r="H9" s="2"/>
    </row>
    <row r="10" spans="1:8" ht="18" customHeight="1">
      <c r="A10" s="2"/>
      <c r="B10" s="14" t="s">
        <v>19</v>
      </c>
      <c r="C10" s="33">
        <v>369</v>
      </c>
      <c r="D10" s="34">
        <f t="shared" si="0"/>
        <v>90.2200488997555</v>
      </c>
      <c r="E10" s="35">
        <v>40</v>
      </c>
      <c r="F10" s="36">
        <f t="shared" si="1"/>
        <v>9.7799511002445</v>
      </c>
      <c r="G10" s="6">
        <f t="shared" si="2"/>
        <v>409</v>
      </c>
      <c r="H10" s="2"/>
    </row>
    <row r="11" spans="1:8" ht="18" customHeight="1">
      <c r="A11" s="2"/>
      <c r="B11" s="15" t="s">
        <v>7</v>
      </c>
      <c r="C11" s="29">
        <v>117</v>
      </c>
      <c r="D11" s="34">
        <f t="shared" si="0"/>
        <v>72.67080745341616</v>
      </c>
      <c r="E11" s="37">
        <v>44</v>
      </c>
      <c r="F11" s="36">
        <f t="shared" si="1"/>
        <v>27.32919254658385</v>
      </c>
      <c r="G11" s="6">
        <f t="shared" si="2"/>
        <v>161</v>
      </c>
      <c r="H11" s="2"/>
    </row>
    <row r="12" spans="1:8" ht="18" customHeight="1">
      <c r="A12" s="2"/>
      <c r="B12" s="14" t="s">
        <v>8</v>
      </c>
      <c r="C12" s="33">
        <v>1110</v>
      </c>
      <c r="D12" s="34">
        <f t="shared" si="0"/>
        <v>65.9536541889483</v>
      </c>
      <c r="E12" s="35">
        <v>573</v>
      </c>
      <c r="F12" s="36">
        <f t="shared" si="1"/>
        <v>34.046345811051694</v>
      </c>
      <c r="G12" s="6">
        <f t="shared" si="2"/>
        <v>1683</v>
      </c>
      <c r="H12" s="2"/>
    </row>
    <row r="13" spans="1:8" ht="18" customHeight="1">
      <c r="A13" s="2"/>
      <c r="B13" s="14" t="s">
        <v>9</v>
      </c>
      <c r="C13" s="29">
        <v>2140</v>
      </c>
      <c r="D13" s="34">
        <f t="shared" si="0"/>
        <v>78.96678966789668</v>
      </c>
      <c r="E13" s="37">
        <v>570</v>
      </c>
      <c r="F13" s="36">
        <f t="shared" si="1"/>
        <v>21.033210332103323</v>
      </c>
      <c r="G13" s="6">
        <f t="shared" si="2"/>
        <v>2710</v>
      </c>
      <c r="H13" s="2"/>
    </row>
    <row r="14" spans="1:8" ht="18" customHeight="1">
      <c r="A14" s="2"/>
      <c r="B14" s="14" t="s">
        <v>10</v>
      </c>
      <c r="C14" s="33">
        <v>946</v>
      </c>
      <c r="D14" s="34">
        <f t="shared" si="0"/>
        <v>26.506024096385545</v>
      </c>
      <c r="E14" s="35">
        <v>2623</v>
      </c>
      <c r="F14" s="36">
        <f t="shared" si="1"/>
        <v>73.49397590361446</v>
      </c>
      <c r="G14" s="6">
        <f t="shared" si="2"/>
        <v>3569</v>
      </c>
      <c r="H14" s="2"/>
    </row>
    <row r="15" spans="1:8" ht="18" customHeight="1">
      <c r="A15" s="2"/>
      <c r="B15" s="16" t="s">
        <v>11</v>
      </c>
      <c r="C15" s="29">
        <v>1758</v>
      </c>
      <c r="D15" s="34">
        <f t="shared" si="0"/>
        <v>94.97568881685575</v>
      </c>
      <c r="E15" s="37">
        <v>93</v>
      </c>
      <c r="F15" s="36">
        <f t="shared" si="1"/>
        <v>5.024311183144246</v>
      </c>
      <c r="G15" s="6">
        <f t="shared" si="2"/>
        <v>1851</v>
      </c>
      <c r="H15" s="2"/>
    </row>
    <row r="16" spans="1:8" ht="18" customHeight="1">
      <c r="A16" s="2"/>
      <c r="B16" s="14" t="s">
        <v>12</v>
      </c>
      <c r="C16" s="33">
        <v>23985</v>
      </c>
      <c r="D16" s="34">
        <f t="shared" si="0"/>
        <v>71.6012896292316</v>
      </c>
      <c r="E16" s="35">
        <v>9513</v>
      </c>
      <c r="F16" s="36">
        <f t="shared" si="1"/>
        <v>28.398710370768406</v>
      </c>
      <c r="G16" s="6">
        <f t="shared" si="2"/>
        <v>33498</v>
      </c>
      <c r="H16" s="2"/>
    </row>
    <row r="17" spans="1:8" ht="18" customHeight="1">
      <c r="A17" s="2"/>
      <c r="B17" s="14" t="s">
        <v>13</v>
      </c>
      <c r="C17" s="33">
        <v>1172</v>
      </c>
      <c r="D17" s="34">
        <f t="shared" si="0"/>
        <v>22.699980631415844</v>
      </c>
      <c r="E17" s="35">
        <v>3991</v>
      </c>
      <c r="F17" s="36">
        <f t="shared" si="1"/>
        <v>77.30001936858416</v>
      </c>
      <c r="G17" s="6">
        <f t="shared" si="2"/>
        <v>5163</v>
      </c>
      <c r="H17" s="2"/>
    </row>
    <row r="18" spans="1:8" ht="18" customHeight="1">
      <c r="A18" s="2"/>
      <c r="B18" s="15" t="s">
        <v>14</v>
      </c>
      <c r="C18" s="29">
        <v>6756</v>
      </c>
      <c r="D18" s="34">
        <f t="shared" si="0"/>
        <v>41.66255550074001</v>
      </c>
      <c r="E18" s="37">
        <v>9460</v>
      </c>
      <c r="F18" s="36">
        <f t="shared" si="1"/>
        <v>58.337444499259995</v>
      </c>
      <c r="G18" s="6">
        <f t="shared" si="2"/>
        <v>16216</v>
      </c>
      <c r="H18" s="2"/>
    </row>
    <row r="19" spans="1:8" ht="18" customHeight="1">
      <c r="A19" s="2"/>
      <c r="B19" s="14" t="s">
        <v>15</v>
      </c>
      <c r="C19" s="33">
        <v>462</v>
      </c>
      <c r="D19" s="34">
        <f t="shared" si="0"/>
        <v>8.459989013001282</v>
      </c>
      <c r="E19" s="35">
        <v>4999</v>
      </c>
      <c r="F19" s="36">
        <f t="shared" si="1"/>
        <v>91.54001098699872</v>
      </c>
      <c r="G19" s="6">
        <f t="shared" si="2"/>
        <v>5461</v>
      </c>
      <c r="H19" s="2"/>
    </row>
    <row r="20" spans="1:8" ht="18" customHeight="1">
      <c r="A20" s="2"/>
      <c r="B20" s="14" t="s">
        <v>20</v>
      </c>
      <c r="C20" s="33">
        <v>457</v>
      </c>
      <c r="D20" s="34">
        <f t="shared" si="0"/>
        <v>93.4560327198364</v>
      </c>
      <c r="E20" s="35">
        <v>32</v>
      </c>
      <c r="F20" s="36">
        <f t="shared" si="1"/>
        <v>6.5439672801636</v>
      </c>
      <c r="G20" s="6">
        <f t="shared" si="2"/>
        <v>489</v>
      </c>
      <c r="H20" s="2"/>
    </row>
    <row r="21" spans="1:8" ht="18" customHeight="1">
      <c r="A21" s="2"/>
      <c r="B21" s="14" t="s">
        <v>16</v>
      </c>
      <c r="C21" s="33">
        <v>4385</v>
      </c>
      <c r="D21" s="34">
        <f t="shared" si="0"/>
        <v>70.80574842564185</v>
      </c>
      <c r="E21" s="35">
        <v>1808</v>
      </c>
      <c r="F21" s="36">
        <f t="shared" si="1"/>
        <v>29.194251574358148</v>
      </c>
      <c r="G21" s="6">
        <f t="shared" si="2"/>
        <v>6193</v>
      </c>
      <c r="H21" s="2"/>
    </row>
    <row r="22" spans="1:8" ht="18" customHeight="1" thickBot="1">
      <c r="A22" s="2"/>
      <c r="B22" s="17" t="s">
        <v>17</v>
      </c>
      <c r="C22" s="29">
        <v>970</v>
      </c>
      <c r="D22" s="30">
        <f t="shared" si="0"/>
        <v>29.993815708101423</v>
      </c>
      <c r="E22" s="38">
        <v>2264</v>
      </c>
      <c r="F22" s="32">
        <f t="shared" si="1"/>
        <v>70.00618429189858</v>
      </c>
      <c r="G22" s="6">
        <f t="shared" si="2"/>
        <v>3234</v>
      </c>
      <c r="H22" s="2"/>
    </row>
    <row r="23" spans="1:8" ht="18" customHeight="1" thickBot="1">
      <c r="A23" s="2"/>
      <c r="B23" s="18" t="s">
        <v>4</v>
      </c>
      <c r="C23" s="9">
        <v>90138</v>
      </c>
      <c r="D23" s="10">
        <v>67.31689830546449</v>
      </c>
      <c r="E23" s="11">
        <v>43763</v>
      </c>
      <c r="F23" s="4">
        <v>32.683101694535516</v>
      </c>
      <c r="G23" s="5">
        <v>133901</v>
      </c>
      <c r="H23" s="2"/>
    </row>
    <row r="24" spans="1:8" ht="7.5" customHeight="1">
      <c r="A24" s="2"/>
      <c r="B24" s="2"/>
      <c r="C24" s="2"/>
      <c r="D24" s="2"/>
      <c r="E24" s="2"/>
      <c r="F24" s="2"/>
      <c r="G24" s="2"/>
      <c r="H24" s="2"/>
    </row>
    <row r="25" spans="1:8" ht="14.25">
      <c r="A25" s="2"/>
      <c r="B25" s="19" t="s">
        <v>21</v>
      </c>
      <c r="C25" s="2"/>
      <c r="D25" s="2"/>
      <c r="E25" s="2"/>
      <c r="F25" s="2"/>
      <c r="G25" s="2"/>
      <c r="H25" s="2"/>
    </row>
    <row r="26" spans="1:8" ht="14.25">
      <c r="A26" s="2"/>
      <c r="B26" s="2"/>
      <c r="C26" s="2"/>
      <c r="D26" s="2"/>
      <c r="E26" s="2"/>
      <c r="F26" s="2"/>
      <c r="G26" s="2"/>
      <c r="H26" s="2"/>
    </row>
  </sheetData>
  <sheetProtection/>
  <printOptions/>
  <pageMargins left="0.5905511811023623" right="0.5905511811023623" top="0.5905511811023623" bottom="0.984251968503937" header="0.5118110236220472" footer="0.5118110236220472"/>
  <pageSetup fitToHeight="1" fitToWidth="1" horizontalDpi="300" verticalDpi="300" orientation="portrait" paperSize="9" scale="97" r:id="rId2"/>
  <headerFooter alignWithMargins="0">
    <oddFooter>&amp;C&amp;12&amp;F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大泉 周凌</cp:lastModifiedBy>
  <cp:lastPrinted>2022-03-10T00:49:26Z</cp:lastPrinted>
  <dcterms:created xsi:type="dcterms:W3CDTF">2004-11-17T02:10:39Z</dcterms:created>
  <dcterms:modified xsi:type="dcterms:W3CDTF">2024-01-26T00:59:36Z</dcterms:modified>
  <cp:category/>
  <cp:version/>
  <cp:contentType/>
  <cp:contentStatus/>
</cp:coreProperties>
</file>