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75" tabRatio="653" firstSheet="9" activeTab="9"/>
  </bookViews>
  <sheets>
    <sheet name="最終校正資料(20)" sheetId="1" state="hidden" r:id="rId1"/>
    <sheet name="最終校正資料(21)" sheetId="2" state="hidden" r:id="rId2"/>
    <sheet name="最終校正資料(22)" sheetId="3" state="hidden" r:id="rId3"/>
    <sheet name="最終校正資料(23)" sheetId="4" state="hidden" r:id="rId4"/>
    <sheet name="最終校正資料(24)" sheetId="5" state="hidden" r:id="rId5"/>
    <sheet name="最終校正資料(25)" sheetId="6" state="hidden" r:id="rId6"/>
    <sheet name="最終校正資料(26)" sheetId="7" state="hidden" r:id="rId7"/>
    <sheet name="最終校正資料(27)" sheetId="8" state="hidden" r:id="rId8"/>
    <sheet name="最終校正資料(28)" sheetId="9" state="hidden" r:id="rId9"/>
    <sheet name="バス関係交付補助金実績" sheetId="10" r:id="rId10"/>
  </sheets>
  <definedNames>
    <definedName name="_xlnm.Print_Area" localSheetId="0">'最終校正資料(20)'!$1:$41</definedName>
    <definedName name="_xlnm.Print_Area" localSheetId="1">'最終校正資料(21)'!$A$1:$AD$45</definedName>
    <definedName name="_xlnm.Print_Area" localSheetId="2">'最終校正資料(22)'!$A$1:$AD$45</definedName>
    <definedName name="_xlnm.Print_Area" localSheetId="3">'最終校正資料(23)'!$A$1:$AD$45</definedName>
    <definedName name="_xlnm.Print_Area" localSheetId="4">'最終校正資料(24)'!$A$1:$AD$52</definedName>
  </definedNames>
  <calcPr fullCalcOnLoad="1"/>
</workbook>
</file>

<file path=xl/sharedStrings.xml><?xml version="1.0" encoding="utf-8"?>
<sst xmlns="http://schemas.openxmlformats.org/spreadsheetml/2006/main" count="938" uniqueCount="47">
  <si>
    <t xml:space="preserve"> (7) バス運行対策費補助金等国庫補助金交付実績</t>
  </si>
  <si>
    <t>単位：千円</t>
  </si>
  <si>
    <t>年
度</t>
  </si>
  <si>
    <t>県
名</t>
  </si>
  <si>
    <t>バス運行対策費補助金</t>
  </si>
  <si>
    <t>地方バス路線維持費補助金</t>
  </si>
  <si>
    <t>地方バス安全運行
対策費補助金</t>
  </si>
  <si>
    <t>合計金額</t>
  </si>
  <si>
    <t>生活交通路線維持費国庫補助金</t>
  </si>
  <si>
    <t>特別指定生活路線運行費補助金</t>
  </si>
  <si>
    <t>第２種生活路線維持費国庫補助金</t>
  </si>
  <si>
    <t>第３種生活路線維持費
国庫補助金</t>
  </si>
  <si>
    <t>路線維持費</t>
  </si>
  <si>
    <t>車両購入費</t>
  </si>
  <si>
    <t>路線運行費</t>
  </si>
  <si>
    <t>バス路線維持費</t>
  </si>
  <si>
    <t>事
業
者
数</t>
  </si>
  <si>
    <t>系
統
数</t>
  </si>
  <si>
    <t>金
額</t>
  </si>
  <si>
    <t>車
両
数</t>
  </si>
  <si>
    <t>青森</t>
  </si>
  <si>
    <t>岩手</t>
  </si>
  <si>
    <t>宮城</t>
  </si>
  <si>
    <t>秋田</t>
  </si>
  <si>
    <t>山形</t>
  </si>
  <si>
    <t>福島</t>
  </si>
  <si>
    <t>計</t>
  </si>
  <si>
    <t>※　路線維持合理化促進補助金は平成１９年度から新設。</t>
  </si>
  <si>
    <t>※　特別指定生活路線運行費補助金は、平成１８年度で終了。</t>
  </si>
  <si>
    <t>路線合理化促進</t>
  </si>
  <si>
    <t>※  平成２０年度路線維持費の事業者数・系統数合計は、都道府県を跨る路線の重複分を差し引いた数字である。</t>
  </si>
  <si>
    <t>地域公共交通確保維持費補助金</t>
  </si>
  <si>
    <t>地域間幹線系統
確保維持費補助</t>
  </si>
  <si>
    <t>車両減価償却費等補助</t>
  </si>
  <si>
    <t>注</t>
  </si>
  <si>
    <t>（１）平成２３年度より「地域公共交通確保維持改善事業」が創設される。</t>
  </si>
  <si>
    <t>（３）平成２２年度までは「生活交通路線維持費補助」、平成２３年度からは「地域間幹線系統確保維持費補助」の実績である。</t>
  </si>
  <si>
    <t>（２）平成２２年度までは「バス運行対策費補助金」、平成２３年度からは「地域公共交通確保維持改善事業費補助金」の実績である。</t>
  </si>
  <si>
    <t>（４）平成２２年度までは「車両購入費補助」、平成２３年度からは「車両減価償却費等補助」の実績である。</t>
  </si>
  <si>
    <t>バス運行対策費補助金</t>
  </si>
  <si>
    <t>路線維持合理化促進補助</t>
  </si>
  <si>
    <t>（５）路線維持合理化促進補助金は２３年度で終了。</t>
  </si>
  <si>
    <t>（１）平成２３年度より「地域公共交通確保維持改善事業」が創設。</t>
  </si>
  <si>
    <t>（２）平成２２年度までは「バス運行対策費補助金」、平成２３年度からは「地域公共交通確保維持改善事業費補助金」の実績。</t>
  </si>
  <si>
    <t>（３）平成２２年度までは「生活交通路線維持費補助」、平成２３年度からは「地域間幹線系統確保維持費補助」の実績。</t>
  </si>
  <si>
    <t>（４）平成２２年度までは「車両購入費補助」、平成２３年度からは「車両減価償却費等補助」の実績。</t>
  </si>
  <si>
    <t xml:space="preserve"> (7) バス関係国庫補助金交付実績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</si>
</sst>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hair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49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27" xfId="49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49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4" xfId="49" applyNumberFormat="1" applyFont="1" applyBorder="1" applyAlignment="1">
      <alignment vertical="center"/>
    </xf>
    <xf numFmtId="177" fontId="4" fillId="0" borderId="35" xfId="49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36" xfId="49" applyNumberFormat="1" applyFont="1" applyBorder="1" applyAlignment="1">
      <alignment vertical="center"/>
    </xf>
    <xf numFmtId="177" fontId="4" fillId="0" borderId="37" xfId="49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34" xfId="49" applyNumberFormat="1" applyFont="1" applyFill="1" applyBorder="1" applyAlignment="1">
      <alignment vertical="center"/>
    </xf>
    <xf numFmtId="177" fontId="4" fillId="0" borderId="17" xfId="49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35" xfId="49" applyNumberFormat="1" applyFont="1" applyFill="1" applyBorder="1" applyAlignment="1">
      <alignment vertical="center"/>
    </xf>
    <xf numFmtId="177" fontId="4" fillId="0" borderId="22" xfId="49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36" xfId="49" applyNumberFormat="1" applyFont="1" applyFill="1" applyBorder="1" applyAlignment="1">
      <alignment vertical="center"/>
    </xf>
    <xf numFmtId="177" fontId="4" fillId="0" borderId="27" xfId="49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48" xfId="0" applyNumberFormat="1" applyFont="1" applyBorder="1" applyAlignment="1">
      <alignment vertical="center"/>
    </xf>
    <xf numFmtId="177" fontId="4" fillId="0" borderId="49" xfId="49" applyNumberFormat="1" applyFont="1" applyBorder="1" applyAlignment="1">
      <alignment vertical="center"/>
    </xf>
    <xf numFmtId="177" fontId="4" fillId="0" borderId="50" xfId="49" applyNumberFormat="1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77" fontId="4" fillId="0" borderId="53" xfId="0" applyNumberFormat="1" applyFont="1" applyBorder="1" applyAlignment="1">
      <alignment vertical="center"/>
    </xf>
    <xf numFmtId="177" fontId="4" fillId="0" borderId="54" xfId="0" applyNumberFormat="1" applyFont="1" applyBorder="1" applyAlignment="1">
      <alignment vertical="center"/>
    </xf>
    <xf numFmtId="177" fontId="4" fillId="0" borderId="55" xfId="49" applyNumberFormat="1" applyFont="1" applyBorder="1" applyAlignment="1">
      <alignment vertical="center"/>
    </xf>
    <xf numFmtId="177" fontId="4" fillId="0" borderId="56" xfId="49" applyNumberFormat="1" applyFont="1" applyBorder="1" applyAlignment="1">
      <alignment vertical="center"/>
    </xf>
    <xf numFmtId="38" fontId="4" fillId="0" borderId="57" xfId="0" applyNumberFormat="1" applyFont="1" applyBorder="1" applyAlignment="1">
      <alignment vertical="center"/>
    </xf>
    <xf numFmtId="38" fontId="4" fillId="0" borderId="58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38" fontId="4" fillId="0" borderId="61" xfId="49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177" fontId="4" fillId="0" borderId="66" xfId="49" applyNumberFormat="1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38" fontId="4" fillId="0" borderId="71" xfId="0" applyNumberFormat="1" applyFont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77" fontId="4" fillId="0" borderId="59" xfId="0" applyNumberFormat="1" applyFont="1" applyBorder="1" applyAlignment="1">
      <alignment vertical="center"/>
    </xf>
    <xf numFmtId="177" fontId="4" fillId="0" borderId="74" xfId="0" applyNumberFormat="1" applyFont="1" applyBorder="1" applyAlignment="1">
      <alignment vertical="center"/>
    </xf>
    <xf numFmtId="177" fontId="4" fillId="0" borderId="75" xfId="0" applyNumberFormat="1" applyFont="1" applyBorder="1" applyAlignment="1">
      <alignment vertical="center"/>
    </xf>
    <xf numFmtId="177" fontId="4" fillId="33" borderId="76" xfId="0" applyNumberFormat="1" applyFont="1" applyFill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55" xfId="49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77" fontId="4" fillId="33" borderId="21" xfId="0" applyNumberFormat="1" applyFont="1" applyFill="1" applyBorder="1" applyAlignment="1">
      <alignment vertical="center"/>
    </xf>
    <xf numFmtId="177" fontId="4" fillId="33" borderId="56" xfId="49" applyNumberFormat="1" applyFont="1" applyFill="1" applyBorder="1" applyAlignment="1">
      <alignment vertical="center"/>
    </xf>
    <xf numFmtId="177" fontId="4" fillId="33" borderId="68" xfId="49" applyNumberFormat="1" applyFont="1" applyFill="1" applyBorder="1" applyAlignment="1">
      <alignment vertical="center"/>
    </xf>
    <xf numFmtId="177" fontId="4" fillId="33" borderId="53" xfId="0" applyNumberFormat="1" applyFont="1" applyFill="1" applyBorder="1" applyAlignment="1">
      <alignment vertical="center"/>
    </xf>
    <xf numFmtId="177" fontId="4" fillId="33" borderId="54" xfId="0" applyNumberFormat="1" applyFont="1" applyFill="1" applyBorder="1" applyAlignment="1">
      <alignment vertical="center"/>
    </xf>
    <xf numFmtId="177" fontId="4" fillId="33" borderId="69" xfId="49" applyNumberFormat="1" applyFont="1" applyFill="1" applyBorder="1" applyAlignment="1">
      <alignment vertical="center"/>
    </xf>
    <xf numFmtId="177" fontId="4" fillId="33" borderId="30" xfId="0" applyNumberFormat="1" applyFont="1" applyFill="1" applyBorder="1" applyAlignment="1">
      <alignment vertical="center"/>
    </xf>
    <xf numFmtId="177" fontId="4" fillId="33" borderId="31" xfId="0" applyNumberFormat="1" applyFont="1" applyFill="1" applyBorder="1" applyAlignment="1">
      <alignment vertical="center"/>
    </xf>
    <xf numFmtId="177" fontId="4" fillId="33" borderId="77" xfId="49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4" fillId="0" borderId="37" xfId="49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55" xfId="49" applyNumberFormat="1" applyFont="1" applyBorder="1" applyAlignment="1">
      <alignment vertical="center"/>
    </xf>
    <xf numFmtId="177" fontId="8" fillId="33" borderId="76" xfId="0" applyNumberFormat="1" applyFont="1" applyFill="1" applyBorder="1" applyAlignment="1">
      <alignment vertical="center"/>
    </xf>
    <xf numFmtId="177" fontId="8" fillId="33" borderId="16" xfId="0" applyNumberFormat="1" applyFont="1" applyFill="1" applyBorder="1" applyAlignment="1">
      <alignment vertical="center"/>
    </xf>
    <xf numFmtId="177" fontId="8" fillId="33" borderId="55" xfId="49" applyNumberFormat="1" applyFont="1" applyFill="1" applyBorder="1" applyAlignment="1">
      <alignment vertical="center"/>
    </xf>
    <xf numFmtId="177" fontId="8" fillId="0" borderId="17" xfId="49" applyNumberFormat="1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38" fontId="8" fillId="0" borderId="18" xfId="0" applyNumberFormat="1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56" xfId="49" applyNumberFormat="1" applyFont="1" applyBorder="1" applyAlignment="1">
      <alignment vertical="center"/>
    </xf>
    <xf numFmtId="177" fontId="8" fillId="33" borderId="20" xfId="0" applyNumberFormat="1" applyFont="1" applyFill="1" applyBorder="1" applyAlignment="1">
      <alignment vertical="center"/>
    </xf>
    <xf numFmtId="177" fontId="8" fillId="33" borderId="21" xfId="0" applyNumberFormat="1" applyFont="1" applyFill="1" applyBorder="1" applyAlignment="1">
      <alignment vertical="center"/>
    </xf>
    <xf numFmtId="177" fontId="8" fillId="33" borderId="56" xfId="49" applyNumberFormat="1" applyFont="1" applyFill="1" applyBorder="1" applyAlignment="1">
      <alignment vertical="center"/>
    </xf>
    <xf numFmtId="177" fontId="8" fillId="0" borderId="22" xfId="49" applyNumberFormat="1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8" fontId="8" fillId="0" borderId="22" xfId="49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38" fontId="8" fillId="0" borderId="23" xfId="0" applyNumberFormat="1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177" fontId="8" fillId="33" borderId="68" xfId="49" applyNumberFormat="1" applyFont="1" applyFill="1" applyBorder="1" applyAlignment="1">
      <alignment vertical="center"/>
    </xf>
    <xf numFmtId="177" fontId="8" fillId="0" borderId="59" xfId="0" applyNumberFormat="1" applyFont="1" applyBorder="1" applyAlignment="1">
      <alignment vertical="center"/>
    </xf>
    <xf numFmtId="38" fontId="8" fillId="0" borderId="57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77" fontId="8" fillId="0" borderId="53" xfId="0" applyNumberFormat="1" applyFont="1" applyBorder="1" applyAlignment="1">
      <alignment vertical="center"/>
    </xf>
    <xf numFmtId="177" fontId="8" fillId="0" borderId="54" xfId="0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33" borderId="53" xfId="0" applyNumberFormat="1" applyFont="1" applyFill="1" applyBorder="1" applyAlignment="1">
      <alignment vertical="center"/>
    </xf>
    <xf numFmtId="177" fontId="8" fillId="33" borderId="54" xfId="0" applyNumberFormat="1" applyFont="1" applyFill="1" applyBorder="1" applyAlignment="1">
      <alignment vertical="center"/>
    </xf>
    <xf numFmtId="177" fontId="8" fillId="33" borderId="69" xfId="49" applyNumberFormat="1" applyFont="1" applyFill="1" applyBorder="1" applyAlignment="1">
      <alignment vertical="center"/>
    </xf>
    <xf numFmtId="177" fontId="8" fillId="0" borderId="74" xfId="0" applyNumberFormat="1" applyFont="1" applyBorder="1" applyAlignment="1">
      <alignment vertical="center"/>
    </xf>
    <xf numFmtId="177" fontId="8" fillId="0" borderId="66" xfId="49" applyNumberFormat="1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177" fontId="8" fillId="0" borderId="30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177" fontId="8" fillId="0" borderId="50" xfId="49" applyNumberFormat="1" applyFont="1" applyBorder="1" applyAlignment="1">
      <alignment vertical="center"/>
    </xf>
    <xf numFmtId="177" fontId="8" fillId="33" borderId="30" xfId="0" applyNumberFormat="1" applyFont="1" applyFill="1" applyBorder="1" applyAlignment="1">
      <alignment vertical="center"/>
    </xf>
    <xf numFmtId="177" fontId="8" fillId="33" borderId="31" xfId="0" applyNumberFormat="1" applyFont="1" applyFill="1" applyBorder="1" applyAlignment="1">
      <alignment vertical="center"/>
    </xf>
    <xf numFmtId="177" fontId="8" fillId="33" borderId="77" xfId="49" applyNumberFormat="1" applyFont="1" applyFill="1" applyBorder="1" applyAlignment="1">
      <alignment vertical="center"/>
    </xf>
    <xf numFmtId="177" fontId="8" fillId="0" borderId="75" xfId="0" applyNumberFormat="1" applyFont="1" applyBorder="1" applyAlignment="1">
      <alignment vertical="center"/>
    </xf>
    <xf numFmtId="177" fontId="8" fillId="0" borderId="32" xfId="49" applyNumberFormat="1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38" fontId="8" fillId="0" borderId="61" xfId="49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38" fontId="8" fillId="0" borderId="28" xfId="0" applyNumberFormat="1" applyFont="1" applyBorder="1" applyAlignment="1">
      <alignment vertical="center"/>
    </xf>
    <xf numFmtId="38" fontId="8" fillId="0" borderId="78" xfId="0" applyNumberFormat="1" applyFont="1" applyBorder="1" applyAlignment="1">
      <alignment vertical="center"/>
    </xf>
    <xf numFmtId="38" fontId="8" fillId="0" borderId="33" xfId="0" applyNumberFormat="1" applyFont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zoomScaleSheetLayoutView="75" zoomScalePageLayoutView="0" workbookViewId="0" topLeftCell="A1">
      <pane xSplit="2" ySplit="6" topLeftCell="C34" activePane="bottomRight" state="frozen"/>
      <selection pane="topLeft" activeCell="F68" activeCellId="1" sqref="AD55 F68"/>
      <selection pane="topRight" activeCell="F68" activeCellId="1" sqref="AD55 F68"/>
      <selection pane="bottomLeft" activeCell="F68" activeCellId="1" sqref="AD55 F68"/>
      <selection pane="bottomRight" activeCell="F68" activeCellId="1" sqref="AD55 F68"/>
    </sheetView>
  </sheetViews>
  <sheetFormatPr defaultColWidth="9.00390625" defaultRowHeight="13.5"/>
  <cols>
    <col min="1" max="1" width="4.00390625" style="2" customWidth="1"/>
    <col min="2" max="2" width="5.625" style="2" customWidth="1"/>
    <col min="3" max="3" width="3.875" style="2" customWidth="1"/>
    <col min="4" max="4" width="4.875" style="2" customWidth="1"/>
    <col min="5" max="5" width="9.625" style="2" customWidth="1"/>
    <col min="6" max="6" width="3.875" style="2" customWidth="1"/>
    <col min="7" max="7" width="4.00390625" style="2" customWidth="1"/>
    <col min="8" max="8" width="9.625" style="2" customWidth="1"/>
    <col min="9" max="9" width="3.75390625" style="2" customWidth="1"/>
    <col min="10" max="10" width="4.25390625" style="2" customWidth="1"/>
    <col min="11" max="11" width="6.50390625" style="2" customWidth="1"/>
    <col min="12" max="13" width="4.00390625" style="2" customWidth="1"/>
    <col min="14" max="14" width="6.50390625" style="2" customWidth="1"/>
    <col min="15" max="15" width="4.75390625" style="2" hidden="1" customWidth="1"/>
    <col min="16" max="16" width="5.25390625" style="2" hidden="1" customWidth="1"/>
    <col min="17" max="17" width="9.75390625" style="2" hidden="1" customWidth="1"/>
    <col min="18" max="18" width="4.875" style="2" hidden="1" customWidth="1"/>
    <col min="19" max="19" width="4.625" style="2" hidden="1" customWidth="1"/>
    <col min="20" max="20" width="9.625" style="2" hidden="1" customWidth="1"/>
    <col min="21" max="21" width="4.875" style="2" hidden="1" customWidth="1"/>
    <col min="22" max="22" width="4.75390625" style="2" hidden="1" customWidth="1"/>
    <col min="23" max="23" width="9.625" style="2" hidden="1" customWidth="1"/>
    <col min="24" max="24" width="4.25390625" style="2" hidden="1" customWidth="1"/>
    <col min="25" max="25" width="4.375" style="2" hidden="1" customWidth="1"/>
    <col min="26" max="26" width="9.625" style="2" hidden="1" customWidth="1"/>
    <col min="27" max="27" width="10.625" style="2" customWidth="1"/>
    <col min="28" max="16384" width="9.00390625" style="2" customWidth="1"/>
  </cols>
  <sheetData>
    <row r="1" ht="17.25" customHeight="1">
      <c r="A1" s="1" t="s">
        <v>0</v>
      </c>
    </row>
    <row r="2" s="3" customFormat="1" ht="18" customHeight="1" thickBot="1">
      <c r="AA2" s="3" t="s">
        <v>1</v>
      </c>
    </row>
    <row r="3" spans="1:27" s="3" customFormat="1" ht="16.5" customHeight="1">
      <c r="A3" s="223" t="s">
        <v>2</v>
      </c>
      <c r="B3" s="226" t="s">
        <v>3</v>
      </c>
      <c r="C3" s="207" t="s">
        <v>4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 t="s">
        <v>5</v>
      </c>
      <c r="P3" s="208"/>
      <c r="Q3" s="208"/>
      <c r="R3" s="208"/>
      <c r="S3" s="208"/>
      <c r="T3" s="208"/>
      <c r="U3" s="208"/>
      <c r="V3" s="208"/>
      <c r="W3" s="208"/>
      <c r="X3" s="215" t="s">
        <v>6</v>
      </c>
      <c r="Y3" s="216"/>
      <c r="Z3" s="216"/>
      <c r="AA3" s="210" t="s">
        <v>7</v>
      </c>
    </row>
    <row r="4" spans="1:27" s="3" customFormat="1" ht="16.5" customHeight="1">
      <c r="A4" s="224"/>
      <c r="B4" s="227"/>
      <c r="C4" s="221" t="s">
        <v>8</v>
      </c>
      <c r="D4" s="214"/>
      <c r="E4" s="214"/>
      <c r="F4" s="214"/>
      <c r="G4" s="214"/>
      <c r="H4" s="214"/>
      <c r="I4" s="214" t="s">
        <v>9</v>
      </c>
      <c r="J4" s="214"/>
      <c r="K4" s="214"/>
      <c r="L4" s="214"/>
      <c r="M4" s="214"/>
      <c r="N4" s="214"/>
      <c r="O4" s="219" t="s">
        <v>10</v>
      </c>
      <c r="P4" s="220"/>
      <c r="Q4" s="220"/>
      <c r="R4" s="220"/>
      <c r="S4" s="220"/>
      <c r="T4" s="221"/>
      <c r="U4" s="213" t="s">
        <v>11</v>
      </c>
      <c r="V4" s="214"/>
      <c r="W4" s="214"/>
      <c r="X4" s="217"/>
      <c r="Y4" s="218"/>
      <c r="Z4" s="218"/>
      <c r="AA4" s="211"/>
    </row>
    <row r="5" spans="1:27" s="3" customFormat="1" ht="16.5" customHeight="1">
      <c r="A5" s="224"/>
      <c r="B5" s="227"/>
      <c r="C5" s="222" t="s">
        <v>12</v>
      </c>
      <c r="D5" s="209"/>
      <c r="E5" s="209"/>
      <c r="F5" s="209" t="s">
        <v>13</v>
      </c>
      <c r="G5" s="209"/>
      <c r="H5" s="209"/>
      <c r="I5" s="209" t="s">
        <v>14</v>
      </c>
      <c r="J5" s="209"/>
      <c r="K5" s="209"/>
      <c r="L5" s="209" t="s">
        <v>13</v>
      </c>
      <c r="M5" s="209"/>
      <c r="N5" s="209"/>
      <c r="O5" s="209" t="s">
        <v>15</v>
      </c>
      <c r="P5" s="209"/>
      <c r="Q5" s="209"/>
      <c r="R5" s="209" t="s">
        <v>13</v>
      </c>
      <c r="S5" s="209"/>
      <c r="T5" s="209"/>
      <c r="U5" s="209"/>
      <c r="V5" s="209"/>
      <c r="W5" s="209"/>
      <c r="X5" s="217"/>
      <c r="Y5" s="218"/>
      <c r="Z5" s="218"/>
      <c r="AA5" s="211"/>
    </row>
    <row r="6" spans="1:27" s="3" customFormat="1" ht="54" customHeight="1" thickBot="1">
      <c r="A6" s="225"/>
      <c r="B6" s="228"/>
      <c r="C6" s="4" t="s">
        <v>16</v>
      </c>
      <c r="D6" s="5" t="s">
        <v>17</v>
      </c>
      <c r="E6" s="6" t="s">
        <v>18</v>
      </c>
      <c r="F6" s="4" t="s">
        <v>16</v>
      </c>
      <c r="G6" s="5" t="s">
        <v>19</v>
      </c>
      <c r="H6" s="6" t="s">
        <v>18</v>
      </c>
      <c r="I6" s="4" t="s">
        <v>16</v>
      </c>
      <c r="J6" s="5" t="s">
        <v>17</v>
      </c>
      <c r="K6" s="6" t="s">
        <v>18</v>
      </c>
      <c r="L6" s="4" t="s">
        <v>16</v>
      </c>
      <c r="M6" s="5" t="s">
        <v>19</v>
      </c>
      <c r="N6" s="6" t="s">
        <v>18</v>
      </c>
      <c r="O6" s="4" t="s">
        <v>16</v>
      </c>
      <c r="P6" s="5" t="s">
        <v>17</v>
      </c>
      <c r="Q6" s="6" t="s">
        <v>18</v>
      </c>
      <c r="R6" s="4" t="s">
        <v>16</v>
      </c>
      <c r="S6" s="5" t="s">
        <v>19</v>
      </c>
      <c r="T6" s="6" t="s">
        <v>18</v>
      </c>
      <c r="U6" s="4" t="s">
        <v>16</v>
      </c>
      <c r="V6" s="5" t="s">
        <v>17</v>
      </c>
      <c r="W6" s="6" t="s">
        <v>18</v>
      </c>
      <c r="X6" s="4" t="s">
        <v>16</v>
      </c>
      <c r="Y6" s="5" t="s">
        <v>17</v>
      </c>
      <c r="Z6" s="7" t="s">
        <v>18</v>
      </c>
      <c r="AA6" s="212"/>
    </row>
    <row r="7" spans="1:27" s="3" customFormat="1" ht="18" customHeight="1">
      <c r="A7" s="204">
        <v>15</v>
      </c>
      <c r="B7" s="8" t="s">
        <v>20</v>
      </c>
      <c r="C7" s="36">
        <v>4</v>
      </c>
      <c r="D7" s="37">
        <v>71</v>
      </c>
      <c r="E7" s="52">
        <v>284451</v>
      </c>
      <c r="F7" s="36">
        <v>4</v>
      </c>
      <c r="G7" s="37">
        <v>11</v>
      </c>
      <c r="H7" s="38">
        <v>35172</v>
      </c>
      <c r="I7" s="36"/>
      <c r="J7" s="37"/>
      <c r="K7" s="39"/>
      <c r="L7" s="36"/>
      <c r="M7" s="37"/>
      <c r="N7" s="39"/>
      <c r="O7" s="9"/>
      <c r="P7" s="10"/>
      <c r="Q7" s="12"/>
      <c r="R7" s="9"/>
      <c r="S7" s="10"/>
      <c r="T7" s="11"/>
      <c r="U7" s="9"/>
      <c r="V7" s="10"/>
      <c r="W7" s="11"/>
      <c r="X7" s="9"/>
      <c r="Y7" s="10"/>
      <c r="Z7" s="32"/>
      <c r="AA7" s="13">
        <f aca="true" t="shared" si="0" ref="AA7:AA34">E7+H7+Q7+W7+T7+Z7+K7+N7</f>
        <v>319623</v>
      </c>
    </row>
    <row r="8" spans="1:27" s="3" customFormat="1" ht="18" customHeight="1">
      <c r="A8" s="205"/>
      <c r="B8" s="14" t="s">
        <v>21</v>
      </c>
      <c r="C8" s="40">
        <v>3</v>
      </c>
      <c r="D8" s="41">
        <v>66</v>
      </c>
      <c r="E8" s="53">
        <v>135109</v>
      </c>
      <c r="F8" s="40">
        <v>2</v>
      </c>
      <c r="G8" s="41">
        <v>10</v>
      </c>
      <c r="H8" s="42">
        <v>31500</v>
      </c>
      <c r="I8" s="54"/>
      <c r="J8" s="55"/>
      <c r="K8" s="56"/>
      <c r="L8" s="40"/>
      <c r="M8" s="41"/>
      <c r="N8" s="43"/>
      <c r="O8" s="15"/>
      <c r="P8" s="16"/>
      <c r="Q8" s="18"/>
      <c r="R8" s="15"/>
      <c r="S8" s="16"/>
      <c r="T8" s="17"/>
      <c r="U8" s="15"/>
      <c r="V8" s="16"/>
      <c r="W8" s="17"/>
      <c r="X8" s="15"/>
      <c r="Y8" s="16"/>
      <c r="Z8" s="33"/>
      <c r="AA8" s="19">
        <f t="shared" si="0"/>
        <v>166609</v>
      </c>
    </row>
    <row r="9" spans="1:27" s="3" customFormat="1" ht="18" customHeight="1">
      <c r="A9" s="205"/>
      <c r="B9" s="14" t="s">
        <v>22</v>
      </c>
      <c r="C9" s="40">
        <v>1</v>
      </c>
      <c r="D9" s="41">
        <v>39</v>
      </c>
      <c r="E9" s="53">
        <v>104481</v>
      </c>
      <c r="F9" s="40">
        <v>2</v>
      </c>
      <c r="G9" s="41">
        <v>2</v>
      </c>
      <c r="H9" s="42">
        <v>6953</v>
      </c>
      <c r="I9" s="40">
        <v>1</v>
      </c>
      <c r="J9" s="41">
        <v>1</v>
      </c>
      <c r="K9" s="43">
        <v>2465</v>
      </c>
      <c r="L9" s="40"/>
      <c r="M9" s="41"/>
      <c r="N9" s="43"/>
      <c r="O9" s="15"/>
      <c r="P9" s="16"/>
      <c r="Q9" s="18"/>
      <c r="R9" s="15"/>
      <c r="S9" s="16"/>
      <c r="T9" s="17"/>
      <c r="U9" s="15"/>
      <c r="V9" s="16"/>
      <c r="W9" s="17"/>
      <c r="X9" s="15"/>
      <c r="Y9" s="16"/>
      <c r="Z9" s="33"/>
      <c r="AA9" s="19">
        <f t="shared" si="0"/>
        <v>113899</v>
      </c>
    </row>
    <row r="10" spans="1:27" s="3" customFormat="1" ht="18" customHeight="1">
      <c r="A10" s="205"/>
      <c r="B10" s="14" t="s">
        <v>23</v>
      </c>
      <c r="C10" s="40">
        <v>3</v>
      </c>
      <c r="D10" s="41">
        <v>45</v>
      </c>
      <c r="E10" s="53">
        <v>200244</v>
      </c>
      <c r="F10" s="40">
        <v>3</v>
      </c>
      <c r="G10" s="41">
        <v>12</v>
      </c>
      <c r="H10" s="42">
        <v>37157</v>
      </c>
      <c r="I10" s="57"/>
      <c r="J10" s="58"/>
      <c r="K10" s="59"/>
      <c r="L10" s="40"/>
      <c r="M10" s="41"/>
      <c r="N10" s="43"/>
      <c r="O10" s="15"/>
      <c r="P10" s="16"/>
      <c r="Q10" s="18"/>
      <c r="R10" s="15"/>
      <c r="S10" s="16"/>
      <c r="T10" s="17"/>
      <c r="U10" s="15"/>
      <c r="V10" s="16"/>
      <c r="W10" s="17"/>
      <c r="X10" s="15"/>
      <c r="Y10" s="16"/>
      <c r="Z10" s="33"/>
      <c r="AA10" s="19">
        <f t="shared" si="0"/>
        <v>237401</v>
      </c>
    </row>
    <row r="11" spans="1:27" s="3" customFormat="1" ht="18" customHeight="1">
      <c r="A11" s="205"/>
      <c r="B11" s="14" t="s">
        <v>24</v>
      </c>
      <c r="C11" s="40">
        <v>2</v>
      </c>
      <c r="D11" s="41">
        <v>30</v>
      </c>
      <c r="E11" s="53">
        <v>91844</v>
      </c>
      <c r="F11" s="40">
        <v>2</v>
      </c>
      <c r="G11" s="41">
        <v>4</v>
      </c>
      <c r="H11" s="42">
        <v>13156</v>
      </c>
      <c r="I11" s="40"/>
      <c r="J11" s="41"/>
      <c r="K11" s="43"/>
      <c r="L11" s="40"/>
      <c r="M11" s="41"/>
      <c r="N11" s="43"/>
      <c r="O11" s="15"/>
      <c r="P11" s="16"/>
      <c r="Q11" s="18"/>
      <c r="R11" s="15"/>
      <c r="S11" s="16"/>
      <c r="T11" s="17"/>
      <c r="U11" s="15"/>
      <c r="V11" s="16"/>
      <c r="W11" s="17"/>
      <c r="X11" s="15"/>
      <c r="Y11" s="16"/>
      <c r="Z11" s="33"/>
      <c r="AA11" s="19">
        <f t="shared" si="0"/>
        <v>105000</v>
      </c>
    </row>
    <row r="12" spans="1:27" s="3" customFormat="1" ht="18" customHeight="1">
      <c r="A12" s="205"/>
      <c r="B12" s="20" t="s">
        <v>25</v>
      </c>
      <c r="C12" s="44">
        <v>2</v>
      </c>
      <c r="D12" s="45">
        <v>71</v>
      </c>
      <c r="E12" s="60">
        <v>182986</v>
      </c>
      <c r="F12" s="44">
        <v>1</v>
      </c>
      <c r="G12" s="45">
        <v>6</v>
      </c>
      <c r="H12" s="46">
        <v>17195</v>
      </c>
      <c r="I12" s="44"/>
      <c r="J12" s="45"/>
      <c r="K12" s="47"/>
      <c r="L12" s="44"/>
      <c r="M12" s="45"/>
      <c r="N12" s="47"/>
      <c r="O12" s="21"/>
      <c r="P12" s="22"/>
      <c r="Q12" s="24"/>
      <c r="R12" s="21"/>
      <c r="S12" s="22"/>
      <c r="T12" s="23"/>
      <c r="U12" s="21"/>
      <c r="V12" s="22"/>
      <c r="W12" s="23"/>
      <c r="X12" s="21"/>
      <c r="Y12" s="22"/>
      <c r="Z12" s="34"/>
      <c r="AA12" s="25">
        <f t="shared" si="0"/>
        <v>200181</v>
      </c>
    </row>
    <row r="13" spans="1:27" s="3" customFormat="1" ht="18" customHeight="1" thickBot="1">
      <c r="A13" s="206"/>
      <c r="B13" s="26" t="s">
        <v>26</v>
      </c>
      <c r="C13" s="48">
        <f aca="true" t="shared" si="1" ref="C13:K13">SUM(C7:C12)</f>
        <v>15</v>
      </c>
      <c r="D13" s="49">
        <f t="shared" si="1"/>
        <v>322</v>
      </c>
      <c r="E13" s="61">
        <f t="shared" si="1"/>
        <v>999115</v>
      </c>
      <c r="F13" s="48">
        <f t="shared" si="1"/>
        <v>14</v>
      </c>
      <c r="G13" s="49">
        <f t="shared" si="1"/>
        <v>45</v>
      </c>
      <c r="H13" s="50">
        <f t="shared" si="1"/>
        <v>141133</v>
      </c>
      <c r="I13" s="48">
        <f t="shared" si="1"/>
        <v>1</v>
      </c>
      <c r="J13" s="49">
        <f t="shared" si="1"/>
        <v>1</v>
      </c>
      <c r="K13" s="51">
        <f t="shared" si="1"/>
        <v>2465</v>
      </c>
      <c r="L13" s="48"/>
      <c r="M13" s="49"/>
      <c r="N13" s="51"/>
      <c r="O13" s="27"/>
      <c r="P13" s="28"/>
      <c r="Q13" s="30"/>
      <c r="R13" s="27"/>
      <c r="S13" s="28"/>
      <c r="T13" s="29"/>
      <c r="U13" s="27"/>
      <c r="V13" s="28"/>
      <c r="W13" s="29"/>
      <c r="X13" s="27"/>
      <c r="Y13" s="28"/>
      <c r="Z13" s="35"/>
      <c r="AA13" s="31">
        <f t="shared" si="0"/>
        <v>1142713</v>
      </c>
    </row>
    <row r="14" spans="1:27" s="3" customFormat="1" ht="18" customHeight="1">
      <c r="A14" s="204">
        <v>16</v>
      </c>
      <c r="B14" s="8" t="s">
        <v>20</v>
      </c>
      <c r="C14" s="36">
        <v>4</v>
      </c>
      <c r="D14" s="37">
        <v>70</v>
      </c>
      <c r="E14" s="52">
        <v>233043</v>
      </c>
      <c r="F14" s="36">
        <v>2</v>
      </c>
      <c r="G14" s="37">
        <v>3</v>
      </c>
      <c r="H14" s="38">
        <v>17646</v>
      </c>
      <c r="I14" s="36"/>
      <c r="J14" s="37"/>
      <c r="K14" s="39"/>
      <c r="L14" s="36"/>
      <c r="M14" s="37"/>
      <c r="N14" s="39"/>
      <c r="O14" s="9"/>
      <c r="P14" s="10"/>
      <c r="Q14" s="12"/>
      <c r="R14" s="9"/>
      <c r="S14" s="10"/>
      <c r="T14" s="11"/>
      <c r="U14" s="9"/>
      <c r="V14" s="10"/>
      <c r="W14" s="11"/>
      <c r="X14" s="9"/>
      <c r="Y14" s="10"/>
      <c r="Z14" s="32"/>
      <c r="AA14" s="13">
        <f t="shared" si="0"/>
        <v>250689</v>
      </c>
    </row>
    <row r="15" spans="1:27" s="3" customFormat="1" ht="18" customHeight="1">
      <c r="A15" s="205"/>
      <c r="B15" s="14" t="s">
        <v>21</v>
      </c>
      <c r="C15" s="40">
        <v>3</v>
      </c>
      <c r="D15" s="41">
        <v>67</v>
      </c>
      <c r="E15" s="53">
        <v>138051</v>
      </c>
      <c r="F15" s="40"/>
      <c r="G15" s="41"/>
      <c r="H15" s="42"/>
      <c r="I15" s="54">
        <v>1</v>
      </c>
      <c r="J15" s="55">
        <v>2</v>
      </c>
      <c r="K15" s="56">
        <v>2965</v>
      </c>
      <c r="L15" s="40">
        <v>1</v>
      </c>
      <c r="M15" s="41">
        <v>2</v>
      </c>
      <c r="N15" s="43">
        <v>4923</v>
      </c>
      <c r="O15" s="15"/>
      <c r="P15" s="16"/>
      <c r="Q15" s="18"/>
      <c r="R15" s="15"/>
      <c r="S15" s="16"/>
      <c r="T15" s="17"/>
      <c r="U15" s="15"/>
      <c r="V15" s="16"/>
      <c r="W15" s="17"/>
      <c r="X15" s="15"/>
      <c r="Y15" s="16"/>
      <c r="Z15" s="33"/>
      <c r="AA15" s="19">
        <f t="shared" si="0"/>
        <v>145939</v>
      </c>
    </row>
    <row r="16" spans="1:27" s="3" customFormat="1" ht="18" customHeight="1">
      <c r="A16" s="205"/>
      <c r="B16" s="14" t="s">
        <v>22</v>
      </c>
      <c r="C16" s="40">
        <v>7</v>
      </c>
      <c r="D16" s="41">
        <v>33</v>
      </c>
      <c r="E16" s="53">
        <v>89487</v>
      </c>
      <c r="F16" s="40">
        <v>2</v>
      </c>
      <c r="G16" s="41">
        <v>2</v>
      </c>
      <c r="H16" s="42">
        <v>11944</v>
      </c>
      <c r="I16" s="40">
        <v>1</v>
      </c>
      <c r="J16" s="41">
        <v>1</v>
      </c>
      <c r="K16" s="43">
        <v>3054</v>
      </c>
      <c r="L16" s="40">
        <v>1</v>
      </c>
      <c r="M16" s="41">
        <v>1</v>
      </c>
      <c r="N16" s="43">
        <v>4264</v>
      </c>
      <c r="O16" s="15"/>
      <c r="P16" s="16"/>
      <c r="Q16" s="18"/>
      <c r="R16" s="15"/>
      <c r="S16" s="16"/>
      <c r="T16" s="17"/>
      <c r="U16" s="15"/>
      <c r="V16" s="16"/>
      <c r="W16" s="17"/>
      <c r="X16" s="15"/>
      <c r="Y16" s="16"/>
      <c r="Z16" s="33"/>
      <c r="AA16" s="19">
        <f t="shared" si="0"/>
        <v>108749</v>
      </c>
    </row>
    <row r="17" spans="1:27" s="3" customFormat="1" ht="18" customHeight="1">
      <c r="A17" s="205"/>
      <c r="B17" s="14" t="s">
        <v>23</v>
      </c>
      <c r="C17" s="40">
        <v>3</v>
      </c>
      <c r="D17" s="41">
        <v>42</v>
      </c>
      <c r="E17" s="53">
        <v>164179</v>
      </c>
      <c r="F17" s="40">
        <v>1</v>
      </c>
      <c r="G17" s="41">
        <v>2.24761904761905</v>
      </c>
      <c r="H17" s="42">
        <v>11316</v>
      </c>
      <c r="I17" s="57">
        <v>1</v>
      </c>
      <c r="J17" s="58">
        <v>2</v>
      </c>
      <c r="K17" s="59">
        <v>6500</v>
      </c>
      <c r="L17" s="40">
        <v>1</v>
      </c>
      <c r="M17" s="41">
        <v>2</v>
      </c>
      <c r="N17" s="43">
        <v>13860</v>
      </c>
      <c r="O17" s="15"/>
      <c r="P17" s="16"/>
      <c r="Q17" s="18"/>
      <c r="R17" s="15"/>
      <c r="S17" s="16"/>
      <c r="T17" s="17"/>
      <c r="U17" s="15"/>
      <c r="V17" s="16"/>
      <c r="W17" s="17"/>
      <c r="X17" s="15"/>
      <c r="Y17" s="16"/>
      <c r="Z17" s="33"/>
      <c r="AA17" s="19">
        <f t="shared" si="0"/>
        <v>195855</v>
      </c>
    </row>
    <row r="18" spans="1:27" s="3" customFormat="1" ht="18" customHeight="1">
      <c r="A18" s="205"/>
      <c r="B18" s="14" t="s">
        <v>24</v>
      </c>
      <c r="C18" s="40">
        <v>2</v>
      </c>
      <c r="D18" s="41">
        <v>32</v>
      </c>
      <c r="E18" s="53">
        <v>99489</v>
      </c>
      <c r="F18" s="40">
        <v>2</v>
      </c>
      <c r="G18" s="41">
        <v>5</v>
      </c>
      <c r="H18" s="42">
        <v>26694</v>
      </c>
      <c r="I18" s="40"/>
      <c r="J18" s="41"/>
      <c r="K18" s="43"/>
      <c r="L18" s="40"/>
      <c r="M18" s="41"/>
      <c r="N18" s="43"/>
      <c r="O18" s="15"/>
      <c r="P18" s="16"/>
      <c r="Q18" s="18"/>
      <c r="R18" s="15"/>
      <c r="S18" s="16"/>
      <c r="T18" s="17"/>
      <c r="U18" s="15"/>
      <c r="V18" s="16"/>
      <c r="W18" s="17"/>
      <c r="X18" s="15"/>
      <c r="Y18" s="16"/>
      <c r="Z18" s="33"/>
      <c r="AA18" s="19">
        <f t="shared" si="0"/>
        <v>126183</v>
      </c>
    </row>
    <row r="19" spans="1:27" s="3" customFormat="1" ht="18" customHeight="1">
      <c r="A19" s="205"/>
      <c r="B19" s="20" t="s">
        <v>25</v>
      </c>
      <c r="C19" s="44">
        <v>3</v>
      </c>
      <c r="D19" s="45">
        <v>69</v>
      </c>
      <c r="E19" s="60">
        <v>156034</v>
      </c>
      <c r="F19" s="44">
        <v>1</v>
      </c>
      <c r="G19" s="45">
        <v>2</v>
      </c>
      <c r="H19" s="46">
        <v>12138</v>
      </c>
      <c r="I19" s="44"/>
      <c r="J19" s="45"/>
      <c r="K19" s="47"/>
      <c r="L19" s="44"/>
      <c r="M19" s="45"/>
      <c r="N19" s="47"/>
      <c r="O19" s="21"/>
      <c r="P19" s="22"/>
      <c r="Q19" s="24"/>
      <c r="R19" s="21"/>
      <c r="S19" s="22"/>
      <c r="T19" s="23"/>
      <c r="U19" s="21"/>
      <c r="V19" s="22"/>
      <c r="W19" s="23"/>
      <c r="X19" s="21"/>
      <c r="Y19" s="22"/>
      <c r="Z19" s="34"/>
      <c r="AA19" s="25">
        <f t="shared" si="0"/>
        <v>168172</v>
      </c>
    </row>
    <row r="20" spans="1:27" s="3" customFormat="1" ht="18" customHeight="1" thickBot="1">
      <c r="A20" s="206"/>
      <c r="B20" s="26" t="s">
        <v>26</v>
      </c>
      <c r="C20" s="48">
        <f aca="true" t="shared" si="2" ref="C20:N20">SUM(C14:C19)</f>
        <v>22</v>
      </c>
      <c r="D20" s="49">
        <f t="shared" si="2"/>
        <v>313</v>
      </c>
      <c r="E20" s="61">
        <f t="shared" si="2"/>
        <v>880283</v>
      </c>
      <c r="F20" s="48">
        <f t="shared" si="2"/>
        <v>8</v>
      </c>
      <c r="G20" s="49">
        <f t="shared" si="2"/>
        <v>14.24761904761905</v>
      </c>
      <c r="H20" s="50">
        <f t="shared" si="2"/>
        <v>79738</v>
      </c>
      <c r="I20" s="48">
        <f t="shared" si="2"/>
        <v>3</v>
      </c>
      <c r="J20" s="49">
        <f t="shared" si="2"/>
        <v>5</v>
      </c>
      <c r="K20" s="50">
        <f t="shared" si="2"/>
        <v>12519</v>
      </c>
      <c r="L20" s="48">
        <f t="shared" si="2"/>
        <v>3</v>
      </c>
      <c r="M20" s="49">
        <f t="shared" si="2"/>
        <v>5</v>
      </c>
      <c r="N20" s="50">
        <f t="shared" si="2"/>
        <v>23047</v>
      </c>
      <c r="O20" s="27"/>
      <c r="P20" s="28"/>
      <c r="Q20" s="30"/>
      <c r="R20" s="27"/>
      <c r="S20" s="28"/>
      <c r="T20" s="29"/>
      <c r="U20" s="27"/>
      <c r="V20" s="28"/>
      <c r="W20" s="29"/>
      <c r="X20" s="27"/>
      <c r="Y20" s="28"/>
      <c r="Z20" s="35"/>
      <c r="AA20" s="31">
        <f t="shared" si="0"/>
        <v>995587</v>
      </c>
    </row>
    <row r="21" spans="1:27" s="3" customFormat="1" ht="18" customHeight="1">
      <c r="A21" s="204">
        <v>17</v>
      </c>
      <c r="B21" s="8" t="s">
        <v>20</v>
      </c>
      <c r="C21" s="36">
        <v>4</v>
      </c>
      <c r="D21" s="37">
        <v>61</v>
      </c>
      <c r="E21" s="52">
        <v>200351</v>
      </c>
      <c r="F21" s="36">
        <v>1</v>
      </c>
      <c r="G21" s="37">
        <v>3</v>
      </c>
      <c r="H21" s="38">
        <v>15602</v>
      </c>
      <c r="I21" s="36"/>
      <c r="J21" s="37"/>
      <c r="K21" s="39"/>
      <c r="L21" s="36"/>
      <c r="M21" s="37"/>
      <c r="N21" s="39"/>
      <c r="O21" s="9"/>
      <c r="P21" s="10"/>
      <c r="Q21" s="12"/>
      <c r="R21" s="9"/>
      <c r="S21" s="10"/>
      <c r="T21" s="11"/>
      <c r="U21" s="9"/>
      <c r="V21" s="10"/>
      <c r="W21" s="11"/>
      <c r="X21" s="9"/>
      <c r="Y21" s="10"/>
      <c r="Z21" s="32"/>
      <c r="AA21" s="13">
        <f t="shared" si="0"/>
        <v>215953</v>
      </c>
    </row>
    <row r="22" spans="1:27" s="3" customFormat="1" ht="18" customHeight="1">
      <c r="A22" s="205"/>
      <c r="B22" s="14" t="s">
        <v>21</v>
      </c>
      <c r="C22" s="40">
        <v>4</v>
      </c>
      <c r="D22" s="41">
        <v>67</v>
      </c>
      <c r="E22" s="53">
        <v>152937</v>
      </c>
      <c r="F22" s="40">
        <v>1</v>
      </c>
      <c r="G22" s="41">
        <v>2</v>
      </c>
      <c r="H22" s="42">
        <v>10401</v>
      </c>
      <c r="I22" s="54">
        <v>1</v>
      </c>
      <c r="J22" s="55">
        <v>2</v>
      </c>
      <c r="K22" s="56">
        <v>5858</v>
      </c>
      <c r="L22" s="40"/>
      <c r="M22" s="41"/>
      <c r="N22" s="43"/>
      <c r="O22" s="15"/>
      <c r="P22" s="16"/>
      <c r="Q22" s="18"/>
      <c r="R22" s="15"/>
      <c r="S22" s="16"/>
      <c r="T22" s="17"/>
      <c r="U22" s="15"/>
      <c r="V22" s="16"/>
      <c r="W22" s="17"/>
      <c r="X22" s="15"/>
      <c r="Y22" s="16"/>
      <c r="Z22" s="33"/>
      <c r="AA22" s="19">
        <f t="shared" si="0"/>
        <v>169196</v>
      </c>
    </row>
    <row r="23" spans="1:27" s="3" customFormat="1" ht="18" customHeight="1">
      <c r="A23" s="205"/>
      <c r="B23" s="14" t="s">
        <v>22</v>
      </c>
      <c r="C23" s="40">
        <v>6</v>
      </c>
      <c r="D23" s="41">
        <v>19</v>
      </c>
      <c r="E23" s="53">
        <v>37772</v>
      </c>
      <c r="F23" s="40"/>
      <c r="G23" s="41"/>
      <c r="H23" s="42"/>
      <c r="I23" s="40">
        <v>1</v>
      </c>
      <c r="J23" s="41">
        <v>1</v>
      </c>
      <c r="K23" s="43">
        <v>2172</v>
      </c>
      <c r="L23" s="40"/>
      <c r="M23" s="41"/>
      <c r="N23" s="43"/>
      <c r="O23" s="15"/>
      <c r="P23" s="16"/>
      <c r="Q23" s="18"/>
      <c r="R23" s="15"/>
      <c r="S23" s="16"/>
      <c r="T23" s="17"/>
      <c r="U23" s="15"/>
      <c r="V23" s="16"/>
      <c r="W23" s="17"/>
      <c r="X23" s="15"/>
      <c r="Y23" s="16"/>
      <c r="Z23" s="33"/>
      <c r="AA23" s="19">
        <f t="shared" si="0"/>
        <v>39944</v>
      </c>
    </row>
    <row r="24" spans="1:27" s="3" customFormat="1" ht="18" customHeight="1">
      <c r="A24" s="205"/>
      <c r="B24" s="14" t="s">
        <v>23</v>
      </c>
      <c r="C24" s="40">
        <v>3</v>
      </c>
      <c r="D24" s="41">
        <v>41</v>
      </c>
      <c r="E24" s="53">
        <v>144971</v>
      </c>
      <c r="F24" s="40">
        <v>1</v>
      </c>
      <c r="G24" s="41">
        <v>2</v>
      </c>
      <c r="H24" s="42">
        <v>9619</v>
      </c>
      <c r="I24" s="57">
        <v>1</v>
      </c>
      <c r="J24" s="58">
        <v>2</v>
      </c>
      <c r="K24" s="59">
        <v>6500</v>
      </c>
      <c r="L24" s="40"/>
      <c r="M24" s="41"/>
      <c r="N24" s="43"/>
      <c r="O24" s="15"/>
      <c r="P24" s="16"/>
      <c r="Q24" s="18"/>
      <c r="R24" s="15"/>
      <c r="S24" s="16"/>
      <c r="T24" s="17"/>
      <c r="U24" s="15"/>
      <c r="V24" s="16"/>
      <c r="W24" s="17"/>
      <c r="X24" s="15"/>
      <c r="Y24" s="16"/>
      <c r="Z24" s="33"/>
      <c r="AA24" s="19">
        <f t="shared" si="0"/>
        <v>161090</v>
      </c>
    </row>
    <row r="25" spans="1:27" s="3" customFormat="1" ht="18" customHeight="1">
      <c r="A25" s="205"/>
      <c r="B25" s="14" t="s">
        <v>24</v>
      </c>
      <c r="C25" s="40">
        <v>2</v>
      </c>
      <c r="D25" s="41">
        <v>27</v>
      </c>
      <c r="E25" s="53">
        <v>102391</v>
      </c>
      <c r="F25" s="40">
        <v>2</v>
      </c>
      <c r="G25" s="41">
        <v>4</v>
      </c>
      <c r="H25" s="42">
        <v>20802</v>
      </c>
      <c r="I25" s="40"/>
      <c r="J25" s="41"/>
      <c r="K25" s="43"/>
      <c r="L25" s="40"/>
      <c r="M25" s="41"/>
      <c r="N25" s="43"/>
      <c r="O25" s="15"/>
      <c r="P25" s="16"/>
      <c r="Q25" s="18"/>
      <c r="R25" s="15"/>
      <c r="S25" s="16"/>
      <c r="T25" s="17"/>
      <c r="U25" s="15"/>
      <c r="V25" s="16"/>
      <c r="W25" s="17"/>
      <c r="X25" s="15"/>
      <c r="Y25" s="16"/>
      <c r="Z25" s="33"/>
      <c r="AA25" s="19">
        <f t="shared" si="0"/>
        <v>123193</v>
      </c>
    </row>
    <row r="26" spans="1:27" s="3" customFormat="1" ht="18" customHeight="1">
      <c r="A26" s="205"/>
      <c r="B26" s="20" t="s">
        <v>25</v>
      </c>
      <c r="C26" s="44">
        <v>3</v>
      </c>
      <c r="D26" s="45">
        <v>64</v>
      </c>
      <c r="E26" s="60">
        <v>158518</v>
      </c>
      <c r="F26" s="44"/>
      <c r="G26" s="45"/>
      <c r="H26" s="46"/>
      <c r="I26" s="44"/>
      <c r="J26" s="45"/>
      <c r="K26" s="47"/>
      <c r="L26" s="44"/>
      <c r="M26" s="45"/>
      <c r="N26" s="47"/>
      <c r="O26" s="21"/>
      <c r="P26" s="22"/>
      <c r="Q26" s="24"/>
      <c r="R26" s="21"/>
      <c r="S26" s="22"/>
      <c r="T26" s="23"/>
      <c r="U26" s="21"/>
      <c r="V26" s="22"/>
      <c r="W26" s="23"/>
      <c r="X26" s="21"/>
      <c r="Y26" s="22"/>
      <c r="Z26" s="34"/>
      <c r="AA26" s="25">
        <f t="shared" si="0"/>
        <v>158518</v>
      </c>
    </row>
    <row r="27" spans="1:27" s="3" customFormat="1" ht="18" customHeight="1" thickBot="1">
      <c r="A27" s="206"/>
      <c r="B27" s="26" t="s">
        <v>26</v>
      </c>
      <c r="C27" s="48">
        <f aca="true" t="shared" si="3" ref="C27:N27">SUM(C21:C26)</f>
        <v>22</v>
      </c>
      <c r="D27" s="49">
        <f t="shared" si="3"/>
        <v>279</v>
      </c>
      <c r="E27" s="61">
        <f t="shared" si="3"/>
        <v>796940</v>
      </c>
      <c r="F27" s="48">
        <f t="shared" si="3"/>
        <v>5</v>
      </c>
      <c r="G27" s="49">
        <f t="shared" si="3"/>
        <v>11</v>
      </c>
      <c r="H27" s="50">
        <f t="shared" si="3"/>
        <v>56424</v>
      </c>
      <c r="I27" s="48">
        <f t="shared" si="3"/>
        <v>3</v>
      </c>
      <c r="J27" s="49">
        <f t="shared" si="3"/>
        <v>5</v>
      </c>
      <c r="K27" s="50">
        <f t="shared" si="3"/>
        <v>14530</v>
      </c>
      <c r="L27" s="48">
        <f t="shared" si="3"/>
        <v>0</v>
      </c>
      <c r="M27" s="49">
        <f t="shared" si="3"/>
        <v>0</v>
      </c>
      <c r="N27" s="50">
        <f t="shared" si="3"/>
        <v>0</v>
      </c>
      <c r="O27" s="27"/>
      <c r="P27" s="28"/>
      <c r="Q27" s="30"/>
      <c r="R27" s="27"/>
      <c r="S27" s="28"/>
      <c r="T27" s="29"/>
      <c r="U27" s="27"/>
      <c r="V27" s="28"/>
      <c r="W27" s="29"/>
      <c r="X27" s="27"/>
      <c r="Y27" s="28"/>
      <c r="Z27" s="35"/>
      <c r="AA27" s="31">
        <f t="shared" si="0"/>
        <v>867894</v>
      </c>
    </row>
    <row r="28" spans="1:27" s="3" customFormat="1" ht="18" customHeight="1">
      <c r="A28" s="204">
        <v>18</v>
      </c>
      <c r="B28" s="8" t="s">
        <v>20</v>
      </c>
      <c r="C28" s="36">
        <v>4</v>
      </c>
      <c r="D28" s="37">
        <v>62</v>
      </c>
      <c r="E28" s="52">
        <v>198171</v>
      </c>
      <c r="F28" s="36">
        <v>1</v>
      </c>
      <c r="G28" s="37">
        <v>2</v>
      </c>
      <c r="H28" s="38">
        <v>11930</v>
      </c>
      <c r="I28" s="36"/>
      <c r="J28" s="37"/>
      <c r="K28" s="39"/>
      <c r="L28" s="36"/>
      <c r="M28" s="37"/>
      <c r="N28" s="39"/>
      <c r="O28" s="9"/>
      <c r="P28" s="10"/>
      <c r="Q28" s="12"/>
      <c r="R28" s="9"/>
      <c r="S28" s="10"/>
      <c r="T28" s="11"/>
      <c r="U28" s="9"/>
      <c r="V28" s="10"/>
      <c r="W28" s="11"/>
      <c r="X28" s="9"/>
      <c r="Y28" s="10"/>
      <c r="Z28" s="32"/>
      <c r="AA28" s="13">
        <f t="shared" si="0"/>
        <v>210101</v>
      </c>
    </row>
    <row r="29" spans="1:27" s="3" customFormat="1" ht="18" customHeight="1">
      <c r="A29" s="205"/>
      <c r="B29" s="14" t="s">
        <v>21</v>
      </c>
      <c r="C29" s="40">
        <v>4</v>
      </c>
      <c r="D29" s="41">
        <v>64</v>
      </c>
      <c r="E29" s="53">
        <v>181792</v>
      </c>
      <c r="F29" s="40"/>
      <c r="G29" s="41"/>
      <c r="H29" s="42"/>
      <c r="I29" s="54">
        <v>1</v>
      </c>
      <c r="J29" s="55">
        <v>2</v>
      </c>
      <c r="K29" s="56">
        <v>2904</v>
      </c>
      <c r="L29" s="40"/>
      <c r="M29" s="41"/>
      <c r="N29" s="43"/>
      <c r="O29" s="15"/>
      <c r="P29" s="16"/>
      <c r="Q29" s="18"/>
      <c r="R29" s="15"/>
      <c r="S29" s="16"/>
      <c r="T29" s="17"/>
      <c r="U29" s="15"/>
      <c r="V29" s="16"/>
      <c r="W29" s="17"/>
      <c r="X29" s="15"/>
      <c r="Y29" s="16"/>
      <c r="Z29" s="33"/>
      <c r="AA29" s="19">
        <f t="shared" si="0"/>
        <v>184696</v>
      </c>
    </row>
    <row r="30" spans="1:27" s="3" customFormat="1" ht="18" customHeight="1">
      <c r="A30" s="205"/>
      <c r="B30" s="14" t="s">
        <v>22</v>
      </c>
      <c r="C30" s="40">
        <v>5</v>
      </c>
      <c r="D30" s="41">
        <v>13</v>
      </c>
      <c r="E30" s="53">
        <v>25306</v>
      </c>
      <c r="F30" s="40"/>
      <c r="G30" s="41"/>
      <c r="H30" s="42"/>
      <c r="I30" s="40">
        <v>1</v>
      </c>
      <c r="J30" s="41">
        <v>1</v>
      </c>
      <c r="K30" s="43">
        <v>2181</v>
      </c>
      <c r="L30" s="40"/>
      <c r="M30" s="41"/>
      <c r="N30" s="43"/>
      <c r="O30" s="15"/>
      <c r="P30" s="16"/>
      <c r="Q30" s="18"/>
      <c r="R30" s="15"/>
      <c r="S30" s="16"/>
      <c r="T30" s="17"/>
      <c r="U30" s="15"/>
      <c r="V30" s="16"/>
      <c r="W30" s="17"/>
      <c r="X30" s="15"/>
      <c r="Y30" s="16"/>
      <c r="Z30" s="33"/>
      <c r="AA30" s="19">
        <f t="shared" si="0"/>
        <v>27487</v>
      </c>
    </row>
    <row r="31" spans="1:27" s="3" customFormat="1" ht="18" customHeight="1">
      <c r="A31" s="205"/>
      <c r="B31" s="14" t="s">
        <v>23</v>
      </c>
      <c r="C31" s="40">
        <v>3</v>
      </c>
      <c r="D31" s="41">
        <v>37</v>
      </c>
      <c r="E31" s="53">
        <v>132700</v>
      </c>
      <c r="F31" s="40">
        <v>1</v>
      </c>
      <c r="G31" s="41">
        <v>2</v>
      </c>
      <c r="H31" s="42">
        <v>11625</v>
      </c>
      <c r="I31" s="57"/>
      <c r="J31" s="58"/>
      <c r="K31" s="59"/>
      <c r="L31" s="40"/>
      <c r="M31" s="41"/>
      <c r="N31" s="43"/>
      <c r="O31" s="15"/>
      <c r="P31" s="16"/>
      <c r="Q31" s="18"/>
      <c r="R31" s="15"/>
      <c r="S31" s="16"/>
      <c r="T31" s="17"/>
      <c r="U31" s="15"/>
      <c r="V31" s="16"/>
      <c r="W31" s="17"/>
      <c r="X31" s="15"/>
      <c r="Y31" s="16"/>
      <c r="Z31" s="33"/>
      <c r="AA31" s="19">
        <f t="shared" si="0"/>
        <v>144325</v>
      </c>
    </row>
    <row r="32" spans="1:27" s="3" customFormat="1" ht="18" customHeight="1">
      <c r="A32" s="205"/>
      <c r="B32" s="14" t="s">
        <v>24</v>
      </c>
      <c r="C32" s="40">
        <v>2</v>
      </c>
      <c r="D32" s="41">
        <v>28</v>
      </c>
      <c r="E32" s="53">
        <v>122491</v>
      </c>
      <c r="F32" s="40">
        <v>2</v>
      </c>
      <c r="G32" s="41">
        <v>4</v>
      </c>
      <c r="H32" s="42">
        <v>23860</v>
      </c>
      <c r="I32" s="40"/>
      <c r="J32" s="41"/>
      <c r="K32" s="43"/>
      <c r="L32" s="40"/>
      <c r="M32" s="41"/>
      <c r="N32" s="43"/>
      <c r="O32" s="15"/>
      <c r="P32" s="16"/>
      <c r="Q32" s="18"/>
      <c r="R32" s="15"/>
      <c r="S32" s="16"/>
      <c r="T32" s="17"/>
      <c r="U32" s="15"/>
      <c r="V32" s="16"/>
      <c r="W32" s="17"/>
      <c r="X32" s="15"/>
      <c r="Y32" s="16"/>
      <c r="Z32" s="33"/>
      <c r="AA32" s="19">
        <f t="shared" si="0"/>
        <v>146351</v>
      </c>
    </row>
    <row r="33" spans="1:27" s="3" customFormat="1" ht="18" customHeight="1">
      <c r="A33" s="205"/>
      <c r="B33" s="20" t="s">
        <v>25</v>
      </c>
      <c r="C33" s="44">
        <v>3</v>
      </c>
      <c r="D33" s="45">
        <v>66</v>
      </c>
      <c r="E33" s="60">
        <v>162255</v>
      </c>
      <c r="F33" s="44"/>
      <c r="G33" s="45"/>
      <c r="H33" s="46"/>
      <c r="I33" s="44"/>
      <c r="J33" s="45"/>
      <c r="K33" s="47"/>
      <c r="L33" s="44"/>
      <c r="M33" s="45"/>
      <c r="N33" s="47"/>
      <c r="O33" s="21"/>
      <c r="P33" s="22"/>
      <c r="Q33" s="24"/>
      <c r="R33" s="21"/>
      <c r="S33" s="22"/>
      <c r="T33" s="23"/>
      <c r="U33" s="21"/>
      <c r="V33" s="22"/>
      <c r="W33" s="23"/>
      <c r="X33" s="21"/>
      <c r="Y33" s="22"/>
      <c r="Z33" s="34"/>
      <c r="AA33" s="25">
        <f t="shared" si="0"/>
        <v>162255</v>
      </c>
    </row>
    <row r="34" spans="1:27" s="3" customFormat="1" ht="18" customHeight="1" thickBot="1">
      <c r="A34" s="206"/>
      <c r="B34" s="26" t="s">
        <v>26</v>
      </c>
      <c r="C34" s="48">
        <f aca="true" t="shared" si="4" ref="C34:N34">SUM(C28:C33)</f>
        <v>21</v>
      </c>
      <c r="D34" s="49">
        <f t="shared" si="4"/>
        <v>270</v>
      </c>
      <c r="E34" s="61">
        <f t="shared" si="4"/>
        <v>822715</v>
      </c>
      <c r="F34" s="48">
        <f t="shared" si="4"/>
        <v>4</v>
      </c>
      <c r="G34" s="49">
        <f t="shared" si="4"/>
        <v>8</v>
      </c>
      <c r="H34" s="50">
        <f t="shared" si="4"/>
        <v>47415</v>
      </c>
      <c r="I34" s="48">
        <f t="shared" si="4"/>
        <v>2</v>
      </c>
      <c r="J34" s="49">
        <f t="shared" si="4"/>
        <v>3</v>
      </c>
      <c r="K34" s="50">
        <f t="shared" si="4"/>
        <v>5085</v>
      </c>
      <c r="L34" s="48">
        <f t="shared" si="4"/>
        <v>0</v>
      </c>
      <c r="M34" s="49">
        <f t="shared" si="4"/>
        <v>0</v>
      </c>
      <c r="N34" s="50">
        <f t="shared" si="4"/>
        <v>0</v>
      </c>
      <c r="O34" s="27"/>
      <c r="P34" s="28"/>
      <c r="Q34" s="30"/>
      <c r="R34" s="27"/>
      <c r="S34" s="28"/>
      <c r="T34" s="29"/>
      <c r="U34" s="27"/>
      <c r="V34" s="28"/>
      <c r="W34" s="29"/>
      <c r="X34" s="27"/>
      <c r="Y34" s="28"/>
      <c r="Z34" s="35"/>
      <c r="AA34" s="31">
        <f t="shared" si="0"/>
        <v>875215</v>
      </c>
    </row>
    <row r="35" spans="1:27" s="3" customFormat="1" ht="18" customHeight="1">
      <c r="A35" s="204">
        <v>19</v>
      </c>
      <c r="B35" s="8" t="s">
        <v>20</v>
      </c>
      <c r="C35" s="36">
        <v>4</v>
      </c>
      <c r="D35" s="37">
        <v>61</v>
      </c>
      <c r="E35" s="52">
        <v>208799</v>
      </c>
      <c r="F35" s="36">
        <v>1</v>
      </c>
      <c r="G35" s="37">
        <v>2</v>
      </c>
      <c r="H35" s="38">
        <v>12497</v>
      </c>
      <c r="I35" s="36"/>
      <c r="J35" s="37"/>
      <c r="K35" s="39"/>
      <c r="L35" s="36"/>
      <c r="M35" s="37"/>
      <c r="N35" s="39"/>
      <c r="O35" s="9"/>
      <c r="P35" s="10"/>
      <c r="Q35" s="12"/>
      <c r="R35" s="9"/>
      <c r="S35" s="10"/>
      <c r="T35" s="11"/>
      <c r="U35" s="9"/>
      <c r="V35" s="10"/>
      <c r="W35" s="11"/>
      <c r="X35" s="9"/>
      <c r="Y35" s="10"/>
      <c r="Z35" s="32"/>
      <c r="AA35" s="13">
        <f aca="true" t="shared" si="5" ref="AA35:AA41">E35+H35+Q35+W35+T35+Z35+K35+N35</f>
        <v>221296</v>
      </c>
    </row>
    <row r="36" spans="1:27" s="3" customFormat="1" ht="18" customHeight="1">
      <c r="A36" s="205"/>
      <c r="B36" s="14" t="s">
        <v>21</v>
      </c>
      <c r="C36" s="40">
        <v>4</v>
      </c>
      <c r="D36" s="41">
        <v>64</v>
      </c>
      <c r="E36" s="53">
        <v>178222</v>
      </c>
      <c r="F36" s="40">
        <v>1</v>
      </c>
      <c r="G36" s="41">
        <v>2</v>
      </c>
      <c r="H36" s="42">
        <v>12497</v>
      </c>
      <c r="I36" s="54"/>
      <c r="J36" s="55"/>
      <c r="K36" s="56"/>
      <c r="L36" s="40"/>
      <c r="M36" s="41"/>
      <c r="N36" s="43"/>
      <c r="O36" s="15"/>
      <c r="P36" s="16"/>
      <c r="Q36" s="18"/>
      <c r="R36" s="15"/>
      <c r="S36" s="16"/>
      <c r="T36" s="17"/>
      <c r="U36" s="15"/>
      <c r="V36" s="16"/>
      <c r="W36" s="17"/>
      <c r="X36" s="15"/>
      <c r="Y36" s="16"/>
      <c r="Z36" s="33"/>
      <c r="AA36" s="19">
        <f t="shared" si="5"/>
        <v>190719</v>
      </c>
    </row>
    <row r="37" spans="1:27" s="3" customFormat="1" ht="18" customHeight="1">
      <c r="A37" s="205"/>
      <c r="B37" s="14" t="s">
        <v>22</v>
      </c>
      <c r="C37" s="40">
        <v>2</v>
      </c>
      <c r="D37" s="41">
        <v>10</v>
      </c>
      <c r="E37" s="53">
        <v>24459</v>
      </c>
      <c r="F37" s="40"/>
      <c r="G37" s="41"/>
      <c r="H37" s="42"/>
      <c r="I37" s="40"/>
      <c r="J37" s="41"/>
      <c r="K37" s="43"/>
      <c r="L37" s="40"/>
      <c r="M37" s="41"/>
      <c r="N37" s="43"/>
      <c r="O37" s="15"/>
      <c r="P37" s="16"/>
      <c r="Q37" s="18"/>
      <c r="R37" s="15"/>
      <c r="S37" s="16"/>
      <c r="T37" s="17"/>
      <c r="U37" s="15"/>
      <c r="V37" s="16"/>
      <c r="W37" s="17"/>
      <c r="X37" s="15"/>
      <c r="Y37" s="16"/>
      <c r="Z37" s="33"/>
      <c r="AA37" s="19">
        <f t="shared" si="5"/>
        <v>24459</v>
      </c>
    </row>
    <row r="38" spans="1:27" s="3" customFormat="1" ht="18" customHeight="1">
      <c r="A38" s="205"/>
      <c r="B38" s="14" t="s">
        <v>23</v>
      </c>
      <c r="C38" s="40">
        <v>3</v>
      </c>
      <c r="D38" s="41">
        <v>36</v>
      </c>
      <c r="E38" s="53">
        <v>120658</v>
      </c>
      <c r="F38" s="40"/>
      <c r="G38" s="41"/>
      <c r="H38" s="42"/>
      <c r="I38" s="57"/>
      <c r="J38" s="58"/>
      <c r="K38" s="59"/>
      <c r="L38" s="40"/>
      <c r="M38" s="41"/>
      <c r="N38" s="43"/>
      <c r="O38" s="15"/>
      <c r="P38" s="16"/>
      <c r="Q38" s="18"/>
      <c r="R38" s="15"/>
      <c r="S38" s="16"/>
      <c r="T38" s="17"/>
      <c r="U38" s="15"/>
      <c r="V38" s="16"/>
      <c r="W38" s="17"/>
      <c r="X38" s="15"/>
      <c r="Y38" s="16"/>
      <c r="Z38" s="33"/>
      <c r="AA38" s="19">
        <f t="shared" si="5"/>
        <v>120658</v>
      </c>
    </row>
    <row r="39" spans="1:27" s="3" customFormat="1" ht="18" customHeight="1">
      <c r="A39" s="205"/>
      <c r="B39" s="14" t="s">
        <v>24</v>
      </c>
      <c r="C39" s="40">
        <v>2</v>
      </c>
      <c r="D39" s="41">
        <v>28</v>
      </c>
      <c r="E39" s="53">
        <v>122759</v>
      </c>
      <c r="F39" s="40">
        <v>2</v>
      </c>
      <c r="G39" s="41">
        <v>4</v>
      </c>
      <c r="H39" s="42">
        <v>28514</v>
      </c>
      <c r="I39" s="40"/>
      <c r="J39" s="41"/>
      <c r="K39" s="43"/>
      <c r="L39" s="40"/>
      <c r="M39" s="41"/>
      <c r="N39" s="43"/>
      <c r="O39" s="15"/>
      <c r="P39" s="16"/>
      <c r="Q39" s="18"/>
      <c r="R39" s="15"/>
      <c r="S39" s="16"/>
      <c r="T39" s="17"/>
      <c r="U39" s="15"/>
      <c r="V39" s="16"/>
      <c r="W39" s="17"/>
      <c r="X39" s="15"/>
      <c r="Y39" s="16"/>
      <c r="Z39" s="33"/>
      <c r="AA39" s="19">
        <f t="shared" si="5"/>
        <v>151273</v>
      </c>
    </row>
    <row r="40" spans="1:27" s="3" customFormat="1" ht="18" customHeight="1">
      <c r="A40" s="205"/>
      <c r="B40" s="20" t="s">
        <v>25</v>
      </c>
      <c r="C40" s="44">
        <v>3</v>
      </c>
      <c r="D40" s="45">
        <v>60</v>
      </c>
      <c r="E40" s="60">
        <v>138233</v>
      </c>
      <c r="F40" s="44"/>
      <c r="G40" s="45"/>
      <c r="H40" s="46"/>
      <c r="I40" s="44"/>
      <c r="J40" s="45"/>
      <c r="K40" s="47"/>
      <c r="L40" s="44"/>
      <c r="M40" s="45"/>
      <c r="N40" s="47"/>
      <c r="O40" s="21"/>
      <c r="P40" s="22"/>
      <c r="Q40" s="24"/>
      <c r="R40" s="21"/>
      <c r="S40" s="22"/>
      <c r="T40" s="23"/>
      <c r="U40" s="21"/>
      <c r="V40" s="22"/>
      <c r="W40" s="23"/>
      <c r="X40" s="21"/>
      <c r="Y40" s="22"/>
      <c r="Z40" s="34"/>
      <c r="AA40" s="25">
        <f t="shared" si="5"/>
        <v>138233</v>
      </c>
    </row>
    <row r="41" spans="1:27" s="3" customFormat="1" ht="18" customHeight="1" thickBot="1">
      <c r="A41" s="206"/>
      <c r="B41" s="26" t="s">
        <v>26</v>
      </c>
      <c r="C41" s="48">
        <f aca="true" t="shared" si="6" ref="C41:N41">SUM(C35:C40)</f>
        <v>18</v>
      </c>
      <c r="D41" s="49">
        <f t="shared" si="6"/>
        <v>259</v>
      </c>
      <c r="E41" s="61">
        <f t="shared" si="6"/>
        <v>793130</v>
      </c>
      <c r="F41" s="48">
        <f t="shared" si="6"/>
        <v>4</v>
      </c>
      <c r="G41" s="49">
        <f t="shared" si="6"/>
        <v>8</v>
      </c>
      <c r="H41" s="50">
        <f t="shared" si="6"/>
        <v>53508</v>
      </c>
      <c r="I41" s="48">
        <f t="shared" si="6"/>
        <v>0</v>
      </c>
      <c r="J41" s="49">
        <f t="shared" si="6"/>
        <v>0</v>
      </c>
      <c r="K41" s="50">
        <f t="shared" si="6"/>
        <v>0</v>
      </c>
      <c r="L41" s="48">
        <f t="shared" si="6"/>
        <v>0</v>
      </c>
      <c r="M41" s="49">
        <f t="shared" si="6"/>
        <v>0</v>
      </c>
      <c r="N41" s="50">
        <f t="shared" si="6"/>
        <v>0</v>
      </c>
      <c r="O41" s="27"/>
      <c r="P41" s="28"/>
      <c r="Q41" s="30"/>
      <c r="R41" s="27"/>
      <c r="S41" s="28"/>
      <c r="T41" s="29"/>
      <c r="U41" s="27"/>
      <c r="V41" s="28"/>
      <c r="W41" s="29"/>
      <c r="X41" s="27"/>
      <c r="Y41" s="28"/>
      <c r="Z41" s="35"/>
      <c r="AA41" s="31">
        <f t="shared" si="5"/>
        <v>846638</v>
      </c>
    </row>
  </sheetData>
  <sheetProtection/>
  <mergeCells count="21">
    <mergeCell ref="L5:N5"/>
    <mergeCell ref="C4:H4"/>
    <mergeCell ref="B3:B6"/>
    <mergeCell ref="I4:N4"/>
    <mergeCell ref="AA3:AA6"/>
    <mergeCell ref="U4:W5"/>
    <mergeCell ref="X3:Z5"/>
    <mergeCell ref="O3:W3"/>
    <mergeCell ref="O4:T4"/>
    <mergeCell ref="O5:Q5"/>
    <mergeCell ref="R5:T5"/>
    <mergeCell ref="A35:A41"/>
    <mergeCell ref="C3:N3"/>
    <mergeCell ref="A28:A34"/>
    <mergeCell ref="A21:A27"/>
    <mergeCell ref="I5:K5"/>
    <mergeCell ref="F5:H5"/>
    <mergeCell ref="A7:A13"/>
    <mergeCell ref="C5:E5"/>
    <mergeCell ref="A14:A20"/>
    <mergeCell ref="A3:A6"/>
  </mergeCells>
  <printOptions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4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H38" sqref="AH38"/>
    </sheetView>
  </sheetViews>
  <sheetFormatPr defaultColWidth="9.00390625" defaultRowHeight="13.5"/>
  <cols>
    <col min="1" max="1" width="5.00390625" style="2" customWidth="1"/>
    <col min="2" max="2" width="8.125" style="2" customWidth="1"/>
    <col min="3" max="4" width="6.25390625" style="2" customWidth="1"/>
    <col min="5" max="5" width="16.25390625" style="2" customWidth="1"/>
    <col min="6" max="7" width="6.25390625" style="2" customWidth="1"/>
    <col min="8" max="8" width="16.25390625" style="2" customWidth="1"/>
    <col min="9" max="10" width="4.625" style="2" hidden="1" customWidth="1"/>
    <col min="11" max="11" width="12.625" style="2" hidden="1" customWidth="1"/>
    <col min="12" max="12" width="3.625" style="2" hidden="1" customWidth="1"/>
    <col min="13" max="13" width="3.75390625" style="2" hidden="1" customWidth="1"/>
    <col min="14" max="14" width="6.50390625" style="2" hidden="1" customWidth="1"/>
    <col min="15" max="15" width="3.625" style="2" hidden="1" customWidth="1"/>
    <col min="16" max="29" width="10.25390625" style="2" hidden="1" customWidth="1"/>
    <col min="30" max="30" width="16.25390625" style="2" customWidth="1"/>
    <col min="31" max="16384" width="9.00390625" style="2" customWidth="1"/>
  </cols>
  <sheetData>
    <row r="1" ht="17.25" customHeight="1">
      <c r="A1" s="1" t="s">
        <v>46</v>
      </c>
    </row>
    <row r="2" s="3" customFormat="1" ht="18" customHeight="1" thickBot="1">
      <c r="AD2" s="3" t="s">
        <v>1</v>
      </c>
    </row>
    <row r="3" spans="1:30" s="3" customFormat="1" ht="20.25" customHeight="1">
      <c r="A3" s="223" t="s">
        <v>2</v>
      </c>
      <c r="B3" s="226" t="s">
        <v>3</v>
      </c>
      <c r="C3" s="241" t="s">
        <v>31</v>
      </c>
      <c r="D3" s="258"/>
      <c r="E3" s="258"/>
      <c r="F3" s="258"/>
      <c r="G3" s="258"/>
      <c r="H3" s="258"/>
      <c r="I3" s="241" t="s">
        <v>39</v>
      </c>
      <c r="J3" s="242"/>
      <c r="K3" s="242"/>
      <c r="L3" s="116"/>
      <c r="M3" s="116"/>
      <c r="N3" s="116"/>
      <c r="O3" s="116"/>
      <c r="P3" s="116"/>
      <c r="Q3" s="115"/>
      <c r="R3" s="241" t="s">
        <v>5</v>
      </c>
      <c r="S3" s="242"/>
      <c r="T3" s="242"/>
      <c r="U3" s="242"/>
      <c r="V3" s="242"/>
      <c r="W3" s="242"/>
      <c r="X3" s="242"/>
      <c r="Y3" s="242"/>
      <c r="Z3" s="207"/>
      <c r="AA3" s="215" t="s">
        <v>6</v>
      </c>
      <c r="AB3" s="235"/>
      <c r="AC3" s="236"/>
      <c r="AD3" s="210" t="s">
        <v>7</v>
      </c>
    </row>
    <row r="4" spans="1:30" s="3" customFormat="1" ht="32.25" customHeight="1">
      <c r="A4" s="224"/>
      <c r="B4" s="227"/>
      <c r="C4" s="251" t="s">
        <v>32</v>
      </c>
      <c r="D4" s="252"/>
      <c r="E4" s="253"/>
      <c r="F4" s="209" t="s">
        <v>33</v>
      </c>
      <c r="G4" s="209"/>
      <c r="H4" s="209"/>
      <c r="I4" s="248" t="s">
        <v>40</v>
      </c>
      <c r="J4" s="249"/>
      <c r="K4" s="250"/>
      <c r="L4" s="209" t="s">
        <v>14</v>
      </c>
      <c r="M4" s="209"/>
      <c r="N4" s="209"/>
      <c r="O4" s="209" t="s">
        <v>13</v>
      </c>
      <c r="P4" s="209"/>
      <c r="Q4" s="209"/>
      <c r="R4" s="245" t="s">
        <v>15</v>
      </c>
      <c r="S4" s="246"/>
      <c r="T4" s="247"/>
      <c r="U4" s="245" t="s">
        <v>13</v>
      </c>
      <c r="V4" s="246"/>
      <c r="W4" s="247"/>
      <c r="X4" s="232"/>
      <c r="Y4" s="233"/>
      <c r="Z4" s="234"/>
      <c r="AA4" s="232"/>
      <c r="AB4" s="233"/>
      <c r="AC4" s="240"/>
      <c r="AD4" s="211"/>
    </row>
    <row r="5" spans="1:30" s="3" customFormat="1" ht="54" customHeight="1" thickBot="1">
      <c r="A5" s="225"/>
      <c r="B5" s="228"/>
      <c r="C5" s="4" t="s">
        <v>16</v>
      </c>
      <c r="D5" s="5" t="s">
        <v>17</v>
      </c>
      <c r="E5" s="6" t="s">
        <v>18</v>
      </c>
      <c r="F5" s="4" t="s">
        <v>16</v>
      </c>
      <c r="G5" s="5" t="s">
        <v>19</v>
      </c>
      <c r="H5" s="6" t="s">
        <v>18</v>
      </c>
      <c r="I5" s="4" t="s">
        <v>16</v>
      </c>
      <c r="J5" s="5" t="s">
        <v>17</v>
      </c>
      <c r="K5" s="6" t="s">
        <v>18</v>
      </c>
      <c r="L5" s="4" t="s">
        <v>16</v>
      </c>
      <c r="M5" s="5" t="s">
        <v>17</v>
      </c>
      <c r="N5" s="6" t="s">
        <v>18</v>
      </c>
      <c r="O5" s="4" t="s">
        <v>16</v>
      </c>
      <c r="P5" s="5" t="s">
        <v>19</v>
      </c>
      <c r="Q5" s="6" t="s">
        <v>18</v>
      </c>
      <c r="R5" s="4" t="s">
        <v>16</v>
      </c>
      <c r="S5" s="5" t="s">
        <v>17</v>
      </c>
      <c r="T5" s="6" t="s">
        <v>18</v>
      </c>
      <c r="U5" s="4" t="s">
        <v>16</v>
      </c>
      <c r="V5" s="5" t="s">
        <v>19</v>
      </c>
      <c r="W5" s="6" t="s">
        <v>18</v>
      </c>
      <c r="X5" s="4" t="s">
        <v>16</v>
      </c>
      <c r="Y5" s="5" t="s">
        <v>17</v>
      </c>
      <c r="Z5" s="6" t="s">
        <v>18</v>
      </c>
      <c r="AA5" s="4" t="s">
        <v>16</v>
      </c>
      <c r="AB5" s="5" t="s">
        <v>17</v>
      </c>
      <c r="AC5" s="7" t="s">
        <v>18</v>
      </c>
      <c r="AD5" s="212"/>
    </row>
    <row r="6" spans="1:30" s="3" customFormat="1" ht="18" customHeight="1" hidden="1">
      <c r="A6" s="204">
        <v>18</v>
      </c>
      <c r="B6" s="8" t="s">
        <v>20</v>
      </c>
      <c r="C6" s="36">
        <v>4</v>
      </c>
      <c r="D6" s="37">
        <v>62</v>
      </c>
      <c r="E6" s="52">
        <v>198171</v>
      </c>
      <c r="F6" s="36">
        <v>1</v>
      </c>
      <c r="G6" s="37">
        <v>2</v>
      </c>
      <c r="H6" s="38">
        <v>11930</v>
      </c>
      <c r="I6" s="9"/>
      <c r="J6" s="10"/>
      <c r="K6" s="12"/>
      <c r="L6" s="36"/>
      <c r="M6" s="37"/>
      <c r="N6" s="39"/>
      <c r="O6" s="36"/>
      <c r="P6" s="37"/>
      <c r="Q6" s="39"/>
      <c r="R6" s="9"/>
      <c r="S6" s="10"/>
      <c r="T6" s="12"/>
      <c r="U6" s="9"/>
      <c r="V6" s="10"/>
      <c r="W6" s="11"/>
      <c r="X6" s="9"/>
      <c r="Y6" s="10"/>
      <c r="Z6" s="11"/>
      <c r="AA6" s="9"/>
      <c r="AB6" s="10"/>
      <c r="AC6" s="32"/>
      <c r="AD6" s="13">
        <v>210101</v>
      </c>
    </row>
    <row r="7" spans="1:30" s="3" customFormat="1" ht="18" customHeight="1" hidden="1">
      <c r="A7" s="205"/>
      <c r="B7" s="14" t="s">
        <v>21</v>
      </c>
      <c r="C7" s="40">
        <v>4</v>
      </c>
      <c r="D7" s="41">
        <v>64</v>
      </c>
      <c r="E7" s="53">
        <v>181792</v>
      </c>
      <c r="F7" s="40"/>
      <c r="G7" s="41"/>
      <c r="H7" s="42"/>
      <c r="I7" s="15"/>
      <c r="J7" s="16"/>
      <c r="K7" s="18"/>
      <c r="L7" s="54">
        <v>1</v>
      </c>
      <c r="M7" s="55">
        <v>2</v>
      </c>
      <c r="N7" s="56">
        <v>2904</v>
      </c>
      <c r="O7" s="40"/>
      <c r="P7" s="41"/>
      <c r="Q7" s="43"/>
      <c r="R7" s="15"/>
      <c r="S7" s="16"/>
      <c r="T7" s="18"/>
      <c r="U7" s="15"/>
      <c r="V7" s="16"/>
      <c r="W7" s="17"/>
      <c r="X7" s="15"/>
      <c r="Y7" s="16"/>
      <c r="Z7" s="17"/>
      <c r="AA7" s="15"/>
      <c r="AB7" s="16"/>
      <c r="AC7" s="33"/>
      <c r="AD7" s="19">
        <v>184696</v>
      </c>
    </row>
    <row r="8" spans="1:30" s="3" customFormat="1" ht="18" customHeight="1" hidden="1">
      <c r="A8" s="205"/>
      <c r="B8" s="14" t="s">
        <v>22</v>
      </c>
      <c r="C8" s="40">
        <v>5</v>
      </c>
      <c r="D8" s="41">
        <v>13</v>
      </c>
      <c r="E8" s="53">
        <v>25306</v>
      </c>
      <c r="F8" s="40"/>
      <c r="G8" s="41"/>
      <c r="H8" s="42"/>
      <c r="I8" s="15"/>
      <c r="J8" s="16"/>
      <c r="K8" s="18"/>
      <c r="L8" s="40">
        <v>1</v>
      </c>
      <c r="M8" s="41">
        <v>1</v>
      </c>
      <c r="N8" s="43">
        <v>2181</v>
      </c>
      <c r="O8" s="40"/>
      <c r="P8" s="41"/>
      <c r="Q8" s="43"/>
      <c r="R8" s="15"/>
      <c r="S8" s="16"/>
      <c r="T8" s="18"/>
      <c r="U8" s="15"/>
      <c r="V8" s="16"/>
      <c r="W8" s="17"/>
      <c r="X8" s="15"/>
      <c r="Y8" s="16"/>
      <c r="Z8" s="17"/>
      <c r="AA8" s="15"/>
      <c r="AB8" s="16"/>
      <c r="AC8" s="33"/>
      <c r="AD8" s="19">
        <v>27487</v>
      </c>
    </row>
    <row r="9" spans="1:30" s="3" customFormat="1" ht="18" customHeight="1" hidden="1">
      <c r="A9" s="205"/>
      <c r="B9" s="14" t="s">
        <v>23</v>
      </c>
      <c r="C9" s="40">
        <v>3</v>
      </c>
      <c r="D9" s="41">
        <v>37</v>
      </c>
      <c r="E9" s="53">
        <v>132700</v>
      </c>
      <c r="F9" s="40">
        <v>1</v>
      </c>
      <c r="G9" s="41">
        <v>2</v>
      </c>
      <c r="H9" s="42">
        <v>11625</v>
      </c>
      <c r="I9" s="15"/>
      <c r="J9" s="16"/>
      <c r="K9" s="18"/>
      <c r="L9" s="57"/>
      <c r="M9" s="58"/>
      <c r="N9" s="59"/>
      <c r="O9" s="40"/>
      <c r="P9" s="41"/>
      <c r="Q9" s="43"/>
      <c r="R9" s="15"/>
      <c r="S9" s="16"/>
      <c r="T9" s="18"/>
      <c r="U9" s="15"/>
      <c r="V9" s="16"/>
      <c r="W9" s="17"/>
      <c r="X9" s="15"/>
      <c r="Y9" s="16"/>
      <c r="Z9" s="17"/>
      <c r="AA9" s="15"/>
      <c r="AB9" s="16"/>
      <c r="AC9" s="33"/>
      <c r="AD9" s="19">
        <v>144325</v>
      </c>
    </row>
    <row r="10" spans="1:30" s="3" customFormat="1" ht="18" customHeight="1" hidden="1">
      <c r="A10" s="205"/>
      <c r="B10" s="14" t="s">
        <v>24</v>
      </c>
      <c r="C10" s="40">
        <v>2</v>
      </c>
      <c r="D10" s="41">
        <v>28</v>
      </c>
      <c r="E10" s="53">
        <v>122491</v>
      </c>
      <c r="F10" s="40">
        <v>2</v>
      </c>
      <c r="G10" s="41">
        <v>4</v>
      </c>
      <c r="H10" s="42">
        <v>23860</v>
      </c>
      <c r="I10" s="15"/>
      <c r="J10" s="16"/>
      <c r="K10" s="18"/>
      <c r="L10" s="40"/>
      <c r="M10" s="41"/>
      <c r="N10" s="43"/>
      <c r="O10" s="40"/>
      <c r="P10" s="41"/>
      <c r="Q10" s="43"/>
      <c r="R10" s="15"/>
      <c r="S10" s="16"/>
      <c r="T10" s="18"/>
      <c r="U10" s="15"/>
      <c r="V10" s="16"/>
      <c r="W10" s="17"/>
      <c r="X10" s="15"/>
      <c r="Y10" s="16"/>
      <c r="Z10" s="17"/>
      <c r="AA10" s="15"/>
      <c r="AB10" s="16"/>
      <c r="AC10" s="33"/>
      <c r="AD10" s="19">
        <v>146351</v>
      </c>
    </row>
    <row r="11" spans="1:30" s="3" customFormat="1" ht="18" customHeight="1" hidden="1">
      <c r="A11" s="205"/>
      <c r="B11" s="20" t="s">
        <v>25</v>
      </c>
      <c r="C11" s="44">
        <v>3</v>
      </c>
      <c r="D11" s="45">
        <v>66</v>
      </c>
      <c r="E11" s="60">
        <v>162255</v>
      </c>
      <c r="F11" s="44"/>
      <c r="G11" s="45"/>
      <c r="H11" s="46"/>
      <c r="I11" s="21"/>
      <c r="J11" s="22"/>
      <c r="K11" s="24"/>
      <c r="L11" s="44"/>
      <c r="M11" s="45"/>
      <c r="N11" s="47"/>
      <c r="O11" s="44"/>
      <c r="P11" s="45"/>
      <c r="Q11" s="47"/>
      <c r="R11" s="21"/>
      <c r="S11" s="22"/>
      <c r="T11" s="24"/>
      <c r="U11" s="21"/>
      <c r="V11" s="22"/>
      <c r="W11" s="23"/>
      <c r="X11" s="21"/>
      <c r="Y11" s="22"/>
      <c r="Z11" s="23"/>
      <c r="AA11" s="21"/>
      <c r="AB11" s="22"/>
      <c r="AC11" s="34"/>
      <c r="AD11" s="25">
        <v>162255</v>
      </c>
    </row>
    <row r="12" spans="1:30" s="3" customFormat="1" ht="18" customHeight="1" hidden="1" thickBot="1">
      <c r="A12" s="206"/>
      <c r="B12" s="26" t="s">
        <v>26</v>
      </c>
      <c r="C12" s="48">
        <v>21</v>
      </c>
      <c r="D12" s="49">
        <v>270</v>
      </c>
      <c r="E12" s="61">
        <v>822715</v>
      </c>
      <c r="F12" s="48">
        <v>4</v>
      </c>
      <c r="G12" s="49">
        <v>8</v>
      </c>
      <c r="H12" s="50">
        <v>47415</v>
      </c>
      <c r="I12" s="27"/>
      <c r="J12" s="28"/>
      <c r="K12" s="30"/>
      <c r="L12" s="48">
        <v>2</v>
      </c>
      <c r="M12" s="49">
        <v>3</v>
      </c>
      <c r="N12" s="50">
        <v>5085</v>
      </c>
      <c r="O12" s="48">
        <v>0</v>
      </c>
      <c r="P12" s="49">
        <v>0</v>
      </c>
      <c r="Q12" s="50">
        <v>0</v>
      </c>
      <c r="R12" s="27"/>
      <c r="S12" s="28"/>
      <c r="T12" s="30"/>
      <c r="U12" s="27"/>
      <c r="V12" s="28"/>
      <c r="W12" s="29"/>
      <c r="X12" s="27"/>
      <c r="Y12" s="28"/>
      <c r="Z12" s="29"/>
      <c r="AA12" s="27"/>
      <c r="AB12" s="28"/>
      <c r="AC12" s="35"/>
      <c r="AD12" s="31">
        <v>875215</v>
      </c>
    </row>
    <row r="13" spans="1:30" s="3" customFormat="1" ht="18" customHeight="1" hidden="1">
      <c r="A13" s="204">
        <v>19</v>
      </c>
      <c r="B13" s="8" t="s">
        <v>20</v>
      </c>
      <c r="C13" s="36">
        <v>4</v>
      </c>
      <c r="D13" s="37">
        <v>61</v>
      </c>
      <c r="E13" s="52">
        <v>208799</v>
      </c>
      <c r="F13" s="36">
        <v>1</v>
      </c>
      <c r="G13" s="37">
        <v>2</v>
      </c>
      <c r="H13" s="38">
        <v>12497</v>
      </c>
      <c r="I13" s="9"/>
      <c r="J13" s="10"/>
      <c r="K13" s="12"/>
      <c r="L13" s="36"/>
      <c r="M13" s="37"/>
      <c r="N13" s="39"/>
      <c r="O13" s="36"/>
      <c r="P13" s="37"/>
      <c r="Q13" s="39"/>
      <c r="R13" s="9"/>
      <c r="S13" s="10"/>
      <c r="T13" s="12"/>
      <c r="U13" s="9"/>
      <c r="V13" s="10"/>
      <c r="W13" s="11"/>
      <c r="X13" s="9"/>
      <c r="Y13" s="10"/>
      <c r="Z13" s="11"/>
      <c r="AA13" s="9"/>
      <c r="AB13" s="10"/>
      <c r="AC13" s="32"/>
      <c r="AD13" s="13">
        <v>221296</v>
      </c>
    </row>
    <row r="14" spans="1:30" s="3" customFormat="1" ht="18" customHeight="1" hidden="1">
      <c r="A14" s="205"/>
      <c r="B14" s="14" t="s">
        <v>21</v>
      </c>
      <c r="C14" s="40">
        <v>4</v>
      </c>
      <c r="D14" s="41">
        <v>64</v>
      </c>
      <c r="E14" s="53">
        <v>178222</v>
      </c>
      <c r="F14" s="40">
        <v>1</v>
      </c>
      <c r="G14" s="41">
        <v>2</v>
      </c>
      <c r="H14" s="42">
        <v>12497</v>
      </c>
      <c r="I14" s="15"/>
      <c r="J14" s="16"/>
      <c r="K14" s="18"/>
      <c r="L14" s="54"/>
      <c r="M14" s="55"/>
      <c r="N14" s="56"/>
      <c r="O14" s="40"/>
      <c r="P14" s="41"/>
      <c r="Q14" s="43"/>
      <c r="R14" s="15"/>
      <c r="S14" s="16"/>
      <c r="T14" s="18"/>
      <c r="U14" s="15"/>
      <c r="V14" s="16"/>
      <c r="W14" s="17"/>
      <c r="X14" s="15"/>
      <c r="Y14" s="16"/>
      <c r="Z14" s="17"/>
      <c r="AA14" s="15"/>
      <c r="AB14" s="16"/>
      <c r="AC14" s="33"/>
      <c r="AD14" s="19">
        <v>190719</v>
      </c>
    </row>
    <row r="15" spans="1:30" s="3" customFormat="1" ht="18" customHeight="1" hidden="1">
      <c r="A15" s="205"/>
      <c r="B15" s="14" t="s">
        <v>22</v>
      </c>
      <c r="C15" s="40">
        <v>2</v>
      </c>
      <c r="D15" s="41">
        <v>10</v>
      </c>
      <c r="E15" s="53">
        <v>24459</v>
      </c>
      <c r="F15" s="40"/>
      <c r="G15" s="41"/>
      <c r="H15" s="42"/>
      <c r="I15" s="15"/>
      <c r="J15" s="16"/>
      <c r="K15" s="18"/>
      <c r="L15" s="40"/>
      <c r="M15" s="41"/>
      <c r="N15" s="43"/>
      <c r="O15" s="40"/>
      <c r="P15" s="41"/>
      <c r="Q15" s="43"/>
      <c r="R15" s="15"/>
      <c r="S15" s="16"/>
      <c r="T15" s="18"/>
      <c r="U15" s="15"/>
      <c r="V15" s="16"/>
      <c r="W15" s="17"/>
      <c r="X15" s="15"/>
      <c r="Y15" s="16"/>
      <c r="Z15" s="17"/>
      <c r="AA15" s="15"/>
      <c r="AB15" s="16"/>
      <c r="AC15" s="33"/>
      <c r="AD15" s="19">
        <v>24459</v>
      </c>
    </row>
    <row r="16" spans="1:30" s="3" customFormat="1" ht="18" customHeight="1" hidden="1">
      <c r="A16" s="205"/>
      <c r="B16" s="14" t="s">
        <v>23</v>
      </c>
      <c r="C16" s="40">
        <v>3</v>
      </c>
      <c r="D16" s="41">
        <v>36</v>
      </c>
      <c r="E16" s="53">
        <v>120658</v>
      </c>
      <c r="F16" s="40"/>
      <c r="G16" s="41"/>
      <c r="H16" s="42"/>
      <c r="I16" s="15"/>
      <c r="J16" s="16"/>
      <c r="K16" s="18"/>
      <c r="L16" s="57"/>
      <c r="M16" s="58"/>
      <c r="N16" s="59"/>
      <c r="O16" s="40"/>
      <c r="P16" s="41"/>
      <c r="Q16" s="43"/>
      <c r="R16" s="15"/>
      <c r="S16" s="16"/>
      <c r="T16" s="18"/>
      <c r="U16" s="15"/>
      <c r="V16" s="16"/>
      <c r="W16" s="17"/>
      <c r="X16" s="15"/>
      <c r="Y16" s="16"/>
      <c r="Z16" s="17"/>
      <c r="AA16" s="15"/>
      <c r="AB16" s="16"/>
      <c r="AC16" s="33"/>
      <c r="AD16" s="19">
        <v>120658</v>
      </c>
    </row>
    <row r="17" spans="1:30" s="3" customFormat="1" ht="18" customHeight="1" hidden="1">
      <c r="A17" s="205"/>
      <c r="B17" s="14" t="s">
        <v>24</v>
      </c>
      <c r="C17" s="40">
        <v>2</v>
      </c>
      <c r="D17" s="41">
        <v>28</v>
      </c>
      <c r="E17" s="53">
        <v>122759</v>
      </c>
      <c r="F17" s="40">
        <v>2</v>
      </c>
      <c r="G17" s="41">
        <v>4</v>
      </c>
      <c r="H17" s="42">
        <v>28514</v>
      </c>
      <c r="I17" s="15"/>
      <c r="J17" s="16"/>
      <c r="K17" s="18"/>
      <c r="L17" s="40"/>
      <c r="M17" s="41"/>
      <c r="N17" s="43"/>
      <c r="O17" s="40"/>
      <c r="P17" s="41"/>
      <c r="Q17" s="43"/>
      <c r="R17" s="15"/>
      <c r="S17" s="16"/>
      <c r="T17" s="18"/>
      <c r="U17" s="15"/>
      <c r="V17" s="16"/>
      <c r="W17" s="17"/>
      <c r="X17" s="15"/>
      <c r="Y17" s="16"/>
      <c r="Z17" s="17"/>
      <c r="AA17" s="15"/>
      <c r="AB17" s="16"/>
      <c r="AC17" s="33"/>
      <c r="AD17" s="19">
        <v>151273</v>
      </c>
    </row>
    <row r="18" spans="1:30" s="3" customFormat="1" ht="18" customHeight="1" hidden="1">
      <c r="A18" s="205"/>
      <c r="B18" s="20" t="s">
        <v>25</v>
      </c>
      <c r="C18" s="44">
        <v>3</v>
      </c>
      <c r="D18" s="45">
        <v>60</v>
      </c>
      <c r="E18" s="60">
        <v>138233</v>
      </c>
      <c r="F18" s="44"/>
      <c r="G18" s="45"/>
      <c r="H18" s="46"/>
      <c r="I18" s="21"/>
      <c r="J18" s="22"/>
      <c r="K18" s="24"/>
      <c r="L18" s="44"/>
      <c r="M18" s="45"/>
      <c r="N18" s="47"/>
      <c r="O18" s="44"/>
      <c r="P18" s="45"/>
      <c r="Q18" s="47"/>
      <c r="R18" s="21"/>
      <c r="S18" s="22"/>
      <c r="T18" s="24"/>
      <c r="U18" s="21"/>
      <c r="V18" s="22"/>
      <c r="W18" s="23"/>
      <c r="X18" s="21"/>
      <c r="Y18" s="22"/>
      <c r="Z18" s="23"/>
      <c r="AA18" s="21"/>
      <c r="AB18" s="22"/>
      <c r="AC18" s="34"/>
      <c r="AD18" s="25">
        <v>138233</v>
      </c>
    </row>
    <row r="19" spans="1:30" s="3" customFormat="1" ht="18" customHeight="1" hidden="1" thickBot="1">
      <c r="A19" s="206"/>
      <c r="B19" s="26" t="s">
        <v>26</v>
      </c>
      <c r="C19" s="48">
        <v>18</v>
      </c>
      <c r="D19" s="49">
        <v>259</v>
      </c>
      <c r="E19" s="61">
        <v>793130</v>
      </c>
      <c r="F19" s="48">
        <v>4</v>
      </c>
      <c r="G19" s="49">
        <v>8</v>
      </c>
      <c r="H19" s="50">
        <v>53508</v>
      </c>
      <c r="I19" s="27"/>
      <c r="J19" s="28"/>
      <c r="K19" s="30"/>
      <c r="L19" s="48"/>
      <c r="M19" s="49"/>
      <c r="N19" s="50"/>
      <c r="O19" s="48"/>
      <c r="P19" s="49"/>
      <c r="Q19" s="50"/>
      <c r="R19" s="27"/>
      <c r="S19" s="28"/>
      <c r="T19" s="30"/>
      <c r="U19" s="27"/>
      <c r="V19" s="28"/>
      <c r="W19" s="29"/>
      <c r="X19" s="27"/>
      <c r="Y19" s="28"/>
      <c r="Z19" s="29"/>
      <c r="AA19" s="27"/>
      <c r="AB19" s="28"/>
      <c r="AC19" s="35"/>
      <c r="AD19" s="31">
        <v>846638</v>
      </c>
    </row>
    <row r="20" spans="1:30" s="3" customFormat="1" ht="18" customHeight="1" hidden="1">
      <c r="A20" s="204">
        <v>21</v>
      </c>
      <c r="B20" s="8" t="s">
        <v>20</v>
      </c>
      <c r="C20" s="36">
        <v>4</v>
      </c>
      <c r="D20" s="37">
        <v>47</v>
      </c>
      <c r="E20" s="52">
        <v>133455</v>
      </c>
      <c r="F20" s="36">
        <v>1</v>
      </c>
      <c r="G20" s="37">
        <v>1</v>
      </c>
      <c r="H20" s="38">
        <v>6500</v>
      </c>
      <c r="I20" s="9">
        <v>4</v>
      </c>
      <c r="J20" s="10">
        <v>47</v>
      </c>
      <c r="K20" s="12">
        <v>11921</v>
      </c>
      <c r="L20" s="36"/>
      <c r="M20" s="37"/>
      <c r="N20" s="39"/>
      <c r="O20" s="36"/>
      <c r="P20" s="37"/>
      <c r="Q20" s="39"/>
      <c r="R20" s="9"/>
      <c r="S20" s="10"/>
      <c r="T20" s="12"/>
      <c r="U20" s="9"/>
      <c r="V20" s="10"/>
      <c r="W20" s="11"/>
      <c r="X20" s="9"/>
      <c r="Y20" s="10"/>
      <c r="Z20" s="11"/>
      <c r="AA20" s="9"/>
      <c r="AB20" s="10"/>
      <c r="AC20" s="32"/>
      <c r="AD20" s="19">
        <f aca="true" t="shared" si="0" ref="AD20:AD32">E20+H20+K20+T20+Z20+W20+AC20+N20+Q20</f>
        <v>151876</v>
      </c>
    </row>
    <row r="21" spans="1:30" s="3" customFormat="1" ht="18" customHeight="1" hidden="1">
      <c r="A21" s="205"/>
      <c r="B21" s="14" t="s">
        <v>21</v>
      </c>
      <c r="C21" s="40">
        <v>3</v>
      </c>
      <c r="D21" s="41">
        <v>57</v>
      </c>
      <c r="E21" s="53">
        <v>153393</v>
      </c>
      <c r="F21" s="40"/>
      <c r="G21" s="41"/>
      <c r="H21" s="42"/>
      <c r="I21" s="15"/>
      <c r="J21" s="16"/>
      <c r="K21" s="18"/>
      <c r="L21" s="54"/>
      <c r="M21" s="55"/>
      <c r="N21" s="56"/>
      <c r="O21" s="40"/>
      <c r="P21" s="41"/>
      <c r="Q21" s="43"/>
      <c r="R21" s="15"/>
      <c r="S21" s="16"/>
      <c r="T21" s="18"/>
      <c r="U21" s="15"/>
      <c r="V21" s="16"/>
      <c r="W21" s="17"/>
      <c r="X21" s="15"/>
      <c r="Y21" s="16"/>
      <c r="Z21" s="17"/>
      <c r="AA21" s="15"/>
      <c r="AB21" s="16"/>
      <c r="AC21" s="33"/>
      <c r="AD21" s="19">
        <f t="shared" si="0"/>
        <v>153393</v>
      </c>
    </row>
    <row r="22" spans="1:30" s="3" customFormat="1" ht="18" customHeight="1" hidden="1">
      <c r="A22" s="205"/>
      <c r="B22" s="14" t="s">
        <v>22</v>
      </c>
      <c r="C22" s="40">
        <v>2</v>
      </c>
      <c r="D22" s="41">
        <v>13</v>
      </c>
      <c r="E22" s="53">
        <v>40980</v>
      </c>
      <c r="F22" s="40"/>
      <c r="G22" s="41"/>
      <c r="H22" s="42"/>
      <c r="I22" s="15">
        <v>1</v>
      </c>
      <c r="J22" s="16">
        <v>12</v>
      </c>
      <c r="K22" s="18">
        <v>310</v>
      </c>
      <c r="L22" s="40"/>
      <c r="M22" s="41"/>
      <c r="N22" s="43"/>
      <c r="O22" s="40"/>
      <c r="P22" s="41"/>
      <c r="Q22" s="43"/>
      <c r="R22" s="15"/>
      <c r="S22" s="16"/>
      <c r="T22" s="18"/>
      <c r="U22" s="15"/>
      <c r="V22" s="16"/>
      <c r="W22" s="17"/>
      <c r="X22" s="15"/>
      <c r="Y22" s="16"/>
      <c r="Z22" s="17"/>
      <c r="AA22" s="15"/>
      <c r="AB22" s="16"/>
      <c r="AC22" s="33"/>
      <c r="AD22" s="19">
        <f t="shared" si="0"/>
        <v>41290</v>
      </c>
    </row>
    <row r="23" spans="1:30" s="3" customFormat="1" ht="18" customHeight="1" hidden="1">
      <c r="A23" s="205"/>
      <c r="B23" s="14" t="s">
        <v>23</v>
      </c>
      <c r="C23" s="40">
        <v>3</v>
      </c>
      <c r="D23" s="41">
        <v>26</v>
      </c>
      <c r="E23" s="53">
        <v>82825</v>
      </c>
      <c r="F23" s="40">
        <v>2</v>
      </c>
      <c r="G23" s="41">
        <v>4</v>
      </c>
      <c r="H23" s="42">
        <v>28000</v>
      </c>
      <c r="I23" s="15">
        <v>3</v>
      </c>
      <c r="J23" s="16">
        <v>26</v>
      </c>
      <c r="K23" s="18">
        <v>8284</v>
      </c>
      <c r="L23" s="57"/>
      <c r="M23" s="58"/>
      <c r="N23" s="59"/>
      <c r="O23" s="40"/>
      <c r="P23" s="41"/>
      <c r="Q23" s="43"/>
      <c r="R23" s="15"/>
      <c r="S23" s="16"/>
      <c r="T23" s="18"/>
      <c r="U23" s="15"/>
      <c r="V23" s="16"/>
      <c r="W23" s="17"/>
      <c r="X23" s="15"/>
      <c r="Y23" s="16"/>
      <c r="Z23" s="17"/>
      <c r="AA23" s="15"/>
      <c r="AB23" s="16"/>
      <c r="AC23" s="33"/>
      <c r="AD23" s="19">
        <f t="shared" si="0"/>
        <v>119109</v>
      </c>
    </row>
    <row r="24" spans="1:30" s="3" customFormat="1" ht="18" customHeight="1" hidden="1">
      <c r="A24" s="205"/>
      <c r="B24" s="14" t="s">
        <v>24</v>
      </c>
      <c r="C24" s="40">
        <v>2</v>
      </c>
      <c r="D24" s="41">
        <v>28</v>
      </c>
      <c r="E24" s="53">
        <v>107260</v>
      </c>
      <c r="F24" s="40">
        <v>2</v>
      </c>
      <c r="G24" s="41">
        <v>4</v>
      </c>
      <c r="H24" s="42">
        <v>30000</v>
      </c>
      <c r="I24" s="15">
        <v>1</v>
      </c>
      <c r="J24" s="16">
        <v>18</v>
      </c>
      <c r="K24" s="18">
        <v>1598</v>
      </c>
      <c r="L24" s="40"/>
      <c r="M24" s="41"/>
      <c r="N24" s="43"/>
      <c r="O24" s="40"/>
      <c r="P24" s="41"/>
      <c r="Q24" s="43"/>
      <c r="R24" s="15"/>
      <c r="S24" s="16"/>
      <c r="T24" s="18"/>
      <c r="U24" s="15"/>
      <c r="V24" s="16"/>
      <c r="W24" s="17"/>
      <c r="X24" s="15"/>
      <c r="Y24" s="16"/>
      <c r="Z24" s="17"/>
      <c r="AA24" s="15"/>
      <c r="AB24" s="16"/>
      <c r="AC24" s="33"/>
      <c r="AD24" s="19">
        <f t="shared" si="0"/>
        <v>138858</v>
      </c>
    </row>
    <row r="25" spans="1:30" s="3" customFormat="1" ht="18" customHeight="1" hidden="1">
      <c r="A25" s="205"/>
      <c r="B25" s="20" t="s">
        <v>25</v>
      </c>
      <c r="C25" s="44">
        <v>3</v>
      </c>
      <c r="D25" s="45">
        <v>51</v>
      </c>
      <c r="E25" s="60">
        <v>135978</v>
      </c>
      <c r="F25" s="44">
        <v>2</v>
      </c>
      <c r="G25" s="45">
        <v>6</v>
      </c>
      <c r="H25" s="46">
        <v>45000</v>
      </c>
      <c r="I25" s="21">
        <v>2</v>
      </c>
      <c r="J25" s="22">
        <v>38</v>
      </c>
      <c r="K25" s="24">
        <v>6178</v>
      </c>
      <c r="L25" s="44"/>
      <c r="M25" s="45"/>
      <c r="N25" s="47"/>
      <c r="O25" s="44"/>
      <c r="P25" s="45"/>
      <c r="Q25" s="47"/>
      <c r="R25" s="21"/>
      <c r="S25" s="22"/>
      <c r="T25" s="24"/>
      <c r="U25" s="21"/>
      <c r="V25" s="22"/>
      <c r="W25" s="23"/>
      <c r="X25" s="21"/>
      <c r="Y25" s="22"/>
      <c r="Z25" s="23"/>
      <c r="AA25" s="21"/>
      <c r="AB25" s="22"/>
      <c r="AC25" s="34"/>
      <c r="AD25" s="19">
        <f t="shared" si="0"/>
        <v>187156</v>
      </c>
    </row>
    <row r="26" spans="1:30" s="3" customFormat="1" ht="18" customHeight="1" hidden="1" thickBot="1">
      <c r="A26" s="206"/>
      <c r="B26" s="26" t="s">
        <v>26</v>
      </c>
      <c r="C26" s="48">
        <v>16</v>
      </c>
      <c r="D26" s="49">
        <v>238</v>
      </c>
      <c r="E26" s="61">
        <f aca="true" t="shared" si="1" ref="E26:K26">SUM(E20:E25)</f>
        <v>653891</v>
      </c>
      <c r="F26" s="48">
        <f t="shared" si="1"/>
        <v>7</v>
      </c>
      <c r="G26" s="49">
        <f t="shared" si="1"/>
        <v>15</v>
      </c>
      <c r="H26" s="50">
        <f t="shared" si="1"/>
        <v>109500</v>
      </c>
      <c r="I26" s="48">
        <f t="shared" si="1"/>
        <v>11</v>
      </c>
      <c r="J26" s="49">
        <f t="shared" si="1"/>
        <v>141</v>
      </c>
      <c r="K26" s="50">
        <f t="shared" si="1"/>
        <v>28291</v>
      </c>
      <c r="L26" s="48"/>
      <c r="M26" s="49"/>
      <c r="N26" s="50"/>
      <c r="O26" s="48"/>
      <c r="P26" s="49"/>
      <c r="Q26" s="50"/>
      <c r="R26" s="27"/>
      <c r="S26" s="28"/>
      <c r="T26" s="30"/>
      <c r="U26" s="27"/>
      <c r="V26" s="28"/>
      <c r="W26" s="29"/>
      <c r="X26" s="27"/>
      <c r="Y26" s="28"/>
      <c r="Z26" s="29"/>
      <c r="AA26" s="27"/>
      <c r="AB26" s="28"/>
      <c r="AC26" s="35"/>
      <c r="AD26" s="31">
        <f t="shared" si="0"/>
        <v>791682</v>
      </c>
    </row>
    <row r="27" spans="1:30" s="3" customFormat="1" ht="18" customHeight="1" hidden="1">
      <c r="A27" s="204">
        <v>23</v>
      </c>
      <c r="B27" s="8" t="s">
        <v>20</v>
      </c>
      <c r="C27" s="64">
        <v>4</v>
      </c>
      <c r="D27" s="65">
        <v>46</v>
      </c>
      <c r="E27" s="66">
        <v>145529</v>
      </c>
      <c r="F27" s="64">
        <v>3</v>
      </c>
      <c r="G27" s="65">
        <v>4</v>
      </c>
      <c r="H27" s="67">
        <v>4268</v>
      </c>
      <c r="I27" s="68">
        <v>3</v>
      </c>
      <c r="J27" s="69">
        <v>16</v>
      </c>
      <c r="K27" s="70">
        <v>2855</v>
      </c>
      <c r="L27" s="36"/>
      <c r="M27" s="37"/>
      <c r="N27" s="39"/>
      <c r="O27" s="36"/>
      <c r="P27" s="37"/>
      <c r="Q27" s="39"/>
      <c r="R27" s="9"/>
      <c r="S27" s="10"/>
      <c r="T27" s="12"/>
      <c r="U27" s="9"/>
      <c r="V27" s="10"/>
      <c r="W27" s="11"/>
      <c r="X27" s="9"/>
      <c r="Y27" s="10"/>
      <c r="Z27" s="11"/>
      <c r="AA27" s="9"/>
      <c r="AB27" s="10"/>
      <c r="AC27" s="32"/>
      <c r="AD27" s="19">
        <f t="shared" si="0"/>
        <v>152652</v>
      </c>
    </row>
    <row r="28" spans="1:30" s="3" customFormat="1" ht="18" customHeight="1" hidden="1">
      <c r="A28" s="205"/>
      <c r="B28" s="14" t="s">
        <v>21</v>
      </c>
      <c r="C28" s="71">
        <v>3</v>
      </c>
      <c r="D28" s="72">
        <v>57</v>
      </c>
      <c r="E28" s="73">
        <v>284087</v>
      </c>
      <c r="F28" s="71">
        <v>1</v>
      </c>
      <c r="G28" s="72">
        <v>6</v>
      </c>
      <c r="H28" s="74">
        <v>8709</v>
      </c>
      <c r="I28" s="75">
        <v>1</v>
      </c>
      <c r="J28" s="76">
        <v>17</v>
      </c>
      <c r="K28" s="77">
        <v>2256</v>
      </c>
      <c r="L28" s="54"/>
      <c r="M28" s="55"/>
      <c r="N28" s="56"/>
      <c r="O28" s="40"/>
      <c r="P28" s="41"/>
      <c r="Q28" s="43"/>
      <c r="R28" s="15"/>
      <c r="S28" s="16"/>
      <c r="T28" s="18"/>
      <c r="U28" s="15"/>
      <c r="V28" s="16"/>
      <c r="W28" s="17"/>
      <c r="X28" s="15"/>
      <c r="Y28" s="16"/>
      <c r="Z28" s="17"/>
      <c r="AA28" s="15"/>
      <c r="AB28" s="16"/>
      <c r="AC28" s="33"/>
      <c r="AD28" s="19">
        <f t="shared" si="0"/>
        <v>295052</v>
      </c>
    </row>
    <row r="29" spans="1:30" s="3" customFormat="1" ht="18" customHeight="1" hidden="1">
      <c r="A29" s="205"/>
      <c r="B29" s="14" t="s">
        <v>22</v>
      </c>
      <c r="C29" s="71">
        <v>1</v>
      </c>
      <c r="D29" s="72">
        <v>12</v>
      </c>
      <c r="E29" s="73">
        <v>66549</v>
      </c>
      <c r="F29" s="71">
        <v>1</v>
      </c>
      <c r="G29" s="72">
        <v>17</v>
      </c>
      <c r="H29" s="74">
        <v>29067</v>
      </c>
      <c r="I29" s="75"/>
      <c r="J29" s="76"/>
      <c r="K29" s="77"/>
      <c r="L29" s="40"/>
      <c r="M29" s="41"/>
      <c r="N29" s="43"/>
      <c r="O29" s="40"/>
      <c r="P29" s="41"/>
      <c r="Q29" s="43"/>
      <c r="R29" s="15"/>
      <c r="S29" s="16"/>
      <c r="T29" s="18"/>
      <c r="U29" s="15"/>
      <c r="V29" s="16"/>
      <c r="W29" s="17"/>
      <c r="X29" s="15"/>
      <c r="Y29" s="16"/>
      <c r="Z29" s="17"/>
      <c r="AA29" s="15"/>
      <c r="AB29" s="16"/>
      <c r="AC29" s="33"/>
      <c r="AD29" s="19">
        <f t="shared" si="0"/>
        <v>95616</v>
      </c>
    </row>
    <row r="30" spans="1:30" s="3" customFormat="1" ht="18" customHeight="1" hidden="1">
      <c r="A30" s="205"/>
      <c r="B30" s="14" t="s">
        <v>23</v>
      </c>
      <c r="C30" s="71">
        <v>3</v>
      </c>
      <c r="D30" s="72">
        <v>26</v>
      </c>
      <c r="E30" s="73">
        <v>94282</v>
      </c>
      <c r="F30" s="71"/>
      <c r="G30" s="72"/>
      <c r="H30" s="74"/>
      <c r="I30" s="75">
        <v>2</v>
      </c>
      <c r="J30" s="76">
        <v>12</v>
      </c>
      <c r="K30" s="77">
        <v>2873</v>
      </c>
      <c r="L30" s="57"/>
      <c r="M30" s="58"/>
      <c r="N30" s="59"/>
      <c r="O30" s="40"/>
      <c r="P30" s="41"/>
      <c r="Q30" s="43"/>
      <c r="R30" s="15"/>
      <c r="S30" s="16"/>
      <c r="T30" s="18"/>
      <c r="U30" s="15"/>
      <c r="V30" s="16"/>
      <c r="W30" s="17"/>
      <c r="X30" s="15"/>
      <c r="Y30" s="16"/>
      <c r="Z30" s="17"/>
      <c r="AA30" s="15"/>
      <c r="AB30" s="16"/>
      <c r="AC30" s="33"/>
      <c r="AD30" s="19">
        <f t="shared" si="0"/>
        <v>97155</v>
      </c>
    </row>
    <row r="31" spans="1:30" s="3" customFormat="1" ht="18" customHeight="1" hidden="1">
      <c r="A31" s="205"/>
      <c r="B31" s="14" t="s">
        <v>24</v>
      </c>
      <c r="C31" s="71">
        <v>2</v>
      </c>
      <c r="D31" s="72">
        <v>26</v>
      </c>
      <c r="E31" s="73">
        <v>109650</v>
      </c>
      <c r="F31" s="71">
        <v>2</v>
      </c>
      <c r="G31" s="72">
        <v>8</v>
      </c>
      <c r="H31" s="74">
        <v>12106</v>
      </c>
      <c r="I31" s="75">
        <v>1</v>
      </c>
      <c r="J31" s="76">
        <v>16</v>
      </c>
      <c r="K31" s="77">
        <v>847</v>
      </c>
      <c r="L31" s="40"/>
      <c r="M31" s="41"/>
      <c r="N31" s="43"/>
      <c r="O31" s="40"/>
      <c r="P31" s="41"/>
      <c r="Q31" s="43"/>
      <c r="R31" s="15"/>
      <c r="S31" s="16"/>
      <c r="T31" s="18"/>
      <c r="U31" s="15"/>
      <c r="V31" s="16"/>
      <c r="W31" s="17"/>
      <c r="X31" s="15"/>
      <c r="Y31" s="16"/>
      <c r="Z31" s="17"/>
      <c r="AA31" s="15"/>
      <c r="AB31" s="16"/>
      <c r="AC31" s="33"/>
      <c r="AD31" s="19">
        <f t="shared" si="0"/>
        <v>122603</v>
      </c>
    </row>
    <row r="32" spans="1:30" s="3" customFormat="1" ht="18" customHeight="1" hidden="1">
      <c r="A32" s="205"/>
      <c r="B32" s="20" t="s">
        <v>25</v>
      </c>
      <c r="C32" s="78">
        <v>3</v>
      </c>
      <c r="D32" s="79">
        <v>52</v>
      </c>
      <c r="E32" s="80">
        <v>291369</v>
      </c>
      <c r="F32" s="78">
        <v>1</v>
      </c>
      <c r="G32" s="79">
        <v>10</v>
      </c>
      <c r="H32" s="81">
        <v>16662</v>
      </c>
      <c r="I32" s="82">
        <v>0</v>
      </c>
      <c r="J32" s="83">
        <v>0</v>
      </c>
      <c r="K32" s="84">
        <v>0</v>
      </c>
      <c r="L32" s="44"/>
      <c r="M32" s="45"/>
      <c r="N32" s="47"/>
      <c r="O32" s="44"/>
      <c r="P32" s="45"/>
      <c r="Q32" s="47"/>
      <c r="R32" s="21"/>
      <c r="S32" s="22"/>
      <c r="T32" s="24"/>
      <c r="U32" s="21"/>
      <c r="V32" s="22"/>
      <c r="W32" s="23"/>
      <c r="X32" s="21"/>
      <c r="Y32" s="22"/>
      <c r="Z32" s="23"/>
      <c r="AA32" s="21"/>
      <c r="AB32" s="22"/>
      <c r="AC32" s="34"/>
      <c r="AD32" s="19">
        <f t="shared" si="0"/>
        <v>308031</v>
      </c>
    </row>
    <row r="33" spans="1:30" s="3" customFormat="1" ht="18" customHeight="1" hidden="1" thickBot="1">
      <c r="A33" s="206"/>
      <c r="B33" s="26" t="s">
        <v>26</v>
      </c>
      <c r="C33" s="135">
        <v>16</v>
      </c>
      <c r="D33" s="136">
        <v>219</v>
      </c>
      <c r="E33" s="61">
        <f aca="true" t="shared" si="2" ref="E33:K33">SUM(E27:E32)</f>
        <v>991466</v>
      </c>
      <c r="F33" s="48">
        <f t="shared" si="2"/>
        <v>8</v>
      </c>
      <c r="G33" s="49">
        <f t="shared" si="2"/>
        <v>45</v>
      </c>
      <c r="H33" s="50">
        <f t="shared" si="2"/>
        <v>70812</v>
      </c>
      <c r="I33" s="48">
        <f t="shared" si="2"/>
        <v>7</v>
      </c>
      <c r="J33" s="49">
        <f t="shared" si="2"/>
        <v>61</v>
      </c>
      <c r="K33" s="50">
        <f t="shared" si="2"/>
        <v>8831</v>
      </c>
      <c r="L33" s="48"/>
      <c r="M33" s="49"/>
      <c r="N33" s="50"/>
      <c r="O33" s="48"/>
      <c r="P33" s="49"/>
      <c r="Q33" s="50"/>
      <c r="R33" s="85"/>
      <c r="S33" s="86"/>
      <c r="T33" s="87"/>
      <c r="U33" s="85"/>
      <c r="V33" s="86"/>
      <c r="W33" s="88"/>
      <c r="X33" s="85"/>
      <c r="Y33" s="86"/>
      <c r="Z33" s="88"/>
      <c r="AA33" s="85"/>
      <c r="AB33" s="86"/>
      <c r="AC33" s="89"/>
      <c r="AD33" s="90">
        <f>SUM(AD27:AD32)</f>
        <v>1071109</v>
      </c>
    </row>
    <row r="34" spans="1:30" s="3" customFormat="1" ht="18" customHeight="1">
      <c r="A34" s="255">
        <v>24</v>
      </c>
      <c r="B34" s="137" t="s">
        <v>20</v>
      </c>
      <c r="C34" s="138">
        <v>5</v>
      </c>
      <c r="D34" s="139">
        <v>51</v>
      </c>
      <c r="E34" s="140">
        <v>133195</v>
      </c>
      <c r="F34" s="138">
        <v>3</v>
      </c>
      <c r="G34" s="139">
        <v>8</v>
      </c>
      <c r="H34" s="140">
        <v>7891</v>
      </c>
      <c r="I34" s="141"/>
      <c r="J34" s="142"/>
      <c r="K34" s="143"/>
      <c r="L34" s="138"/>
      <c r="M34" s="139"/>
      <c r="N34" s="140"/>
      <c r="O34" s="138"/>
      <c r="P34" s="139"/>
      <c r="Q34" s="144"/>
      <c r="R34" s="145"/>
      <c r="S34" s="146"/>
      <c r="T34" s="147"/>
      <c r="U34" s="148"/>
      <c r="V34" s="146"/>
      <c r="W34" s="149"/>
      <c r="X34" s="148"/>
      <c r="Y34" s="146"/>
      <c r="Z34" s="149"/>
      <c r="AA34" s="148"/>
      <c r="AB34" s="146"/>
      <c r="AC34" s="150"/>
      <c r="AD34" s="151">
        <f aca="true" t="shared" si="3" ref="AD34:AD39">E34+H34+K34+T34+Z34+W34+AC34+N34+Q34</f>
        <v>141086</v>
      </c>
    </row>
    <row r="35" spans="1:30" s="3" customFormat="1" ht="18" customHeight="1">
      <c r="A35" s="256"/>
      <c r="B35" s="152" t="s">
        <v>21</v>
      </c>
      <c r="C35" s="153">
        <v>3</v>
      </c>
      <c r="D35" s="154">
        <v>62</v>
      </c>
      <c r="E35" s="155">
        <v>280569</v>
      </c>
      <c r="F35" s="153">
        <v>2</v>
      </c>
      <c r="G35" s="154">
        <v>11</v>
      </c>
      <c r="H35" s="155">
        <v>20588</v>
      </c>
      <c r="I35" s="156"/>
      <c r="J35" s="157"/>
      <c r="K35" s="158"/>
      <c r="L35" s="153"/>
      <c r="M35" s="154"/>
      <c r="N35" s="155"/>
      <c r="O35" s="153"/>
      <c r="P35" s="154"/>
      <c r="Q35" s="159"/>
      <c r="R35" s="160"/>
      <c r="S35" s="161"/>
      <c r="T35" s="162"/>
      <c r="U35" s="163"/>
      <c r="V35" s="161"/>
      <c r="W35" s="164"/>
      <c r="X35" s="163"/>
      <c r="Y35" s="161"/>
      <c r="Z35" s="164"/>
      <c r="AA35" s="163"/>
      <c r="AB35" s="161"/>
      <c r="AC35" s="165"/>
      <c r="AD35" s="166">
        <f t="shared" si="3"/>
        <v>301157</v>
      </c>
    </row>
    <row r="36" spans="1:30" s="3" customFormat="1" ht="18" customHeight="1">
      <c r="A36" s="256"/>
      <c r="B36" s="167" t="s">
        <v>22</v>
      </c>
      <c r="C36" s="153">
        <v>2</v>
      </c>
      <c r="D36" s="154">
        <v>14</v>
      </c>
      <c r="E36" s="155">
        <v>75670</v>
      </c>
      <c r="F36" s="153">
        <v>1</v>
      </c>
      <c r="G36" s="154">
        <v>2</v>
      </c>
      <c r="H36" s="155">
        <v>13000</v>
      </c>
      <c r="I36" s="156"/>
      <c r="J36" s="157"/>
      <c r="K36" s="168"/>
      <c r="L36" s="169"/>
      <c r="M36" s="154"/>
      <c r="N36" s="155"/>
      <c r="O36" s="153"/>
      <c r="P36" s="154"/>
      <c r="Q36" s="159"/>
      <c r="R36" s="160"/>
      <c r="S36" s="161"/>
      <c r="T36" s="162"/>
      <c r="U36" s="163"/>
      <c r="V36" s="161"/>
      <c r="W36" s="164"/>
      <c r="X36" s="163"/>
      <c r="Y36" s="161"/>
      <c r="Z36" s="164"/>
      <c r="AA36" s="163"/>
      <c r="AB36" s="161"/>
      <c r="AC36" s="165"/>
      <c r="AD36" s="202">
        <f t="shared" si="3"/>
        <v>88670</v>
      </c>
    </row>
    <row r="37" spans="1:30" s="3" customFormat="1" ht="18" customHeight="1">
      <c r="A37" s="256"/>
      <c r="B37" s="167" t="s">
        <v>23</v>
      </c>
      <c r="C37" s="153">
        <v>3</v>
      </c>
      <c r="D37" s="154">
        <v>28</v>
      </c>
      <c r="E37" s="155">
        <v>95627</v>
      </c>
      <c r="F37" s="153">
        <v>1</v>
      </c>
      <c r="G37" s="154">
        <v>1</v>
      </c>
      <c r="H37" s="155">
        <v>1395</v>
      </c>
      <c r="I37" s="156"/>
      <c r="J37" s="157"/>
      <c r="K37" s="158"/>
      <c r="L37" s="153"/>
      <c r="M37" s="154"/>
      <c r="N37" s="155"/>
      <c r="O37" s="153"/>
      <c r="P37" s="154"/>
      <c r="Q37" s="159"/>
      <c r="R37" s="160"/>
      <c r="S37" s="161"/>
      <c r="T37" s="162"/>
      <c r="U37" s="163"/>
      <c r="V37" s="161"/>
      <c r="W37" s="164"/>
      <c r="X37" s="163"/>
      <c r="Y37" s="161"/>
      <c r="Z37" s="164"/>
      <c r="AA37" s="163"/>
      <c r="AB37" s="161"/>
      <c r="AC37" s="165"/>
      <c r="AD37" s="170">
        <f t="shared" si="3"/>
        <v>97022</v>
      </c>
    </row>
    <row r="38" spans="1:30" s="3" customFormat="1" ht="18" customHeight="1">
      <c r="A38" s="256"/>
      <c r="B38" s="167" t="s">
        <v>24</v>
      </c>
      <c r="C38" s="153">
        <v>2</v>
      </c>
      <c r="D38" s="154">
        <v>17</v>
      </c>
      <c r="E38" s="155">
        <v>72482</v>
      </c>
      <c r="F38" s="153">
        <v>2</v>
      </c>
      <c r="G38" s="154">
        <v>8</v>
      </c>
      <c r="H38" s="155">
        <v>13032</v>
      </c>
      <c r="I38" s="156"/>
      <c r="J38" s="157"/>
      <c r="K38" s="158"/>
      <c r="L38" s="153"/>
      <c r="M38" s="154"/>
      <c r="N38" s="155"/>
      <c r="O38" s="153"/>
      <c r="P38" s="154"/>
      <c r="Q38" s="159"/>
      <c r="R38" s="160"/>
      <c r="S38" s="161"/>
      <c r="T38" s="162"/>
      <c r="U38" s="163"/>
      <c r="V38" s="161"/>
      <c r="W38" s="164"/>
      <c r="X38" s="163"/>
      <c r="Y38" s="161"/>
      <c r="Z38" s="164"/>
      <c r="AA38" s="163"/>
      <c r="AB38" s="161"/>
      <c r="AC38" s="165"/>
      <c r="AD38" s="166">
        <f t="shared" si="3"/>
        <v>85514</v>
      </c>
    </row>
    <row r="39" spans="1:30" s="3" customFormat="1" ht="18" customHeight="1">
      <c r="A39" s="256"/>
      <c r="B39" s="171" t="s">
        <v>25</v>
      </c>
      <c r="C39" s="172">
        <v>5</v>
      </c>
      <c r="D39" s="173">
        <v>56</v>
      </c>
      <c r="E39" s="174">
        <v>263349</v>
      </c>
      <c r="F39" s="172">
        <v>2</v>
      </c>
      <c r="G39" s="173">
        <v>19</v>
      </c>
      <c r="H39" s="174">
        <v>63473</v>
      </c>
      <c r="I39" s="175"/>
      <c r="J39" s="176"/>
      <c r="K39" s="177"/>
      <c r="L39" s="178"/>
      <c r="M39" s="173"/>
      <c r="N39" s="174"/>
      <c r="O39" s="172"/>
      <c r="P39" s="173"/>
      <c r="Q39" s="179"/>
      <c r="R39" s="180"/>
      <c r="S39" s="181"/>
      <c r="T39" s="182"/>
      <c r="U39" s="183"/>
      <c r="V39" s="181"/>
      <c r="W39" s="184"/>
      <c r="X39" s="183"/>
      <c r="Y39" s="181"/>
      <c r="Z39" s="184"/>
      <c r="AA39" s="183"/>
      <c r="AB39" s="181"/>
      <c r="AC39" s="185"/>
      <c r="AD39" s="202">
        <f t="shared" si="3"/>
        <v>326822</v>
      </c>
    </row>
    <row r="40" spans="1:30" s="3" customFormat="1" ht="18" customHeight="1" thickBot="1">
      <c r="A40" s="257"/>
      <c r="B40" s="186" t="s">
        <v>26</v>
      </c>
      <c r="C40" s="187">
        <f aca="true" t="shared" si="4" ref="C40:H40">SUM(C34:C39)</f>
        <v>20</v>
      </c>
      <c r="D40" s="188">
        <f t="shared" si="4"/>
        <v>228</v>
      </c>
      <c r="E40" s="189">
        <f t="shared" si="4"/>
        <v>920892</v>
      </c>
      <c r="F40" s="187">
        <f t="shared" si="4"/>
        <v>11</v>
      </c>
      <c r="G40" s="188">
        <f t="shared" si="4"/>
        <v>49</v>
      </c>
      <c r="H40" s="189">
        <f t="shared" si="4"/>
        <v>119379</v>
      </c>
      <c r="I40" s="190"/>
      <c r="J40" s="191"/>
      <c r="K40" s="192">
        <f>SUM(K34:K39)</f>
        <v>0</v>
      </c>
      <c r="L40" s="193"/>
      <c r="M40" s="188"/>
      <c r="N40" s="189"/>
      <c r="O40" s="187"/>
      <c r="P40" s="188"/>
      <c r="Q40" s="194"/>
      <c r="R40" s="195"/>
      <c r="S40" s="196"/>
      <c r="T40" s="197"/>
      <c r="U40" s="198"/>
      <c r="V40" s="196"/>
      <c r="W40" s="199"/>
      <c r="X40" s="198"/>
      <c r="Y40" s="196"/>
      <c r="Z40" s="199"/>
      <c r="AA40" s="198"/>
      <c r="AB40" s="196"/>
      <c r="AC40" s="200"/>
      <c r="AD40" s="203">
        <f>SUM(AD34:AD39)</f>
        <v>1040271</v>
      </c>
    </row>
    <row r="41" spans="1:30" s="3" customFormat="1" ht="18" customHeight="1">
      <c r="A41" s="255">
        <v>25</v>
      </c>
      <c r="B41" s="137" t="s">
        <v>20</v>
      </c>
      <c r="C41" s="138">
        <v>5</v>
      </c>
      <c r="D41" s="139">
        <v>48</v>
      </c>
      <c r="E41" s="140">
        <v>151487</v>
      </c>
      <c r="F41" s="138">
        <v>3</v>
      </c>
      <c r="G41" s="139">
        <v>11</v>
      </c>
      <c r="H41" s="140">
        <v>15496</v>
      </c>
      <c r="I41" s="141"/>
      <c r="J41" s="142"/>
      <c r="K41" s="143"/>
      <c r="L41" s="138"/>
      <c r="M41" s="139"/>
      <c r="N41" s="140"/>
      <c r="O41" s="138"/>
      <c r="P41" s="139"/>
      <c r="Q41" s="144"/>
      <c r="R41" s="145"/>
      <c r="S41" s="146"/>
      <c r="T41" s="147"/>
      <c r="U41" s="148"/>
      <c r="V41" s="146"/>
      <c r="W41" s="149"/>
      <c r="X41" s="148"/>
      <c r="Y41" s="146"/>
      <c r="Z41" s="149"/>
      <c r="AA41" s="148"/>
      <c r="AB41" s="146"/>
      <c r="AC41" s="150"/>
      <c r="AD41" s="151">
        <f aca="true" t="shared" si="5" ref="AD41:AD46">E41+H41+K41+T41+Z41+W41+AC41+N41+Q41</f>
        <v>166983</v>
      </c>
    </row>
    <row r="42" spans="1:30" s="3" customFormat="1" ht="18" customHeight="1">
      <c r="A42" s="256"/>
      <c r="B42" s="152" t="s">
        <v>21</v>
      </c>
      <c r="C42" s="153">
        <v>3</v>
      </c>
      <c r="D42" s="154">
        <v>59</v>
      </c>
      <c r="E42" s="155">
        <v>325190</v>
      </c>
      <c r="F42" s="153">
        <v>2</v>
      </c>
      <c r="G42" s="154">
        <v>16</v>
      </c>
      <c r="H42" s="155">
        <v>37924</v>
      </c>
      <c r="I42" s="156"/>
      <c r="J42" s="157"/>
      <c r="K42" s="158"/>
      <c r="L42" s="153"/>
      <c r="M42" s="154"/>
      <c r="N42" s="155"/>
      <c r="O42" s="153"/>
      <c r="P42" s="154"/>
      <c r="Q42" s="159"/>
      <c r="R42" s="160"/>
      <c r="S42" s="161"/>
      <c r="T42" s="162"/>
      <c r="U42" s="163"/>
      <c r="V42" s="161"/>
      <c r="W42" s="164"/>
      <c r="X42" s="163"/>
      <c r="Y42" s="161"/>
      <c r="Z42" s="164"/>
      <c r="AA42" s="163"/>
      <c r="AB42" s="161"/>
      <c r="AC42" s="165"/>
      <c r="AD42" s="166">
        <f t="shared" si="5"/>
        <v>363114</v>
      </c>
    </row>
    <row r="43" spans="1:30" s="3" customFormat="1" ht="18" customHeight="1">
      <c r="A43" s="256"/>
      <c r="B43" s="167" t="s">
        <v>22</v>
      </c>
      <c r="C43" s="153">
        <v>2</v>
      </c>
      <c r="D43" s="154">
        <v>14</v>
      </c>
      <c r="E43" s="155">
        <v>122474</v>
      </c>
      <c r="F43" s="153">
        <v>1</v>
      </c>
      <c r="G43" s="154">
        <v>3</v>
      </c>
      <c r="H43" s="155">
        <v>22500</v>
      </c>
      <c r="I43" s="156"/>
      <c r="J43" s="157"/>
      <c r="K43" s="168"/>
      <c r="L43" s="169"/>
      <c r="M43" s="154"/>
      <c r="N43" s="155"/>
      <c r="O43" s="153"/>
      <c r="P43" s="154"/>
      <c r="Q43" s="159"/>
      <c r="R43" s="160"/>
      <c r="S43" s="161"/>
      <c r="T43" s="162"/>
      <c r="U43" s="163"/>
      <c r="V43" s="161"/>
      <c r="W43" s="164"/>
      <c r="X43" s="163"/>
      <c r="Y43" s="161"/>
      <c r="Z43" s="164"/>
      <c r="AA43" s="163"/>
      <c r="AB43" s="161"/>
      <c r="AC43" s="165"/>
      <c r="AD43" s="202">
        <f t="shared" si="5"/>
        <v>144974</v>
      </c>
    </row>
    <row r="44" spans="1:30" s="3" customFormat="1" ht="18" customHeight="1">
      <c r="A44" s="256"/>
      <c r="B44" s="167" t="s">
        <v>23</v>
      </c>
      <c r="C44" s="153">
        <v>3</v>
      </c>
      <c r="D44" s="154">
        <v>27</v>
      </c>
      <c r="E44" s="155">
        <v>101352</v>
      </c>
      <c r="F44" s="153">
        <v>1</v>
      </c>
      <c r="G44" s="154">
        <v>1</v>
      </c>
      <c r="H44" s="155">
        <v>1641</v>
      </c>
      <c r="I44" s="156"/>
      <c r="J44" s="157"/>
      <c r="K44" s="158"/>
      <c r="L44" s="153"/>
      <c r="M44" s="154"/>
      <c r="N44" s="155"/>
      <c r="O44" s="153"/>
      <c r="P44" s="154"/>
      <c r="Q44" s="159"/>
      <c r="R44" s="160"/>
      <c r="S44" s="161"/>
      <c r="T44" s="162"/>
      <c r="U44" s="163"/>
      <c r="V44" s="161"/>
      <c r="W44" s="164"/>
      <c r="X44" s="163"/>
      <c r="Y44" s="161"/>
      <c r="Z44" s="164"/>
      <c r="AA44" s="163"/>
      <c r="AB44" s="161"/>
      <c r="AC44" s="165"/>
      <c r="AD44" s="170">
        <f t="shared" si="5"/>
        <v>102993</v>
      </c>
    </row>
    <row r="45" spans="1:30" s="3" customFormat="1" ht="18" customHeight="1">
      <c r="A45" s="256"/>
      <c r="B45" s="167" t="s">
        <v>24</v>
      </c>
      <c r="C45" s="153">
        <v>2</v>
      </c>
      <c r="D45" s="154">
        <v>17</v>
      </c>
      <c r="E45" s="155">
        <v>70750</v>
      </c>
      <c r="F45" s="153">
        <v>2</v>
      </c>
      <c r="G45" s="154">
        <v>9</v>
      </c>
      <c r="H45" s="155">
        <v>15073</v>
      </c>
      <c r="I45" s="156"/>
      <c r="J45" s="157"/>
      <c r="K45" s="158"/>
      <c r="L45" s="153"/>
      <c r="M45" s="154"/>
      <c r="N45" s="155"/>
      <c r="O45" s="153"/>
      <c r="P45" s="154"/>
      <c r="Q45" s="159"/>
      <c r="R45" s="160"/>
      <c r="S45" s="161"/>
      <c r="T45" s="162"/>
      <c r="U45" s="163"/>
      <c r="V45" s="161"/>
      <c r="W45" s="164"/>
      <c r="X45" s="163"/>
      <c r="Y45" s="161"/>
      <c r="Z45" s="164"/>
      <c r="AA45" s="163"/>
      <c r="AB45" s="161"/>
      <c r="AC45" s="165"/>
      <c r="AD45" s="166">
        <f t="shared" si="5"/>
        <v>85823</v>
      </c>
    </row>
    <row r="46" spans="1:30" s="3" customFormat="1" ht="18" customHeight="1">
      <c r="A46" s="256"/>
      <c r="B46" s="171" t="s">
        <v>25</v>
      </c>
      <c r="C46" s="172">
        <v>5</v>
      </c>
      <c r="D46" s="173">
        <v>57</v>
      </c>
      <c r="E46" s="174">
        <v>402611</v>
      </c>
      <c r="F46" s="172">
        <v>2</v>
      </c>
      <c r="G46" s="173">
        <v>27</v>
      </c>
      <c r="H46" s="174">
        <v>118944</v>
      </c>
      <c r="I46" s="175"/>
      <c r="J46" s="176"/>
      <c r="K46" s="177"/>
      <c r="L46" s="178"/>
      <c r="M46" s="173"/>
      <c r="N46" s="174"/>
      <c r="O46" s="172"/>
      <c r="P46" s="173"/>
      <c r="Q46" s="179"/>
      <c r="R46" s="180"/>
      <c r="S46" s="181"/>
      <c r="T46" s="182"/>
      <c r="U46" s="183"/>
      <c r="V46" s="181"/>
      <c r="W46" s="184"/>
      <c r="X46" s="183"/>
      <c r="Y46" s="181"/>
      <c r="Z46" s="184"/>
      <c r="AA46" s="183"/>
      <c r="AB46" s="181"/>
      <c r="AC46" s="185"/>
      <c r="AD46" s="202">
        <f t="shared" si="5"/>
        <v>521555</v>
      </c>
    </row>
    <row r="47" spans="1:30" s="3" customFormat="1" ht="18" customHeight="1" thickBot="1">
      <c r="A47" s="257"/>
      <c r="B47" s="186" t="s">
        <v>26</v>
      </c>
      <c r="C47" s="187">
        <f aca="true" t="shared" si="6" ref="C47:H47">SUM(C41:C46)</f>
        <v>20</v>
      </c>
      <c r="D47" s="188">
        <f t="shared" si="6"/>
        <v>222</v>
      </c>
      <c r="E47" s="189">
        <f t="shared" si="6"/>
        <v>1173864</v>
      </c>
      <c r="F47" s="187">
        <f t="shared" si="6"/>
        <v>11</v>
      </c>
      <c r="G47" s="188">
        <f t="shared" si="6"/>
        <v>67</v>
      </c>
      <c r="H47" s="189">
        <f t="shared" si="6"/>
        <v>211578</v>
      </c>
      <c r="I47" s="190"/>
      <c r="J47" s="191"/>
      <c r="K47" s="192">
        <f>SUM(K41:K46)</f>
        <v>0</v>
      </c>
      <c r="L47" s="193"/>
      <c r="M47" s="188"/>
      <c r="N47" s="189"/>
      <c r="O47" s="187"/>
      <c r="P47" s="188"/>
      <c r="Q47" s="194"/>
      <c r="R47" s="195"/>
      <c r="S47" s="196"/>
      <c r="T47" s="197"/>
      <c r="U47" s="198"/>
      <c r="V47" s="196"/>
      <c r="W47" s="199"/>
      <c r="X47" s="198"/>
      <c r="Y47" s="196"/>
      <c r="Z47" s="199"/>
      <c r="AA47" s="198"/>
      <c r="AB47" s="196"/>
      <c r="AC47" s="200"/>
      <c r="AD47" s="203">
        <f>SUM(AD41:AD46)</f>
        <v>1385442</v>
      </c>
    </row>
    <row r="48" spans="1:30" s="3" customFormat="1" ht="18" customHeight="1">
      <c r="A48" s="255">
        <v>26</v>
      </c>
      <c r="B48" s="137" t="s">
        <v>20</v>
      </c>
      <c r="C48" s="138">
        <v>5</v>
      </c>
      <c r="D48" s="139">
        <v>47</v>
      </c>
      <c r="E48" s="140">
        <v>147485</v>
      </c>
      <c r="F48" s="138">
        <v>3</v>
      </c>
      <c r="G48" s="139">
        <v>15</v>
      </c>
      <c r="H48" s="140">
        <v>20401</v>
      </c>
      <c r="I48" s="141"/>
      <c r="J48" s="142"/>
      <c r="K48" s="143"/>
      <c r="L48" s="138"/>
      <c r="M48" s="139"/>
      <c r="N48" s="140"/>
      <c r="O48" s="138"/>
      <c r="P48" s="139"/>
      <c r="Q48" s="144"/>
      <c r="R48" s="145"/>
      <c r="S48" s="146"/>
      <c r="T48" s="147"/>
      <c r="U48" s="148"/>
      <c r="V48" s="146"/>
      <c r="W48" s="149"/>
      <c r="X48" s="148"/>
      <c r="Y48" s="146"/>
      <c r="Z48" s="149"/>
      <c r="AA48" s="148"/>
      <c r="AB48" s="146"/>
      <c r="AC48" s="150"/>
      <c r="AD48" s="151">
        <f aca="true" t="shared" si="7" ref="AD48:AD53">E48+H48+K48+T48+Z48+W48+AC48+N48+Q48</f>
        <v>167886</v>
      </c>
    </row>
    <row r="49" spans="1:30" s="3" customFormat="1" ht="18" customHeight="1">
      <c r="A49" s="256"/>
      <c r="B49" s="152" t="s">
        <v>21</v>
      </c>
      <c r="C49" s="153">
        <v>3</v>
      </c>
      <c r="D49" s="154">
        <v>59</v>
      </c>
      <c r="E49" s="155">
        <v>315954</v>
      </c>
      <c r="F49" s="153">
        <v>2</v>
      </c>
      <c r="G49" s="154">
        <v>12</v>
      </c>
      <c r="H49" s="155">
        <v>34691</v>
      </c>
      <c r="I49" s="156"/>
      <c r="J49" s="157"/>
      <c r="K49" s="158"/>
      <c r="L49" s="153"/>
      <c r="M49" s="154"/>
      <c r="N49" s="155"/>
      <c r="O49" s="153"/>
      <c r="P49" s="154"/>
      <c r="Q49" s="159"/>
      <c r="R49" s="160"/>
      <c r="S49" s="161"/>
      <c r="T49" s="162"/>
      <c r="U49" s="163"/>
      <c r="V49" s="161"/>
      <c r="W49" s="164"/>
      <c r="X49" s="163"/>
      <c r="Y49" s="161"/>
      <c r="Z49" s="164"/>
      <c r="AA49" s="163"/>
      <c r="AB49" s="161"/>
      <c r="AC49" s="165"/>
      <c r="AD49" s="166">
        <f t="shared" si="7"/>
        <v>350645</v>
      </c>
    </row>
    <row r="50" spans="1:30" s="3" customFormat="1" ht="18" customHeight="1">
      <c r="A50" s="256"/>
      <c r="B50" s="167" t="s">
        <v>22</v>
      </c>
      <c r="C50" s="153">
        <v>2</v>
      </c>
      <c r="D50" s="154">
        <v>16</v>
      </c>
      <c r="E50" s="155">
        <v>135142</v>
      </c>
      <c r="F50" s="153">
        <v>1</v>
      </c>
      <c r="G50" s="154">
        <v>2</v>
      </c>
      <c r="H50" s="155">
        <v>15000</v>
      </c>
      <c r="I50" s="156"/>
      <c r="J50" s="157"/>
      <c r="K50" s="168"/>
      <c r="L50" s="169"/>
      <c r="M50" s="154"/>
      <c r="N50" s="155"/>
      <c r="O50" s="153"/>
      <c r="P50" s="154"/>
      <c r="Q50" s="159"/>
      <c r="R50" s="160"/>
      <c r="S50" s="161"/>
      <c r="T50" s="162"/>
      <c r="U50" s="163"/>
      <c r="V50" s="161"/>
      <c r="W50" s="164"/>
      <c r="X50" s="163"/>
      <c r="Y50" s="161"/>
      <c r="Z50" s="164"/>
      <c r="AA50" s="163"/>
      <c r="AB50" s="161"/>
      <c r="AC50" s="165"/>
      <c r="AD50" s="202">
        <f t="shared" si="7"/>
        <v>150142</v>
      </c>
    </row>
    <row r="51" spans="1:30" s="3" customFormat="1" ht="18" customHeight="1">
      <c r="A51" s="256"/>
      <c r="B51" s="167" t="s">
        <v>23</v>
      </c>
      <c r="C51" s="153">
        <v>3</v>
      </c>
      <c r="D51" s="154">
        <v>26</v>
      </c>
      <c r="E51" s="155">
        <v>94471</v>
      </c>
      <c r="F51" s="153">
        <v>1</v>
      </c>
      <c r="G51" s="154">
        <v>1</v>
      </c>
      <c r="H51" s="155">
        <v>1604</v>
      </c>
      <c r="I51" s="156"/>
      <c r="J51" s="157"/>
      <c r="K51" s="158"/>
      <c r="L51" s="153"/>
      <c r="M51" s="154"/>
      <c r="N51" s="155"/>
      <c r="O51" s="153"/>
      <c r="P51" s="154"/>
      <c r="Q51" s="159"/>
      <c r="R51" s="160"/>
      <c r="S51" s="161"/>
      <c r="T51" s="162"/>
      <c r="U51" s="163"/>
      <c r="V51" s="161"/>
      <c r="W51" s="164"/>
      <c r="X51" s="163"/>
      <c r="Y51" s="161"/>
      <c r="Z51" s="164"/>
      <c r="AA51" s="163"/>
      <c r="AB51" s="161"/>
      <c r="AC51" s="165"/>
      <c r="AD51" s="170">
        <f t="shared" si="7"/>
        <v>96075</v>
      </c>
    </row>
    <row r="52" spans="1:30" s="3" customFormat="1" ht="18" customHeight="1">
      <c r="A52" s="256"/>
      <c r="B52" s="167" t="s">
        <v>24</v>
      </c>
      <c r="C52" s="153">
        <v>2</v>
      </c>
      <c r="D52" s="154">
        <v>16</v>
      </c>
      <c r="E52" s="155">
        <v>70853</v>
      </c>
      <c r="F52" s="153">
        <v>2</v>
      </c>
      <c r="G52" s="154">
        <v>11</v>
      </c>
      <c r="H52" s="155">
        <v>12679</v>
      </c>
      <c r="I52" s="156"/>
      <c r="J52" s="157"/>
      <c r="K52" s="158"/>
      <c r="L52" s="153"/>
      <c r="M52" s="154"/>
      <c r="N52" s="155"/>
      <c r="O52" s="153"/>
      <c r="P52" s="154"/>
      <c r="Q52" s="159"/>
      <c r="R52" s="160"/>
      <c r="S52" s="161"/>
      <c r="T52" s="162"/>
      <c r="U52" s="163"/>
      <c r="V52" s="161"/>
      <c r="W52" s="164"/>
      <c r="X52" s="163"/>
      <c r="Y52" s="161"/>
      <c r="Z52" s="164"/>
      <c r="AA52" s="163"/>
      <c r="AB52" s="161"/>
      <c r="AC52" s="165"/>
      <c r="AD52" s="166">
        <f t="shared" si="7"/>
        <v>83532</v>
      </c>
    </row>
    <row r="53" spans="1:30" s="3" customFormat="1" ht="18" customHeight="1">
      <c r="A53" s="256"/>
      <c r="B53" s="171" t="s">
        <v>25</v>
      </c>
      <c r="C53" s="172">
        <v>5</v>
      </c>
      <c r="D53" s="173">
        <v>57</v>
      </c>
      <c r="E53" s="174">
        <v>414519</v>
      </c>
      <c r="F53" s="172">
        <v>2</v>
      </c>
      <c r="G53" s="173">
        <v>12</v>
      </c>
      <c r="H53" s="174">
        <v>28547</v>
      </c>
      <c r="I53" s="175"/>
      <c r="J53" s="176"/>
      <c r="K53" s="177"/>
      <c r="L53" s="178"/>
      <c r="M53" s="173"/>
      <c r="N53" s="174"/>
      <c r="O53" s="172"/>
      <c r="P53" s="173"/>
      <c r="Q53" s="179"/>
      <c r="R53" s="180"/>
      <c r="S53" s="181"/>
      <c r="T53" s="182"/>
      <c r="U53" s="183"/>
      <c r="V53" s="181"/>
      <c r="W53" s="184"/>
      <c r="X53" s="183"/>
      <c r="Y53" s="181"/>
      <c r="Z53" s="184"/>
      <c r="AA53" s="183"/>
      <c r="AB53" s="181"/>
      <c r="AC53" s="185"/>
      <c r="AD53" s="202">
        <f t="shared" si="7"/>
        <v>443066</v>
      </c>
    </row>
    <row r="54" spans="1:30" s="3" customFormat="1" ht="18" customHeight="1" thickBot="1">
      <c r="A54" s="257"/>
      <c r="B54" s="186" t="s">
        <v>26</v>
      </c>
      <c r="C54" s="187">
        <f aca="true" t="shared" si="8" ref="C54:H54">SUM(C48:C53)</f>
        <v>20</v>
      </c>
      <c r="D54" s="188">
        <f t="shared" si="8"/>
        <v>221</v>
      </c>
      <c r="E54" s="189">
        <f t="shared" si="8"/>
        <v>1178424</v>
      </c>
      <c r="F54" s="187">
        <f t="shared" si="8"/>
        <v>11</v>
      </c>
      <c r="G54" s="188">
        <f t="shared" si="8"/>
        <v>53</v>
      </c>
      <c r="H54" s="189">
        <f t="shared" si="8"/>
        <v>112922</v>
      </c>
      <c r="I54" s="190"/>
      <c r="J54" s="191"/>
      <c r="K54" s="192">
        <f>SUM(K48:K53)</f>
        <v>0</v>
      </c>
      <c r="L54" s="193"/>
      <c r="M54" s="188"/>
      <c r="N54" s="189"/>
      <c r="O54" s="187"/>
      <c r="P54" s="188"/>
      <c r="Q54" s="194"/>
      <c r="R54" s="195"/>
      <c r="S54" s="196"/>
      <c r="T54" s="197"/>
      <c r="U54" s="198"/>
      <c r="V54" s="196"/>
      <c r="W54" s="199"/>
      <c r="X54" s="198"/>
      <c r="Y54" s="196"/>
      <c r="Z54" s="199"/>
      <c r="AA54" s="198"/>
      <c r="AB54" s="196"/>
      <c r="AC54" s="200"/>
      <c r="AD54" s="203">
        <f>SUM(AD48:AD53)</f>
        <v>1291346</v>
      </c>
    </row>
    <row r="55" spans="1:30" s="3" customFormat="1" ht="18" customHeight="1">
      <c r="A55" s="255">
        <v>27</v>
      </c>
      <c r="B55" s="137" t="s">
        <v>20</v>
      </c>
      <c r="C55" s="138">
        <v>5</v>
      </c>
      <c r="D55" s="139">
        <v>45</v>
      </c>
      <c r="E55" s="140">
        <v>201019</v>
      </c>
      <c r="F55" s="138">
        <v>3</v>
      </c>
      <c r="G55" s="139">
        <v>18</v>
      </c>
      <c r="H55" s="140">
        <v>24391</v>
      </c>
      <c r="I55" s="141"/>
      <c r="J55" s="142"/>
      <c r="K55" s="143"/>
      <c r="L55" s="138"/>
      <c r="M55" s="139"/>
      <c r="N55" s="140"/>
      <c r="O55" s="138"/>
      <c r="P55" s="139"/>
      <c r="Q55" s="144"/>
      <c r="R55" s="145"/>
      <c r="S55" s="146"/>
      <c r="T55" s="147"/>
      <c r="U55" s="148"/>
      <c r="V55" s="146"/>
      <c r="W55" s="149"/>
      <c r="X55" s="148"/>
      <c r="Y55" s="146"/>
      <c r="Z55" s="149"/>
      <c r="AA55" s="148"/>
      <c r="AB55" s="146"/>
      <c r="AC55" s="150"/>
      <c r="AD55" s="151">
        <f aca="true" t="shared" si="9" ref="AD55:AD60">E55+H55+K55+T55+Z55+W55+AC55+N55+Q55</f>
        <v>225410</v>
      </c>
    </row>
    <row r="56" spans="1:30" s="3" customFormat="1" ht="18" customHeight="1">
      <c r="A56" s="256"/>
      <c r="B56" s="152" t="s">
        <v>21</v>
      </c>
      <c r="C56" s="153">
        <v>3</v>
      </c>
      <c r="D56" s="154">
        <v>54</v>
      </c>
      <c r="E56" s="155">
        <v>301120</v>
      </c>
      <c r="F56" s="153">
        <v>2</v>
      </c>
      <c r="G56" s="154">
        <v>8</v>
      </c>
      <c r="H56" s="155">
        <v>37646</v>
      </c>
      <c r="I56" s="156"/>
      <c r="J56" s="157"/>
      <c r="K56" s="158"/>
      <c r="L56" s="153"/>
      <c r="M56" s="154"/>
      <c r="N56" s="155"/>
      <c r="O56" s="153"/>
      <c r="P56" s="154"/>
      <c r="Q56" s="159"/>
      <c r="R56" s="160"/>
      <c r="S56" s="161"/>
      <c r="T56" s="162"/>
      <c r="U56" s="163"/>
      <c r="V56" s="161"/>
      <c r="W56" s="164"/>
      <c r="X56" s="163"/>
      <c r="Y56" s="161"/>
      <c r="Z56" s="164"/>
      <c r="AA56" s="163"/>
      <c r="AB56" s="161"/>
      <c r="AC56" s="165"/>
      <c r="AD56" s="166">
        <f t="shared" si="9"/>
        <v>338766</v>
      </c>
    </row>
    <row r="57" spans="1:30" s="3" customFormat="1" ht="18" customHeight="1">
      <c r="A57" s="256"/>
      <c r="B57" s="167" t="s">
        <v>22</v>
      </c>
      <c r="C57" s="153">
        <v>2</v>
      </c>
      <c r="D57" s="154">
        <v>15</v>
      </c>
      <c r="E57" s="155">
        <v>121263</v>
      </c>
      <c r="F57" s="153">
        <v>1</v>
      </c>
      <c r="G57" s="154">
        <v>4</v>
      </c>
      <c r="H57" s="155">
        <v>30000</v>
      </c>
      <c r="I57" s="156"/>
      <c r="J57" s="157"/>
      <c r="K57" s="168"/>
      <c r="L57" s="169"/>
      <c r="M57" s="154"/>
      <c r="N57" s="155"/>
      <c r="O57" s="153"/>
      <c r="P57" s="154"/>
      <c r="Q57" s="159"/>
      <c r="R57" s="160"/>
      <c r="S57" s="161"/>
      <c r="T57" s="162"/>
      <c r="U57" s="163"/>
      <c r="V57" s="161"/>
      <c r="W57" s="164"/>
      <c r="X57" s="163"/>
      <c r="Y57" s="161"/>
      <c r="Z57" s="164"/>
      <c r="AA57" s="163"/>
      <c r="AB57" s="161"/>
      <c r="AC57" s="165"/>
      <c r="AD57" s="202">
        <f t="shared" si="9"/>
        <v>151263</v>
      </c>
    </row>
    <row r="58" spans="1:30" s="3" customFormat="1" ht="18" customHeight="1">
      <c r="A58" s="256"/>
      <c r="B58" s="167" t="s">
        <v>23</v>
      </c>
      <c r="C58" s="153">
        <v>3</v>
      </c>
      <c r="D58" s="154">
        <v>25</v>
      </c>
      <c r="E58" s="155">
        <v>102888</v>
      </c>
      <c r="F58" s="153">
        <v>1</v>
      </c>
      <c r="G58" s="154">
        <v>1</v>
      </c>
      <c r="H58" s="155">
        <v>1566</v>
      </c>
      <c r="I58" s="156"/>
      <c r="J58" s="157"/>
      <c r="K58" s="158"/>
      <c r="L58" s="153"/>
      <c r="M58" s="154"/>
      <c r="N58" s="155"/>
      <c r="O58" s="153"/>
      <c r="P58" s="154"/>
      <c r="Q58" s="159"/>
      <c r="R58" s="160"/>
      <c r="S58" s="161"/>
      <c r="T58" s="162"/>
      <c r="U58" s="163"/>
      <c r="V58" s="161"/>
      <c r="W58" s="164"/>
      <c r="X58" s="163"/>
      <c r="Y58" s="161"/>
      <c r="Z58" s="164"/>
      <c r="AA58" s="163"/>
      <c r="AB58" s="161"/>
      <c r="AC58" s="165"/>
      <c r="AD58" s="170">
        <f t="shared" si="9"/>
        <v>104454</v>
      </c>
    </row>
    <row r="59" spans="1:30" s="3" customFormat="1" ht="18" customHeight="1">
      <c r="A59" s="256"/>
      <c r="B59" s="167" t="s">
        <v>24</v>
      </c>
      <c r="C59" s="153">
        <v>2</v>
      </c>
      <c r="D59" s="154">
        <v>16</v>
      </c>
      <c r="E59" s="155">
        <v>84161</v>
      </c>
      <c r="F59" s="153">
        <v>2</v>
      </c>
      <c r="G59" s="154">
        <v>11</v>
      </c>
      <c r="H59" s="155">
        <v>13970</v>
      </c>
      <c r="I59" s="156"/>
      <c r="J59" s="157"/>
      <c r="K59" s="158"/>
      <c r="L59" s="153"/>
      <c r="M59" s="154"/>
      <c r="N59" s="155"/>
      <c r="O59" s="153"/>
      <c r="P59" s="154"/>
      <c r="Q59" s="159"/>
      <c r="R59" s="160"/>
      <c r="S59" s="161"/>
      <c r="T59" s="162"/>
      <c r="U59" s="163"/>
      <c r="V59" s="161"/>
      <c r="W59" s="164"/>
      <c r="X59" s="163"/>
      <c r="Y59" s="161"/>
      <c r="Z59" s="164"/>
      <c r="AA59" s="163"/>
      <c r="AB59" s="161"/>
      <c r="AC59" s="165"/>
      <c r="AD59" s="166">
        <f t="shared" si="9"/>
        <v>98131</v>
      </c>
    </row>
    <row r="60" spans="1:30" s="3" customFormat="1" ht="18" customHeight="1">
      <c r="A60" s="256"/>
      <c r="B60" s="171" t="s">
        <v>25</v>
      </c>
      <c r="C60" s="172">
        <v>5</v>
      </c>
      <c r="D60" s="173">
        <v>57</v>
      </c>
      <c r="E60" s="174">
        <v>388646</v>
      </c>
      <c r="F60" s="172">
        <v>2</v>
      </c>
      <c r="G60" s="173">
        <v>13</v>
      </c>
      <c r="H60" s="174">
        <v>70291</v>
      </c>
      <c r="I60" s="175"/>
      <c r="J60" s="176"/>
      <c r="K60" s="177"/>
      <c r="L60" s="178"/>
      <c r="M60" s="173"/>
      <c r="N60" s="174"/>
      <c r="O60" s="172"/>
      <c r="P60" s="173"/>
      <c r="Q60" s="179"/>
      <c r="R60" s="180"/>
      <c r="S60" s="181"/>
      <c r="T60" s="182"/>
      <c r="U60" s="183"/>
      <c r="V60" s="181"/>
      <c r="W60" s="184"/>
      <c r="X60" s="183"/>
      <c r="Y60" s="181"/>
      <c r="Z60" s="184"/>
      <c r="AA60" s="183"/>
      <c r="AB60" s="181"/>
      <c r="AC60" s="185"/>
      <c r="AD60" s="202">
        <f t="shared" si="9"/>
        <v>458937</v>
      </c>
    </row>
    <row r="61" spans="1:30" s="3" customFormat="1" ht="18" customHeight="1" thickBot="1">
      <c r="A61" s="257"/>
      <c r="B61" s="186" t="s">
        <v>26</v>
      </c>
      <c r="C61" s="187">
        <f aca="true" t="shared" si="10" ref="C61:H61">SUM(C55:C60)</f>
        <v>20</v>
      </c>
      <c r="D61" s="188">
        <f t="shared" si="10"/>
        <v>212</v>
      </c>
      <c r="E61" s="189">
        <f t="shared" si="10"/>
        <v>1199097</v>
      </c>
      <c r="F61" s="187">
        <f t="shared" si="10"/>
        <v>11</v>
      </c>
      <c r="G61" s="188">
        <f t="shared" si="10"/>
        <v>55</v>
      </c>
      <c r="H61" s="189">
        <f t="shared" si="10"/>
        <v>177864</v>
      </c>
      <c r="I61" s="190"/>
      <c r="J61" s="191"/>
      <c r="K61" s="192">
        <f>SUM(K55:K60)</f>
        <v>0</v>
      </c>
      <c r="L61" s="193"/>
      <c r="M61" s="188"/>
      <c r="N61" s="189"/>
      <c r="O61" s="187"/>
      <c r="P61" s="188"/>
      <c r="Q61" s="194"/>
      <c r="R61" s="195"/>
      <c r="S61" s="196"/>
      <c r="T61" s="197"/>
      <c r="U61" s="198"/>
      <c r="V61" s="196"/>
      <c r="W61" s="199"/>
      <c r="X61" s="198"/>
      <c r="Y61" s="196"/>
      <c r="Z61" s="199"/>
      <c r="AA61" s="198"/>
      <c r="AB61" s="196"/>
      <c r="AC61" s="200"/>
      <c r="AD61" s="203">
        <f>SUM(AD55:AD60)</f>
        <v>1376961</v>
      </c>
    </row>
    <row r="62" spans="1:30" s="3" customFormat="1" ht="18" customHeight="1">
      <c r="A62" s="255">
        <v>28</v>
      </c>
      <c r="B62" s="137" t="s">
        <v>20</v>
      </c>
      <c r="C62" s="138">
        <v>5</v>
      </c>
      <c r="D62" s="139">
        <v>47</v>
      </c>
      <c r="E62" s="140">
        <v>228263</v>
      </c>
      <c r="F62" s="138">
        <v>3</v>
      </c>
      <c r="G62" s="139">
        <v>22</v>
      </c>
      <c r="H62" s="140">
        <v>25847</v>
      </c>
      <c r="I62" s="141"/>
      <c r="J62" s="142"/>
      <c r="K62" s="143"/>
      <c r="L62" s="138"/>
      <c r="M62" s="139"/>
      <c r="N62" s="140"/>
      <c r="O62" s="138"/>
      <c r="P62" s="139"/>
      <c r="Q62" s="144"/>
      <c r="R62" s="145"/>
      <c r="S62" s="146"/>
      <c r="T62" s="147"/>
      <c r="U62" s="148"/>
      <c r="V62" s="146"/>
      <c r="W62" s="149"/>
      <c r="X62" s="148"/>
      <c r="Y62" s="146"/>
      <c r="Z62" s="149"/>
      <c r="AA62" s="148"/>
      <c r="AB62" s="146"/>
      <c r="AC62" s="150"/>
      <c r="AD62" s="151">
        <f aca="true" t="shared" si="11" ref="AD62:AD67">E62+H62+K62+T62+Z62+W62+AC62+N62+Q62</f>
        <v>254110</v>
      </c>
    </row>
    <row r="63" spans="1:30" s="3" customFormat="1" ht="18" customHeight="1">
      <c r="A63" s="256"/>
      <c r="B63" s="152" t="s">
        <v>21</v>
      </c>
      <c r="C63" s="153">
        <v>3</v>
      </c>
      <c r="D63" s="154">
        <v>51</v>
      </c>
      <c r="E63" s="155">
        <v>233754</v>
      </c>
      <c r="F63" s="153">
        <v>0</v>
      </c>
      <c r="G63" s="154">
        <v>0</v>
      </c>
      <c r="H63" s="155">
        <v>0</v>
      </c>
      <c r="I63" s="156"/>
      <c r="J63" s="157"/>
      <c r="K63" s="158"/>
      <c r="L63" s="153"/>
      <c r="M63" s="154"/>
      <c r="N63" s="155"/>
      <c r="O63" s="153"/>
      <c r="P63" s="154"/>
      <c r="Q63" s="159"/>
      <c r="R63" s="160"/>
      <c r="S63" s="161"/>
      <c r="T63" s="162"/>
      <c r="U63" s="163"/>
      <c r="V63" s="161"/>
      <c r="W63" s="164"/>
      <c r="X63" s="163"/>
      <c r="Y63" s="161"/>
      <c r="Z63" s="164"/>
      <c r="AA63" s="163"/>
      <c r="AB63" s="161"/>
      <c r="AC63" s="165"/>
      <c r="AD63" s="166">
        <f t="shared" si="11"/>
        <v>233754</v>
      </c>
    </row>
    <row r="64" spans="1:30" s="3" customFormat="1" ht="18" customHeight="1">
      <c r="A64" s="256"/>
      <c r="B64" s="167" t="s">
        <v>22</v>
      </c>
      <c r="C64" s="153">
        <v>2</v>
      </c>
      <c r="D64" s="154">
        <v>17</v>
      </c>
      <c r="E64" s="155">
        <v>119003</v>
      </c>
      <c r="F64" s="153">
        <v>1</v>
      </c>
      <c r="G64" s="154">
        <v>4</v>
      </c>
      <c r="H64" s="155">
        <v>1000</v>
      </c>
      <c r="I64" s="156"/>
      <c r="J64" s="157"/>
      <c r="K64" s="168"/>
      <c r="L64" s="169"/>
      <c r="M64" s="154"/>
      <c r="N64" s="155"/>
      <c r="O64" s="153"/>
      <c r="P64" s="154"/>
      <c r="Q64" s="159"/>
      <c r="R64" s="160"/>
      <c r="S64" s="161"/>
      <c r="T64" s="162"/>
      <c r="U64" s="163"/>
      <c r="V64" s="161"/>
      <c r="W64" s="164"/>
      <c r="X64" s="163"/>
      <c r="Y64" s="161"/>
      <c r="Z64" s="164"/>
      <c r="AA64" s="163"/>
      <c r="AB64" s="161"/>
      <c r="AC64" s="165"/>
      <c r="AD64" s="166">
        <f t="shared" si="11"/>
        <v>120003</v>
      </c>
    </row>
    <row r="65" spans="1:30" s="3" customFormat="1" ht="18" customHeight="1">
      <c r="A65" s="256"/>
      <c r="B65" s="167" t="s">
        <v>23</v>
      </c>
      <c r="C65" s="153">
        <v>3</v>
      </c>
      <c r="D65" s="154">
        <v>22</v>
      </c>
      <c r="E65" s="155">
        <v>97301</v>
      </c>
      <c r="F65" s="153">
        <v>1</v>
      </c>
      <c r="G65" s="154">
        <v>1</v>
      </c>
      <c r="H65" s="155">
        <v>1527</v>
      </c>
      <c r="I65" s="156"/>
      <c r="J65" s="157"/>
      <c r="K65" s="158"/>
      <c r="L65" s="153"/>
      <c r="M65" s="154"/>
      <c r="N65" s="155"/>
      <c r="O65" s="153"/>
      <c r="P65" s="154"/>
      <c r="Q65" s="159"/>
      <c r="R65" s="160"/>
      <c r="S65" s="161"/>
      <c r="T65" s="162"/>
      <c r="U65" s="163"/>
      <c r="V65" s="161"/>
      <c r="W65" s="164"/>
      <c r="X65" s="163"/>
      <c r="Y65" s="161"/>
      <c r="Z65" s="164"/>
      <c r="AA65" s="163"/>
      <c r="AB65" s="161"/>
      <c r="AC65" s="165"/>
      <c r="AD65" s="170">
        <f t="shared" si="11"/>
        <v>98828</v>
      </c>
    </row>
    <row r="66" spans="1:30" s="3" customFormat="1" ht="18" customHeight="1">
      <c r="A66" s="256"/>
      <c r="B66" s="167" t="s">
        <v>24</v>
      </c>
      <c r="C66" s="153">
        <v>2</v>
      </c>
      <c r="D66" s="154">
        <v>16</v>
      </c>
      <c r="E66" s="155">
        <v>88086</v>
      </c>
      <c r="F66" s="153">
        <v>2</v>
      </c>
      <c r="G66" s="154">
        <v>11</v>
      </c>
      <c r="H66" s="155">
        <v>10883</v>
      </c>
      <c r="I66" s="156"/>
      <c r="J66" s="157"/>
      <c r="K66" s="158"/>
      <c r="L66" s="153"/>
      <c r="M66" s="154"/>
      <c r="N66" s="155"/>
      <c r="O66" s="153"/>
      <c r="P66" s="154"/>
      <c r="Q66" s="159"/>
      <c r="R66" s="160"/>
      <c r="S66" s="161"/>
      <c r="T66" s="162"/>
      <c r="U66" s="163"/>
      <c r="V66" s="161"/>
      <c r="W66" s="164"/>
      <c r="X66" s="163"/>
      <c r="Y66" s="161"/>
      <c r="Z66" s="164"/>
      <c r="AA66" s="163"/>
      <c r="AB66" s="161"/>
      <c r="AC66" s="165"/>
      <c r="AD66" s="166">
        <f t="shared" si="11"/>
        <v>98969</v>
      </c>
    </row>
    <row r="67" spans="1:30" s="3" customFormat="1" ht="18" customHeight="1">
      <c r="A67" s="256"/>
      <c r="B67" s="171" t="s">
        <v>25</v>
      </c>
      <c r="C67" s="172">
        <v>5</v>
      </c>
      <c r="D67" s="173">
        <v>52</v>
      </c>
      <c r="E67" s="174">
        <v>349046</v>
      </c>
      <c r="F67" s="172">
        <v>1</v>
      </c>
      <c r="G67" s="173">
        <v>5</v>
      </c>
      <c r="H67" s="174">
        <v>691</v>
      </c>
      <c r="I67" s="175"/>
      <c r="J67" s="176"/>
      <c r="K67" s="177"/>
      <c r="L67" s="178"/>
      <c r="M67" s="173"/>
      <c r="N67" s="174"/>
      <c r="O67" s="172"/>
      <c r="P67" s="173"/>
      <c r="Q67" s="179"/>
      <c r="R67" s="180"/>
      <c r="S67" s="181"/>
      <c r="T67" s="182"/>
      <c r="U67" s="183"/>
      <c r="V67" s="181"/>
      <c r="W67" s="184"/>
      <c r="X67" s="183"/>
      <c r="Y67" s="181"/>
      <c r="Z67" s="184"/>
      <c r="AA67" s="183"/>
      <c r="AB67" s="181"/>
      <c r="AC67" s="185"/>
      <c r="AD67" s="201">
        <f t="shared" si="11"/>
        <v>349737</v>
      </c>
    </row>
    <row r="68" spans="1:30" s="3" customFormat="1" ht="18" customHeight="1" thickBot="1">
      <c r="A68" s="257"/>
      <c r="B68" s="186" t="s">
        <v>26</v>
      </c>
      <c r="C68" s="187">
        <f aca="true" t="shared" si="12" ref="C68:H68">SUM(C62:C67)</f>
        <v>20</v>
      </c>
      <c r="D68" s="188">
        <f t="shared" si="12"/>
        <v>205</v>
      </c>
      <c r="E68" s="189">
        <f t="shared" si="12"/>
        <v>1115453</v>
      </c>
      <c r="F68" s="187">
        <f t="shared" si="12"/>
        <v>8</v>
      </c>
      <c r="G68" s="188">
        <f t="shared" si="12"/>
        <v>43</v>
      </c>
      <c r="H68" s="189">
        <f t="shared" si="12"/>
        <v>39948</v>
      </c>
      <c r="I68" s="190"/>
      <c r="J68" s="191"/>
      <c r="K68" s="192">
        <f>SUM(K62:K67)</f>
        <v>0</v>
      </c>
      <c r="L68" s="193"/>
      <c r="M68" s="188"/>
      <c r="N68" s="189"/>
      <c r="O68" s="187"/>
      <c r="P68" s="188"/>
      <c r="Q68" s="194"/>
      <c r="R68" s="195"/>
      <c r="S68" s="196"/>
      <c r="T68" s="197"/>
      <c r="U68" s="198"/>
      <c r="V68" s="196"/>
      <c r="W68" s="199"/>
      <c r="X68" s="198"/>
      <c r="Y68" s="196"/>
      <c r="Z68" s="199"/>
      <c r="AA68" s="198"/>
      <c r="AB68" s="196"/>
      <c r="AC68" s="200"/>
      <c r="AD68" s="203">
        <f>SUM(AD62:AD67)</f>
        <v>1155401</v>
      </c>
    </row>
    <row r="69" ht="6.75" customHeight="1"/>
    <row r="70" spans="1:2" ht="11.25">
      <c r="A70" s="133" t="s">
        <v>34</v>
      </c>
      <c r="B70" s="62" t="s">
        <v>42</v>
      </c>
    </row>
    <row r="71" ht="11.25">
      <c r="B71" s="62" t="s">
        <v>43</v>
      </c>
    </row>
    <row r="72" ht="11.25">
      <c r="B72" s="63" t="s">
        <v>44</v>
      </c>
    </row>
    <row r="73" ht="11.25">
      <c r="B73" s="63" t="s">
        <v>45</v>
      </c>
    </row>
    <row r="74" ht="11.25">
      <c r="B74" s="2" t="s">
        <v>41</v>
      </c>
    </row>
  </sheetData>
  <sheetProtection/>
  <mergeCells count="24">
    <mergeCell ref="A3:A5"/>
    <mergeCell ref="B3:B5"/>
    <mergeCell ref="C3:H3"/>
    <mergeCell ref="I3:K3"/>
    <mergeCell ref="R3:Z3"/>
    <mergeCell ref="AA3:AC4"/>
    <mergeCell ref="AD3:AD5"/>
    <mergeCell ref="C4:E4"/>
    <mergeCell ref="F4:H4"/>
    <mergeCell ref="I4:K4"/>
    <mergeCell ref="L4:N4"/>
    <mergeCell ref="O4:Q4"/>
    <mergeCell ref="R4:T4"/>
    <mergeCell ref="U4:W4"/>
    <mergeCell ref="X4:Z4"/>
    <mergeCell ref="A48:A54"/>
    <mergeCell ref="A55:A61"/>
    <mergeCell ref="A62:A68"/>
    <mergeCell ref="A6:A12"/>
    <mergeCell ref="A13:A19"/>
    <mergeCell ref="A20:A26"/>
    <mergeCell ref="A27:A33"/>
    <mergeCell ref="A34:A40"/>
    <mergeCell ref="A41:A47"/>
  </mergeCells>
  <printOptions/>
  <pageMargins left="0.5905511811023623" right="0.3937007874015748" top="0.5905511811023623" bottom="0.3937007874015748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pane xSplit="2" ySplit="6" topLeftCell="C34" activePane="bottomRight" state="frozen"/>
      <selection pane="topLeft" activeCell="F68" activeCellId="1" sqref="AD55 F68"/>
      <selection pane="topRight" activeCell="F68" activeCellId="1" sqref="AD55 F68"/>
      <selection pane="bottomLeft" activeCell="F68" activeCellId="1" sqref="AD55 F68"/>
      <selection pane="bottomRight" activeCell="F68" activeCellId="1" sqref="AD55 F68"/>
    </sheetView>
  </sheetViews>
  <sheetFormatPr defaultColWidth="9.00390625" defaultRowHeight="13.5"/>
  <cols>
    <col min="1" max="1" width="4.00390625" style="2" customWidth="1"/>
    <col min="2" max="2" width="5.625" style="2" customWidth="1"/>
    <col min="3" max="3" width="3.625" style="2" customWidth="1"/>
    <col min="4" max="4" width="3.75390625" style="2" customWidth="1"/>
    <col min="5" max="5" width="8.00390625" style="2" customWidth="1"/>
    <col min="6" max="6" width="3.625" style="2" customWidth="1"/>
    <col min="7" max="7" width="4.00390625" style="2" customWidth="1"/>
    <col min="8" max="8" width="7.00390625" style="2" customWidth="1"/>
    <col min="9" max="9" width="3.625" style="2" customWidth="1"/>
    <col min="10" max="10" width="3.75390625" style="2" customWidth="1"/>
    <col min="11" max="11" width="7.00390625" style="2" customWidth="1"/>
    <col min="12" max="12" width="3.625" style="2" customWidth="1"/>
    <col min="13" max="13" width="3.75390625" style="2" customWidth="1"/>
    <col min="14" max="14" width="6.50390625" style="2" customWidth="1"/>
    <col min="15" max="15" width="3.625" style="2" customWidth="1"/>
    <col min="16" max="16" width="4.00390625" style="2" customWidth="1"/>
    <col min="17" max="17" width="6.50390625" style="2" customWidth="1"/>
    <col min="18" max="18" width="4.75390625" style="2" hidden="1" customWidth="1"/>
    <col min="19" max="19" width="5.25390625" style="2" hidden="1" customWidth="1"/>
    <col min="20" max="20" width="9.75390625" style="2" hidden="1" customWidth="1"/>
    <col min="21" max="21" width="4.875" style="2" hidden="1" customWidth="1"/>
    <col min="22" max="22" width="4.625" style="2" hidden="1" customWidth="1"/>
    <col min="23" max="23" width="9.625" style="2" hidden="1" customWidth="1"/>
    <col min="24" max="24" width="4.875" style="2" hidden="1" customWidth="1"/>
    <col min="25" max="25" width="4.75390625" style="2" hidden="1" customWidth="1"/>
    <col min="26" max="26" width="9.625" style="2" hidden="1" customWidth="1"/>
    <col min="27" max="27" width="4.25390625" style="2" hidden="1" customWidth="1"/>
    <col min="28" max="28" width="4.375" style="2" hidden="1" customWidth="1"/>
    <col min="29" max="29" width="9.625" style="2" hidden="1" customWidth="1"/>
    <col min="30" max="30" width="9.625" style="2" customWidth="1"/>
    <col min="31" max="16384" width="9.00390625" style="2" customWidth="1"/>
  </cols>
  <sheetData>
    <row r="1" ht="17.25" customHeight="1">
      <c r="A1" s="1" t="s">
        <v>0</v>
      </c>
    </row>
    <row r="2" s="3" customFormat="1" ht="18" customHeight="1" thickBot="1">
      <c r="AD2" s="3" t="s">
        <v>1</v>
      </c>
    </row>
    <row r="3" spans="1:30" s="3" customFormat="1" ht="16.5" customHeight="1">
      <c r="A3" s="223" t="s">
        <v>2</v>
      </c>
      <c r="B3" s="226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07"/>
      <c r="R3" s="241" t="s">
        <v>5</v>
      </c>
      <c r="S3" s="242"/>
      <c r="T3" s="242"/>
      <c r="U3" s="242"/>
      <c r="V3" s="242"/>
      <c r="W3" s="242"/>
      <c r="X3" s="242"/>
      <c r="Y3" s="242"/>
      <c r="Z3" s="207"/>
      <c r="AA3" s="215" t="s">
        <v>6</v>
      </c>
      <c r="AB3" s="235"/>
      <c r="AC3" s="236"/>
      <c r="AD3" s="210" t="s">
        <v>7</v>
      </c>
    </row>
    <row r="4" spans="1:30" s="3" customFormat="1" ht="16.5" customHeight="1">
      <c r="A4" s="224"/>
      <c r="B4" s="227"/>
      <c r="C4" s="219" t="s">
        <v>8</v>
      </c>
      <c r="D4" s="220"/>
      <c r="E4" s="220"/>
      <c r="F4" s="220"/>
      <c r="G4" s="220"/>
      <c r="H4" s="220"/>
      <c r="I4" s="220"/>
      <c r="J4" s="220"/>
      <c r="K4" s="221"/>
      <c r="L4" s="214" t="s">
        <v>9</v>
      </c>
      <c r="M4" s="214"/>
      <c r="N4" s="214"/>
      <c r="O4" s="214"/>
      <c r="P4" s="214"/>
      <c r="Q4" s="214"/>
      <c r="R4" s="219" t="s">
        <v>10</v>
      </c>
      <c r="S4" s="243"/>
      <c r="T4" s="243"/>
      <c r="U4" s="243"/>
      <c r="V4" s="243"/>
      <c r="W4" s="244"/>
      <c r="X4" s="229" t="s">
        <v>11</v>
      </c>
      <c r="Y4" s="230"/>
      <c r="Z4" s="231"/>
      <c r="AA4" s="237"/>
      <c r="AB4" s="238"/>
      <c r="AC4" s="239"/>
      <c r="AD4" s="211"/>
    </row>
    <row r="5" spans="1:30" s="3" customFormat="1" ht="16.5" customHeight="1">
      <c r="A5" s="224"/>
      <c r="B5" s="227"/>
      <c r="C5" s="222" t="s">
        <v>12</v>
      </c>
      <c r="D5" s="209"/>
      <c r="E5" s="209"/>
      <c r="F5" s="209" t="s">
        <v>13</v>
      </c>
      <c r="G5" s="209"/>
      <c r="H5" s="209"/>
      <c r="I5" s="245" t="s">
        <v>29</v>
      </c>
      <c r="J5" s="246"/>
      <c r="K5" s="247"/>
      <c r="L5" s="209" t="s">
        <v>14</v>
      </c>
      <c r="M5" s="209"/>
      <c r="N5" s="209"/>
      <c r="O5" s="209" t="s">
        <v>13</v>
      </c>
      <c r="P5" s="209"/>
      <c r="Q5" s="209"/>
      <c r="R5" s="245" t="s">
        <v>15</v>
      </c>
      <c r="S5" s="246"/>
      <c r="T5" s="247"/>
      <c r="U5" s="245" t="s">
        <v>13</v>
      </c>
      <c r="V5" s="246"/>
      <c r="W5" s="247"/>
      <c r="X5" s="232"/>
      <c r="Y5" s="233"/>
      <c r="Z5" s="234"/>
      <c r="AA5" s="232"/>
      <c r="AB5" s="233"/>
      <c r="AC5" s="240"/>
      <c r="AD5" s="211"/>
    </row>
    <row r="6" spans="1:30" s="3" customFormat="1" ht="54" customHeight="1" thickBot="1">
      <c r="A6" s="225"/>
      <c r="B6" s="228"/>
      <c r="C6" s="4" t="s">
        <v>16</v>
      </c>
      <c r="D6" s="5" t="s">
        <v>17</v>
      </c>
      <c r="E6" s="6" t="s">
        <v>18</v>
      </c>
      <c r="F6" s="4" t="s">
        <v>16</v>
      </c>
      <c r="G6" s="5" t="s">
        <v>19</v>
      </c>
      <c r="H6" s="6" t="s">
        <v>18</v>
      </c>
      <c r="I6" s="4" t="s">
        <v>16</v>
      </c>
      <c r="J6" s="5" t="s">
        <v>17</v>
      </c>
      <c r="K6" s="6" t="s">
        <v>18</v>
      </c>
      <c r="L6" s="4" t="s">
        <v>16</v>
      </c>
      <c r="M6" s="5" t="s">
        <v>17</v>
      </c>
      <c r="N6" s="6" t="s">
        <v>18</v>
      </c>
      <c r="O6" s="4" t="s">
        <v>16</v>
      </c>
      <c r="P6" s="5" t="s">
        <v>19</v>
      </c>
      <c r="Q6" s="6" t="s">
        <v>18</v>
      </c>
      <c r="R6" s="4" t="s">
        <v>16</v>
      </c>
      <c r="S6" s="5" t="s">
        <v>17</v>
      </c>
      <c r="T6" s="6" t="s">
        <v>18</v>
      </c>
      <c r="U6" s="4" t="s">
        <v>16</v>
      </c>
      <c r="V6" s="5" t="s">
        <v>19</v>
      </c>
      <c r="W6" s="6" t="s">
        <v>18</v>
      </c>
      <c r="X6" s="4" t="s">
        <v>16</v>
      </c>
      <c r="Y6" s="5" t="s">
        <v>17</v>
      </c>
      <c r="Z6" s="6" t="s">
        <v>18</v>
      </c>
      <c r="AA6" s="4" t="s">
        <v>16</v>
      </c>
      <c r="AB6" s="5" t="s">
        <v>17</v>
      </c>
      <c r="AC6" s="7" t="s">
        <v>18</v>
      </c>
      <c r="AD6" s="212"/>
    </row>
    <row r="7" spans="1:30" s="3" customFormat="1" ht="18" customHeight="1">
      <c r="A7" s="204">
        <v>16</v>
      </c>
      <c r="B7" s="8" t="s">
        <v>20</v>
      </c>
      <c r="C7" s="36">
        <v>4</v>
      </c>
      <c r="D7" s="37">
        <v>70</v>
      </c>
      <c r="E7" s="52">
        <v>233043</v>
      </c>
      <c r="F7" s="36">
        <v>2</v>
      </c>
      <c r="G7" s="37">
        <v>3</v>
      </c>
      <c r="H7" s="38">
        <v>17646</v>
      </c>
      <c r="I7" s="9"/>
      <c r="J7" s="10"/>
      <c r="K7" s="12"/>
      <c r="L7" s="36"/>
      <c r="M7" s="37"/>
      <c r="N7" s="39"/>
      <c r="O7" s="36"/>
      <c r="P7" s="37"/>
      <c r="Q7" s="39"/>
      <c r="R7" s="9"/>
      <c r="S7" s="10"/>
      <c r="T7" s="12"/>
      <c r="U7" s="9"/>
      <c r="V7" s="10"/>
      <c r="W7" s="11"/>
      <c r="X7" s="9"/>
      <c r="Y7" s="10"/>
      <c r="Z7" s="11"/>
      <c r="AA7" s="9"/>
      <c r="AB7" s="10"/>
      <c r="AC7" s="32"/>
      <c r="AD7" s="13">
        <v>250689</v>
      </c>
    </row>
    <row r="8" spans="1:30" s="3" customFormat="1" ht="18" customHeight="1">
      <c r="A8" s="205"/>
      <c r="B8" s="14" t="s">
        <v>21</v>
      </c>
      <c r="C8" s="40">
        <v>3</v>
      </c>
      <c r="D8" s="41">
        <v>67</v>
      </c>
      <c r="E8" s="53">
        <v>138051</v>
      </c>
      <c r="F8" s="40"/>
      <c r="G8" s="41"/>
      <c r="H8" s="42"/>
      <c r="I8" s="15"/>
      <c r="J8" s="16"/>
      <c r="K8" s="18"/>
      <c r="L8" s="54">
        <v>1</v>
      </c>
      <c r="M8" s="55">
        <v>2</v>
      </c>
      <c r="N8" s="56">
        <v>2965</v>
      </c>
      <c r="O8" s="40">
        <v>1</v>
      </c>
      <c r="P8" s="41">
        <v>2</v>
      </c>
      <c r="Q8" s="43">
        <v>4923</v>
      </c>
      <c r="R8" s="15"/>
      <c r="S8" s="16"/>
      <c r="T8" s="18"/>
      <c r="U8" s="15"/>
      <c r="V8" s="16"/>
      <c r="W8" s="17"/>
      <c r="X8" s="15"/>
      <c r="Y8" s="16"/>
      <c r="Z8" s="17"/>
      <c r="AA8" s="15"/>
      <c r="AB8" s="16"/>
      <c r="AC8" s="33"/>
      <c r="AD8" s="19">
        <v>145939</v>
      </c>
    </row>
    <row r="9" spans="1:30" s="3" customFormat="1" ht="18" customHeight="1">
      <c r="A9" s="205"/>
      <c r="B9" s="14" t="s">
        <v>22</v>
      </c>
      <c r="C9" s="40">
        <v>7</v>
      </c>
      <c r="D9" s="41">
        <v>33</v>
      </c>
      <c r="E9" s="53">
        <v>89487</v>
      </c>
      <c r="F9" s="40">
        <v>2</v>
      </c>
      <c r="G9" s="41">
        <v>2</v>
      </c>
      <c r="H9" s="42">
        <v>11944</v>
      </c>
      <c r="I9" s="15"/>
      <c r="J9" s="16"/>
      <c r="K9" s="18"/>
      <c r="L9" s="40">
        <v>1</v>
      </c>
      <c r="M9" s="41">
        <v>1</v>
      </c>
      <c r="N9" s="43">
        <v>3054</v>
      </c>
      <c r="O9" s="40">
        <v>1</v>
      </c>
      <c r="P9" s="41">
        <v>1</v>
      </c>
      <c r="Q9" s="43">
        <v>4264</v>
      </c>
      <c r="R9" s="15"/>
      <c r="S9" s="16"/>
      <c r="T9" s="18"/>
      <c r="U9" s="15"/>
      <c r="V9" s="16"/>
      <c r="W9" s="17"/>
      <c r="X9" s="15"/>
      <c r="Y9" s="16"/>
      <c r="Z9" s="17"/>
      <c r="AA9" s="15"/>
      <c r="AB9" s="16"/>
      <c r="AC9" s="33"/>
      <c r="AD9" s="19">
        <v>108749</v>
      </c>
    </row>
    <row r="10" spans="1:30" s="3" customFormat="1" ht="18" customHeight="1">
      <c r="A10" s="205"/>
      <c r="B10" s="14" t="s">
        <v>23</v>
      </c>
      <c r="C10" s="40">
        <v>3</v>
      </c>
      <c r="D10" s="41">
        <v>42</v>
      </c>
      <c r="E10" s="53">
        <v>164179</v>
      </c>
      <c r="F10" s="40">
        <v>1</v>
      </c>
      <c r="G10" s="41">
        <v>2.24761904761905</v>
      </c>
      <c r="H10" s="42">
        <v>11316</v>
      </c>
      <c r="I10" s="15"/>
      <c r="J10" s="16"/>
      <c r="K10" s="18"/>
      <c r="L10" s="57">
        <v>1</v>
      </c>
      <c r="M10" s="58">
        <v>2</v>
      </c>
      <c r="N10" s="59">
        <v>6500</v>
      </c>
      <c r="O10" s="40">
        <v>1</v>
      </c>
      <c r="P10" s="41">
        <v>2</v>
      </c>
      <c r="Q10" s="43">
        <v>13860</v>
      </c>
      <c r="R10" s="15"/>
      <c r="S10" s="16"/>
      <c r="T10" s="18"/>
      <c r="U10" s="15"/>
      <c r="V10" s="16"/>
      <c r="W10" s="17"/>
      <c r="X10" s="15"/>
      <c r="Y10" s="16"/>
      <c r="Z10" s="17"/>
      <c r="AA10" s="15"/>
      <c r="AB10" s="16"/>
      <c r="AC10" s="33"/>
      <c r="AD10" s="19">
        <v>195855</v>
      </c>
    </row>
    <row r="11" spans="1:30" s="3" customFormat="1" ht="18" customHeight="1">
      <c r="A11" s="205"/>
      <c r="B11" s="14" t="s">
        <v>24</v>
      </c>
      <c r="C11" s="40">
        <v>2</v>
      </c>
      <c r="D11" s="41">
        <v>32</v>
      </c>
      <c r="E11" s="53">
        <v>99489</v>
      </c>
      <c r="F11" s="40">
        <v>2</v>
      </c>
      <c r="G11" s="41">
        <v>5</v>
      </c>
      <c r="H11" s="42">
        <v>26694</v>
      </c>
      <c r="I11" s="15"/>
      <c r="J11" s="16"/>
      <c r="K11" s="18"/>
      <c r="L11" s="40"/>
      <c r="M11" s="41"/>
      <c r="N11" s="43"/>
      <c r="O11" s="40"/>
      <c r="P11" s="41"/>
      <c r="Q11" s="43"/>
      <c r="R11" s="15"/>
      <c r="S11" s="16"/>
      <c r="T11" s="18"/>
      <c r="U11" s="15"/>
      <c r="V11" s="16"/>
      <c r="W11" s="17"/>
      <c r="X11" s="15"/>
      <c r="Y11" s="16"/>
      <c r="Z11" s="17"/>
      <c r="AA11" s="15"/>
      <c r="AB11" s="16"/>
      <c r="AC11" s="33"/>
      <c r="AD11" s="19">
        <v>126183</v>
      </c>
    </row>
    <row r="12" spans="1:30" s="3" customFormat="1" ht="18" customHeight="1">
      <c r="A12" s="205"/>
      <c r="B12" s="20" t="s">
        <v>25</v>
      </c>
      <c r="C12" s="44">
        <v>3</v>
      </c>
      <c r="D12" s="45">
        <v>69</v>
      </c>
      <c r="E12" s="60">
        <v>156034</v>
      </c>
      <c r="F12" s="44">
        <v>1</v>
      </c>
      <c r="G12" s="45">
        <v>2</v>
      </c>
      <c r="H12" s="46">
        <v>12138</v>
      </c>
      <c r="I12" s="21"/>
      <c r="J12" s="22"/>
      <c r="K12" s="24"/>
      <c r="L12" s="44"/>
      <c r="M12" s="45"/>
      <c r="N12" s="47"/>
      <c r="O12" s="44"/>
      <c r="P12" s="45"/>
      <c r="Q12" s="47"/>
      <c r="R12" s="21"/>
      <c r="S12" s="22"/>
      <c r="T12" s="24"/>
      <c r="U12" s="21"/>
      <c r="V12" s="22"/>
      <c r="W12" s="23"/>
      <c r="X12" s="21"/>
      <c r="Y12" s="22"/>
      <c r="Z12" s="23"/>
      <c r="AA12" s="21"/>
      <c r="AB12" s="22"/>
      <c r="AC12" s="34"/>
      <c r="AD12" s="25">
        <v>168172</v>
      </c>
    </row>
    <row r="13" spans="1:30" s="3" customFormat="1" ht="18" customHeight="1" thickBot="1">
      <c r="A13" s="206"/>
      <c r="B13" s="26" t="s">
        <v>26</v>
      </c>
      <c r="C13" s="48">
        <v>22</v>
      </c>
      <c r="D13" s="49">
        <v>313</v>
      </c>
      <c r="E13" s="61">
        <v>880283</v>
      </c>
      <c r="F13" s="48">
        <v>8</v>
      </c>
      <c r="G13" s="49">
        <v>14.24761904761905</v>
      </c>
      <c r="H13" s="50">
        <v>79738</v>
      </c>
      <c r="I13" s="27"/>
      <c r="J13" s="28"/>
      <c r="K13" s="30"/>
      <c r="L13" s="48">
        <v>3</v>
      </c>
      <c r="M13" s="49">
        <v>5</v>
      </c>
      <c r="N13" s="51">
        <v>12519</v>
      </c>
      <c r="O13" s="48">
        <v>3</v>
      </c>
      <c r="P13" s="49">
        <v>5</v>
      </c>
      <c r="Q13" s="51">
        <v>23047</v>
      </c>
      <c r="R13" s="27"/>
      <c r="S13" s="28"/>
      <c r="T13" s="30"/>
      <c r="U13" s="27"/>
      <c r="V13" s="28"/>
      <c r="W13" s="29"/>
      <c r="X13" s="27"/>
      <c r="Y13" s="28"/>
      <c r="Z13" s="29"/>
      <c r="AA13" s="27"/>
      <c r="AB13" s="28"/>
      <c r="AC13" s="35"/>
      <c r="AD13" s="31">
        <v>995587</v>
      </c>
    </row>
    <row r="14" spans="1:30" s="3" customFormat="1" ht="18" customHeight="1">
      <c r="A14" s="204">
        <v>17</v>
      </c>
      <c r="B14" s="8" t="s">
        <v>20</v>
      </c>
      <c r="C14" s="36">
        <v>4</v>
      </c>
      <c r="D14" s="37">
        <v>61</v>
      </c>
      <c r="E14" s="52">
        <v>200351</v>
      </c>
      <c r="F14" s="36">
        <v>1</v>
      </c>
      <c r="G14" s="37">
        <v>3</v>
      </c>
      <c r="H14" s="38">
        <v>15602</v>
      </c>
      <c r="I14" s="9"/>
      <c r="J14" s="10"/>
      <c r="K14" s="12"/>
      <c r="L14" s="36"/>
      <c r="M14" s="37"/>
      <c r="N14" s="39"/>
      <c r="O14" s="36"/>
      <c r="P14" s="37"/>
      <c r="Q14" s="39"/>
      <c r="R14" s="9"/>
      <c r="S14" s="10"/>
      <c r="T14" s="12"/>
      <c r="U14" s="9"/>
      <c r="V14" s="10"/>
      <c r="W14" s="11"/>
      <c r="X14" s="9"/>
      <c r="Y14" s="10"/>
      <c r="Z14" s="11"/>
      <c r="AA14" s="9"/>
      <c r="AB14" s="10"/>
      <c r="AC14" s="32"/>
      <c r="AD14" s="13">
        <v>215953</v>
      </c>
    </row>
    <row r="15" spans="1:30" s="3" customFormat="1" ht="18" customHeight="1">
      <c r="A15" s="205"/>
      <c r="B15" s="14" t="s">
        <v>21</v>
      </c>
      <c r="C15" s="40">
        <v>4</v>
      </c>
      <c r="D15" s="41">
        <v>67</v>
      </c>
      <c r="E15" s="53">
        <v>152937</v>
      </c>
      <c r="F15" s="40">
        <v>1</v>
      </c>
      <c r="G15" s="41">
        <v>2</v>
      </c>
      <c r="H15" s="42">
        <v>10401</v>
      </c>
      <c r="I15" s="15"/>
      <c r="J15" s="16"/>
      <c r="K15" s="18"/>
      <c r="L15" s="54">
        <v>1</v>
      </c>
      <c r="M15" s="55">
        <v>2</v>
      </c>
      <c r="N15" s="56">
        <v>5858</v>
      </c>
      <c r="O15" s="40"/>
      <c r="P15" s="41"/>
      <c r="Q15" s="43"/>
      <c r="R15" s="15"/>
      <c r="S15" s="16"/>
      <c r="T15" s="18"/>
      <c r="U15" s="15"/>
      <c r="V15" s="16"/>
      <c r="W15" s="17"/>
      <c r="X15" s="15"/>
      <c r="Y15" s="16"/>
      <c r="Z15" s="17"/>
      <c r="AA15" s="15"/>
      <c r="AB15" s="16"/>
      <c r="AC15" s="33"/>
      <c r="AD15" s="19">
        <v>169196</v>
      </c>
    </row>
    <row r="16" spans="1:30" s="3" customFormat="1" ht="18" customHeight="1">
      <c r="A16" s="205"/>
      <c r="B16" s="14" t="s">
        <v>22</v>
      </c>
      <c r="C16" s="40">
        <v>6</v>
      </c>
      <c r="D16" s="41">
        <v>19</v>
      </c>
      <c r="E16" s="53">
        <v>37772</v>
      </c>
      <c r="F16" s="40"/>
      <c r="G16" s="41"/>
      <c r="H16" s="42"/>
      <c r="I16" s="15"/>
      <c r="J16" s="16"/>
      <c r="K16" s="18"/>
      <c r="L16" s="40">
        <v>1</v>
      </c>
      <c r="M16" s="41">
        <v>1</v>
      </c>
      <c r="N16" s="43">
        <v>2172</v>
      </c>
      <c r="O16" s="40"/>
      <c r="P16" s="41"/>
      <c r="Q16" s="43"/>
      <c r="R16" s="15"/>
      <c r="S16" s="16"/>
      <c r="T16" s="18"/>
      <c r="U16" s="15"/>
      <c r="V16" s="16"/>
      <c r="W16" s="17"/>
      <c r="X16" s="15"/>
      <c r="Y16" s="16"/>
      <c r="Z16" s="17"/>
      <c r="AA16" s="15"/>
      <c r="AB16" s="16"/>
      <c r="AC16" s="33"/>
      <c r="AD16" s="19">
        <v>39944</v>
      </c>
    </row>
    <row r="17" spans="1:30" s="3" customFormat="1" ht="18" customHeight="1">
      <c r="A17" s="205"/>
      <c r="B17" s="14" t="s">
        <v>23</v>
      </c>
      <c r="C17" s="40">
        <v>3</v>
      </c>
      <c r="D17" s="41">
        <v>41</v>
      </c>
      <c r="E17" s="53">
        <v>144971</v>
      </c>
      <c r="F17" s="40">
        <v>1</v>
      </c>
      <c r="G17" s="41">
        <v>2</v>
      </c>
      <c r="H17" s="42">
        <v>9619</v>
      </c>
      <c r="I17" s="15"/>
      <c r="J17" s="16"/>
      <c r="K17" s="18"/>
      <c r="L17" s="57">
        <v>1</v>
      </c>
      <c r="M17" s="58">
        <v>2</v>
      </c>
      <c r="N17" s="59">
        <v>6500</v>
      </c>
      <c r="O17" s="40"/>
      <c r="P17" s="41"/>
      <c r="Q17" s="43"/>
      <c r="R17" s="15"/>
      <c r="S17" s="16"/>
      <c r="T17" s="18"/>
      <c r="U17" s="15"/>
      <c r="V17" s="16"/>
      <c r="W17" s="17"/>
      <c r="X17" s="15"/>
      <c r="Y17" s="16"/>
      <c r="Z17" s="17"/>
      <c r="AA17" s="15"/>
      <c r="AB17" s="16"/>
      <c r="AC17" s="33"/>
      <c r="AD17" s="19">
        <v>161090</v>
      </c>
    </row>
    <row r="18" spans="1:30" s="3" customFormat="1" ht="18" customHeight="1">
      <c r="A18" s="205"/>
      <c r="B18" s="14" t="s">
        <v>24</v>
      </c>
      <c r="C18" s="40">
        <v>2</v>
      </c>
      <c r="D18" s="41">
        <v>27</v>
      </c>
      <c r="E18" s="53">
        <v>102391</v>
      </c>
      <c r="F18" s="40">
        <v>2</v>
      </c>
      <c r="G18" s="41">
        <v>4</v>
      </c>
      <c r="H18" s="42">
        <v>20802</v>
      </c>
      <c r="I18" s="15"/>
      <c r="J18" s="16"/>
      <c r="K18" s="18"/>
      <c r="L18" s="40"/>
      <c r="M18" s="41"/>
      <c r="N18" s="43"/>
      <c r="O18" s="40"/>
      <c r="P18" s="41"/>
      <c r="Q18" s="43"/>
      <c r="R18" s="15"/>
      <c r="S18" s="16"/>
      <c r="T18" s="18"/>
      <c r="U18" s="15"/>
      <c r="V18" s="16"/>
      <c r="W18" s="17"/>
      <c r="X18" s="15"/>
      <c r="Y18" s="16"/>
      <c r="Z18" s="17"/>
      <c r="AA18" s="15"/>
      <c r="AB18" s="16"/>
      <c r="AC18" s="33"/>
      <c r="AD18" s="19">
        <v>123193</v>
      </c>
    </row>
    <row r="19" spans="1:30" s="3" customFormat="1" ht="18" customHeight="1">
      <c r="A19" s="205"/>
      <c r="B19" s="20" t="s">
        <v>25</v>
      </c>
      <c r="C19" s="44">
        <v>3</v>
      </c>
      <c r="D19" s="45">
        <v>64</v>
      </c>
      <c r="E19" s="60">
        <v>158518</v>
      </c>
      <c r="F19" s="44"/>
      <c r="G19" s="45"/>
      <c r="H19" s="46"/>
      <c r="I19" s="21"/>
      <c r="J19" s="22"/>
      <c r="K19" s="24"/>
      <c r="L19" s="44"/>
      <c r="M19" s="45"/>
      <c r="N19" s="47"/>
      <c r="O19" s="44"/>
      <c r="P19" s="45"/>
      <c r="Q19" s="47"/>
      <c r="R19" s="21"/>
      <c r="S19" s="22"/>
      <c r="T19" s="24"/>
      <c r="U19" s="21"/>
      <c r="V19" s="22"/>
      <c r="W19" s="23"/>
      <c r="X19" s="21"/>
      <c r="Y19" s="22"/>
      <c r="Z19" s="23"/>
      <c r="AA19" s="21"/>
      <c r="AB19" s="22"/>
      <c r="AC19" s="34"/>
      <c r="AD19" s="25">
        <v>158518</v>
      </c>
    </row>
    <row r="20" spans="1:30" s="3" customFormat="1" ht="18" customHeight="1" thickBot="1">
      <c r="A20" s="206"/>
      <c r="B20" s="26" t="s">
        <v>26</v>
      </c>
      <c r="C20" s="48">
        <v>22</v>
      </c>
      <c r="D20" s="49">
        <v>279</v>
      </c>
      <c r="E20" s="61">
        <v>796940</v>
      </c>
      <c r="F20" s="48">
        <v>5</v>
      </c>
      <c r="G20" s="49">
        <v>11</v>
      </c>
      <c r="H20" s="50">
        <v>56424</v>
      </c>
      <c r="I20" s="27"/>
      <c r="J20" s="28"/>
      <c r="K20" s="30"/>
      <c r="L20" s="48">
        <v>3</v>
      </c>
      <c r="M20" s="49">
        <v>5</v>
      </c>
      <c r="N20" s="50">
        <v>14530</v>
      </c>
      <c r="O20" s="48">
        <v>0</v>
      </c>
      <c r="P20" s="49">
        <v>0</v>
      </c>
      <c r="Q20" s="50">
        <v>0</v>
      </c>
      <c r="R20" s="27"/>
      <c r="S20" s="28"/>
      <c r="T20" s="30"/>
      <c r="U20" s="27"/>
      <c r="V20" s="28"/>
      <c r="W20" s="29"/>
      <c r="X20" s="27"/>
      <c r="Y20" s="28"/>
      <c r="Z20" s="29"/>
      <c r="AA20" s="27"/>
      <c r="AB20" s="28"/>
      <c r="AC20" s="35"/>
      <c r="AD20" s="31">
        <v>867894</v>
      </c>
    </row>
    <row r="21" spans="1:30" s="3" customFormat="1" ht="18" customHeight="1">
      <c r="A21" s="204">
        <v>18</v>
      </c>
      <c r="B21" s="8" t="s">
        <v>20</v>
      </c>
      <c r="C21" s="36">
        <v>4</v>
      </c>
      <c r="D21" s="37">
        <v>62</v>
      </c>
      <c r="E21" s="52">
        <v>198171</v>
      </c>
      <c r="F21" s="36">
        <v>1</v>
      </c>
      <c r="G21" s="37">
        <v>2</v>
      </c>
      <c r="H21" s="38">
        <v>11930</v>
      </c>
      <c r="I21" s="9"/>
      <c r="J21" s="10"/>
      <c r="K21" s="12"/>
      <c r="L21" s="36"/>
      <c r="M21" s="37"/>
      <c r="N21" s="39"/>
      <c r="O21" s="36"/>
      <c r="P21" s="37"/>
      <c r="Q21" s="39"/>
      <c r="R21" s="9"/>
      <c r="S21" s="10"/>
      <c r="T21" s="12"/>
      <c r="U21" s="9"/>
      <c r="V21" s="10"/>
      <c r="W21" s="11"/>
      <c r="X21" s="9"/>
      <c r="Y21" s="10"/>
      <c r="Z21" s="11"/>
      <c r="AA21" s="9"/>
      <c r="AB21" s="10"/>
      <c r="AC21" s="32"/>
      <c r="AD21" s="13">
        <v>210101</v>
      </c>
    </row>
    <row r="22" spans="1:30" s="3" customFormat="1" ht="18" customHeight="1">
      <c r="A22" s="205"/>
      <c r="B22" s="14" t="s">
        <v>21</v>
      </c>
      <c r="C22" s="40">
        <v>4</v>
      </c>
      <c r="D22" s="41">
        <v>64</v>
      </c>
      <c r="E22" s="53">
        <v>181792</v>
      </c>
      <c r="F22" s="40"/>
      <c r="G22" s="41"/>
      <c r="H22" s="42"/>
      <c r="I22" s="15"/>
      <c r="J22" s="16"/>
      <c r="K22" s="18"/>
      <c r="L22" s="54">
        <v>1</v>
      </c>
      <c r="M22" s="55">
        <v>2</v>
      </c>
      <c r="N22" s="56">
        <v>2904</v>
      </c>
      <c r="O22" s="40"/>
      <c r="P22" s="41"/>
      <c r="Q22" s="43"/>
      <c r="R22" s="15"/>
      <c r="S22" s="16"/>
      <c r="T22" s="18"/>
      <c r="U22" s="15"/>
      <c r="V22" s="16"/>
      <c r="W22" s="17"/>
      <c r="X22" s="15"/>
      <c r="Y22" s="16"/>
      <c r="Z22" s="17"/>
      <c r="AA22" s="15"/>
      <c r="AB22" s="16"/>
      <c r="AC22" s="33"/>
      <c r="AD22" s="19">
        <v>184696</v>
      </c>
    </row>
    <row r="23" spans="1:30" s="3" customFormat="1" ht="18" customHeight="1">
      <c r="A23" s="205"/>
      <c r="B23" s="14" t="s">
        <v>22</v>
      </c>
      <c r="C23" s="40">
        <v>5</v>
      </c>
      <c r="D23" s="41">
        <v>13</v>
      </c>
      <c r="E23" s="53">
        <v>25306</v>
      </c>
      <c r="F23" s="40"/>
      <c r="G23" s="41"/>
      <c r="H23" s="42"/>
      <c r="I23" s="15"/>
      <c r="J23" s="16"/>
      <c r="K23" s="18"/>
      <c r="L23" s="40">
        <v>1</v>
      </c>
      <c r="M23" s="41">
        <v>1</v>
      </c>
      <c r="N23" s="43">
        <v>2181</v>
      </c>
      <c r="O23" s="40"/>
      <c r="P23" s="41"/>
      <c r="Q23" s="43"/>
      <c r="R23" s="15"/>
      <c r="S23" s="16"/>
      <c r="T23" s="18"/>
      <c r="U23" s="15"/>
      <c r="V23" s="16"/>
      <c r="W23" s="17"/>
      <c r="X23" s="15"/>
      <c r="Y23" s="16"/>
      <c r="Z23" s="17"/>
      <c r="AA23" s="15"/>
      <c r="AB23" s="16"/>
      <c r="AC23" s="33"/>
      <c r="AD23" s="19">
        <v>27487</v>
      </c>
    </row>
    <row r="24" spans="1:30" s="3" customFormat="1" ht="18" customHeight="1">
      <c r="A24" s="205"/>
      <c r="B24" s="14" t="s">
        <v>23</v>
      </c>
      <c r="C24" s="40">
        <v>3</v>
      </c>
      <c r="D24" s="41">
        <v>37</v>
      </c>
      <c r="E24" s="53">
        <v>132700</v>
      </c>
      <c r="F24" s="40">
        <v>1</v>
      </c>
      <c r="G24" s="41">
        <v>2</v>
      </c>
      <c r="H24" s="42">
        <v>11625</v>
      </c>
      <c r="I24" s="15"/>
      <c r="J24" s="16"/>
      <c r="K24" s="18"/>
      <c r="L24" s="57"/>
      <c r="M24" s="58"/>
      <c r="N24" s="59"/>
      <c r="O24" s="40"/>
      <c r="P24" s="41"/>
      <c r="Q24" s="43"/>
      <c r="R24" s="15"/>
      <c r="S24" s="16"/>
      <c r="T24" s="18"/>
      <c r="U24" s="15"/>
      <c r="V24" s="16"/>
      <c r="W24" s="17"/>
      <c r="X24" s="15"/>
      <c r="Y24" s="16"/>
      <c r="Z24" s="17"/>
      <c r="AA24" s="15"/>
      <c r="AB24" s="16"/>
      <c r="AC24" s="33"/>
      <c r="AD24" s="19">
        <v>144325</v>
      </c>
    </row>
    <row r="25" spans="1:30" s="3" customFormat="1" ht="18" customHeight="1">
      <c r="A25" s="205"/>
      <c r="B25" s="14" t="s">
        <v>24</v>
      </c>
      <c r="C25" s="40">
        <v>2</v>
      </c>
      <c r="D25" s="41">
        <v>28</v>
      </c>
      <c r="E25" s="53">
        <v>122491</v>
      </c>
      <c r="F25" s="40">
        <v>2</v>
      </c>
      <c r="G25" s="41">
        <v>4</v>
      </c>
      <c r="H25" s="42">
        <v>23860</v>
      </c>
      <c r="I25" s="15"/>
      <c r="J25" s="16"/>
      <c r="K25" s="18"/>
      <c r="L25" s="40"/>
      <c r="M25" s="41"/>
      <c r="N25" s="43"/>
      <c r="O25" s="40"/>
      <c r="P25" s="41"/>
      <c r="Q25" s="43"/>
      <c r="R25" s="15"/>
      <c r="S25" s="16"/>
      <c r="T25" s="18"/>
      <c r="U25" s="15"/>
      <c r="V25" s="16"/>
      <c r="W25" s="17"/>
      <c r="X25" s="15"/>
      <c r="Y25" s="16"/>
      <c r="Z25" s="17"/>
      <c r="AA25" s="15"/>
      <c r="AB25" s="16"/>
      <c r="AC25" s="33"/>
      <c r="AD25" s="19">
        <v>146351</v>
      </c>
    </row>
    <row r="26" spans="1:30" s="3" customFormat="1" ht="18" customHeight="1">
      <c r="A26" s="205"/>
      <c r="B26" s="20" t="s">
        <v>25</v>
      </c>
      <c r="C26" s="44">
        <v>3</v>
      </c>
      <c r="D26" s="45">
        <v>66</v>
      </c>
      <c r="E26" s="60">
        <v>162255</v>
      </c>
      <c r="F26" s="44"/>
      <c r="G26" s="45"/>
      <c r="H26" s="46"/>
      <c r="I26" s="21"/>
      <c r="J26" s="22"/>
      <c r="K26" s="24"/>
      <c r="L26" s="44"/>
      <c r="M26" s="45"/>
      <c r="N26" s="47"/>
      <c r="O26" s="44"/>
      <c r="P26" s="45"/>
      <c r="Q26" s="47"/>
      <c r="R26" s="21"/>
      <c r="S26" s="22"/>
      <c r="T26" s="24"/>
      <c r="U26" s="21"/>
      <c r="V26" s="22"/>
      <c r="W26" s="23"/>
      <c r="X26" s="21"/>
      <c r="Y26" s="22"/>
      <c r="Z26" s="23"/>
      <c r="AA26" s="21"/>
      <c r="AB26" s="22"/>
      <c r="AC26" s="34"/>
      <c r="AD26" s="25">
        <v>162255</v>
      </c>
    </row>
    <row r="27" spans="1:30" s="3" customFormat="1" ht="18" customHeight="1" thickBot="1">
      <c r="A27" s="206"/>
      <c r="B27" s="26" t="s">
        <v>26</v>
      </c>
      <c r="C27" s="48">
        <v>21</v>
      </c>
      <c r="D27" s="49">
        <v>270</v>
      </c>
      <c r="E27" s="61">
        <v>822715</v>
      </c>
      <c r="F27" s="48">
        <v>4</v>
      </c>
      <c r="G27" s="49">
        <v>8</v>
      </c>
      <c r="H27" s="50">
        <v>47415</v>
      </c>
      <c r="I27" s="27"/>
      <c r="J27" s="28"/>
      <c r="K27" s="30"/>
      <c r="L27" s="48">
        <v>2</v>
      </c>
      <c r="M27" s="49">
        <v>3</v>
      </c>
      <c r="N27" s="50">
        <v>5085</v>
      </c>
      <c r="O27" s="48">
        <v>0</v>
      </c>
      <c r="P27" s="49">
        <v>0</v>
      </c>
      <c r="Q27" s="50">
        <v>0</v>
      </c>
      <c r="R27" s="27"/>
      <c r="S27" s="28"/>
      <c r="T27" s="30"/>
      <c r="U27" s="27"/>
      <c r="V27" s="28"/>
      <c r="W27" s="29"/>
      <c r="X27" s="27"/>
      <c r="Y27" s="28"/>
      <c r="Z27" s="29"/>
      <c r="AA27" s="27"/>
      <c r="AB27" s="28"/>
      <c r="AC27" s="35"/>
      <c r="AD27" s="31">
        <v>875215</v>
      </c>
    </row>
    <row r="28" spans="1:30" s="3" customFormat="1" ht="18" customHeight="1">
      <c r="A28" s="204">
        <v>19</v>
      </c>
      <c r="B28" s="8" t="s">
        <v>20</v>
      </c>
      <c r="C28" s="36">
        <v>4</v>
      </c>
      <c r="D28" s="37">
        <v>61</v>
      </c>
      <c r="E28" s="52">
        <v>208799</v>
      </c>
      <c r="F28" s="36">
        <v>1</v>
      </c>
      <c r="G28" s="37">
        <v>2</v>
      </c>
      <c r="H28" s="38">
        <v>12497</v>
      </c>
      <c r="I28" s="9"/>
      <c r="J28" s="10"/>
      <c r="K28" s="12"/>
      <c r="L28" s="36"/>
      <c r="M28" s="37"/>
      <c r="N28" s="39"/>
      <c r="O28" s="36"/>
      <c r="P28" s="37"/>
      <c r="Q28" s="39"/>
      <c r="R28" s="9"/>
      <c r="S28" s="10"/>
      <c r="T28" s="12"/>
      <c r="U28" s="9"/>
      <c r="V28" s="10"/>
      <c r="W28" s="11"/>
      <c r="X28" s="9"/>
      <c r="Y28" s="10"/>
      <c r="Z28" s="11"/>
      <c r="AA28" s="9"/>
      <c r="AB28" s="10"/>
      <c r="AC28" s="32"/>
      <c r="AD28" s="13">
        <v>221296</v>
      </c>
    </row>
    <row r="29" spans="1:30" s="3" customFormat="1" ht="18" customHeight="1">
      <c r="A29" s="205"/>
      <c r="B29" s="14" t="s">
        <v>21</v>
      </c>
      <c r="C29" s="40">
        <v>4</v>
      </c>
      <c r="D29" s="41">
        <v>64</v>
      </c>
      <c r="E29" s="53">
        <v>178222</v>
      </c>
      <c r="F29" s="40">
        <v>1</v>
      </c>
      <c r="G29" s="41">
        <v>2</v>
      </c>
      <c r="H29" s="42">
        <v>12497</v>
      </c>
      <c r="I29" s="15"/>
      <c r="J29" s="16"/>
      <c r="K29" s="18"/>
      <c r="L29" s="54"/>
      <c r="M29" s="55"/>
      <c r="N29" s="56"/>
      <c r="O29" s="40"/>
      <c r="P29" s="41"/>
      <c r="Q29" s="43"/>
      <c r="R29" s="15"/>
      <c r="S29" s="16"/>
      <c r="T29" s="18"/>
      <c r="U29" s="15"/>
      <c r="V29" s="16"/>
      <c r="W29" s="17"/>
      <c r="X29" s="15"/>
      <c r="Y29" s="16"/>
      <c r="Z29" s="17"/>
      <c r="AA29" s="15"/>
      <c r="AB29" s="16"/>
      <c r="AC29" s="33"/>
      <c r="AD29" s="19">
        <v>190719</v>
      </c>
    </row>
    <row r="30" spans="1:30" s="3" customFormat="1" ht="18" customHeight="1">
      <c r="A30" s="205"/>
      <c r="B30" s="14" t="s">
        <v>22</v>
      </c>
      <c r="C30" s="40">
        <v>2</v>
      </c>
      <c r="D30" s="41">
        <v>10</v>
      </c>
      <c r="E30" s="53">
        <v>24459</v>
      </c>
      <c r="F30" s="40"/>
      <c r="G30" s="41"/>
      <c r="H30" s="42"/>
      <c r="I30" s="15"/>
      <c r="J30" s="16"/>
      <c r="K30" s="18"/>
      <c r="L30" s="40"/>
      <c r="M30" s="41"/>
      <c r="N30" s="43"/>
      <c r="O30" s="40"/>
      <c r="P30" s="41"/>
      <c r="Q30" s="43"/>
      <c r="R30" s="15"/>
      <c r="S30" s="16"/>
      <c r="T30" s="18"/>
      <c r="U30" s="15"/>
      <c r="V30" s="16"/>
      <c r="W30" s="17"/>
      <c r="X30" s="15"/>
      <c r="Y30" s="16"/>
      <c r="Z30" s="17"/>
      <c r="AA30" s="15"/>
      <c r="AB30" s="16"/>
      <c r="AC30" s="33"/>
      <c r="AD30" s="19">
        <v>24459</v>
      </c>
    </row>
    <row r="31" spans="1:30" s="3" customFormat="1" ht="18" customHeight="1">
      <c r="A31" s="205"/>
      <c r="B31" s="14" t="s">
        <v>23</v>
      </c>
      <c r="C31" s="40">
        <v>3</v>
      </c>
      <c r="D31" s="41">
        <v>36</v>
      </c>
      <c r="E31" s="53">
        <v>120658</v>
      </c>
      <c r="F31" s="40"/>
      <c r="G31" s="41"/>
      <c r="H31" s="42"/>
      <c r="I31" s="15"/>
      <c r="J31" s="16"/>
      <c r="K31" s="18"/>
      <c r="L31" s="57"/>
      <c r="M31" s="58"/>
      <c r="N31" s="59"/>
      <c r="O31" s="40"/>
      <c r="P31" s="41"/>
      <c r="Q31" s="43"/>
      <c r="R31" s="15"/>
      <c r="S31" s="16"/>
      <c r="T31" s="18"/>
      <c r="U31" s="15"/>
      <c r="V31" s="16"/>
      <c r="W31" s="17"/>
      <c r="X31" s="15"/>
      <c r="Y31" s="16"/>
      <c r="Z31" s="17"/>
      <c r="AA31" s="15"/>
      <c r="AB31" s="16"/>
      <c r="AC31" s="33"/>
      <c r="AD31" s="19">
        <v>120658</v>
      </c>
    </row>
    <row r="32" spans="1:30" s="3" customFormat="1" ht="18" customHeight="1">
      <c r="A32" s="205"/>
      <c r="B32" s="14" t="s">
        <v>24</v>
      </c>
      <c r="C32" s="40">
        <v>2</v>
      </c>
      <c r="D32" s="41">
        <v>28</v>
      </c>
      <c r="E32" s="53">
        <v>122759</v>
      </c>
      <c r="F32" s="40">
        <v>2</v>
      </c>
      <c r="G32" s="41">
        <v>4</v>
      </c>
      <c r="H32" s="42">
        <v>28514</v>
      </c>
      <c r="I32" s="15"/>
      <c r="J32" s="16"/>
      <c r="K32" s="18"/>
      <c r="L32" s="40"/>
      <c r="M32" s="41"/>
      <c r="N32" s="43"/>
      <c r="O32" s="40"/>
      <c r="P32" s="41"/>
      <c r="Q32" s="43"/>
      <c r="R32" s="15"/>
      <c r="S32" s="16"/>
      <c r="T32" s="18"/>
      <c r="U32" s="15"/>
      <c r="V32" s="16"/>
      <c r="W32" s="17"/>
      <c r="X32" s="15"/>
      <c r="Y32" s="16"/>
      <c r="Z32" s="17"/>
      <c r="AA32" s="15"/>
      <c r="AB32" s="16"/>
      <c r="AC32" s="33"/>
      <c r="AD32" s="19">
        <v>151273</v>
      </c>
    </row>
    <row r="33" spans="1:30" s="3" customFormat="1" ht="18" customHeight="1">
      <c r="A33" s="205"/>
      <c r="B33" s="20" t="s">
        <v>25</v>
      </c>
      <c r="C33" s="44">
        <v>3</v>
      </c>
      <c r="D33" s="45">
        <v>60</v>
      </c>
      <c r="E33" s="60">
        <v>138233</v>
      </c>
      <c r="F33" s="44"/>
      <c r="G33" s="45"/>
      <c r="H33" s="46"/>
      <c r="I33" s="21"/>
      <c r="J33" s="22"/>
      <c r="K33" s="24"/>
      <c r="L33" s="44"/>
      <c r="M33" s="45"/>
      <c r="N33" s="47"/>
      <c r="O33" s="44"/>
      <c r="P33" s="45"/>
      <c r="Q33" s="47"/>
      <c r="R33" s="21"/>
      <c r="S33" s="22"/>
      <c r="T33" s="24"/>
      <c r="U33" s="21"/>
      <c r="V33" s="22"/>
      <c r="W33" s="23"/>
      <c r="X33" s="21"/>
      <c r="Y33" s="22"/>
      <c r="Z33" s="23"/>
      <c r="AA33" s="21"/>
      <c r="AB33" s="22"/>
      <c r="AC33" s="34"/>
      <c r="AD33" s="25">
        <v>138233</v>
      </c>
    </row>
    <row r="34" spans="1:30" s="3" customFormat="1" ht="18" customHeight="1" thickBot="1">
      <c r="A34" s="206"/>
      <c r="B34" s="26" t="s">
        <v>26</v>
      </c>
      <c r="C34" s="48">
        <v>18</v>
      </c>
      <c r="D34" s="49">
        <v>259</v>
      </c>
      <c r="E34" s="61">
        <v>793130</v>
      </c>
      <c r="F34" s="48">
        <v>4</v>
      </c>
      <c r="G34" s="49">
        <v>8</v>
      </c>
      <c r="H34" s="50">
        <v>53508</v>
      </c>
      <c r="I34" s="27"/>
      <c r="J34" s="28"/>
      <c r="K34" s="30"/>
      <c r="L34" s="48"/>
      <c r="M34" s="49"/>
      <c r="N34" s="50"/>
      <c r="O34" s="48"/>
      <c r="P34" s="49"/>
      <c r="Q34" s="50"/>
      <c r="R34" s="27"/>
      <c r="S34" s="28"/>
      <c r="T34" s="30"/>
      <c r="U34" s="27"/>
      <c r="V34" s="28"/>
      <c r="W34" s="29"/>
      <c r="X34" s="27"/>
      <c r="Y34" s="28"/>
      <c r="Z34" s="29"/>
      <c r="AA34" s="27"/>
      <c r="AB34" s="28"/>
      <c r="AC34" s="35"/>
      <c r="AD34" s="31">
        <v>846638</v>
      </c>
    </row>
    <row r="35" spans="1:30" s="3" customFormat="1" ht="18" customHeight="1">
      <c r="A35" s="204">
        <v>20</v>
      </c>
      <c r="B35" s="8" t="s">
        <v>20</v>
      </c>
      <c r="C35" s="36">
        <v>4</v>
      </c>
      <c r="D35" s="37">
        <v>57</v>
      </c>
      <c r="E35" s="52">
        <v>228091</v>
      </c>
      <c r="F35" s="36"/>
      <c r="G35" s="37"/>
      <c r="H35" s="38"/>
      <c r="I35" s="9"/>
      <c r="J35" s="10"/>
      <c r="K35" s="12"/>
      <c r="L35" s="36"/>
      <c r="M35" s="37"/>
      <c r="N35" s="39"/>
      <c r="O35" s="36"/>
      <c r="P35" s="37"/>
      <c r="Q35" s="39"/>
      <c r="R35" s="9"/>
      <c r="S35" s="10"/>
      <c r="T35" s="12"/>
      <c r="U35" s="9"/>
      <c r="V35" s="10"/>
      <c r="W35" s="11"/>
      <c r="X35" s="9"/>
      <c r="Y35" s="10"/>
      <c r="Z35" s="11"/>
      <c r="AA35" s="9"/>
      <c r="AB35" s="10"/>
      <c r="AC35" s="32"/>
      <c r="AD35" s="19">
        <f aca="true" t="shared" si="0" ref="AD35:AD41">E35+H35+K35+T35+Z35+W35+AC35+N35+Q35</f>
        <v>228091</v>
      </c>
    </row>
    <row r="36" spans="1:30" s="3" customFormat="1" ht="18" customHeight="1">
      <c r="A36" s="205"/>
      <c r="B36" s="14" t="s">
        <v>21</v>
      </c>
      <c r="C36" s="40">
        <v>4</v>
      </c>
      <c r="D36" s="41">
        <v>58</v>
      </c>
      <c r="E36" s="53">
        <v>182718</v>
      </c>
      <c r="F36" s="40"/>
      <c r="G36" s="41"/>
      <c r="H36" s="42"/>
      <c r="I36" s="15"/>
      <c r="J36" s="16"/>
      <c r="K36" s="18"/>
      <c r="L36" s="54"/>
      <c r="M36" s="55"/>
      <c r="N36" s="56"/>
      <c r="O36" s="40"/>
      <c r="P36" s="41"/>
      <c r="Q36" s="43"/>
      <c r="R36" s="15"/>
      <c r="S36" s="16"/>
      <c r="T36" s="18"/>
      <c r="U36" s="15"/>
      <c r="V36" s="16"/>
      <c r="W36" s="17"/>
      <c r="X36" s="15"/>
      <c r="Y36" s="16"/>
      <c r="Z36" s="17"/>
      <c r="AA36" s="15"/>
      <c r="AB36" s="16"/>
      <c r="AC36" s="33"/>
      <c r="AD36" s="19">
        <f t="shared" si="0"/>
        <v>182718</v>
      </c>
    </row>
    <row r="37" spans="1:30" s="3" customFormat="1" ht="18" customHeight="1">
      <c r="A37" s="205"/>
      <c r="B37" s="14" t="s">
        <v>22</v>
      </c>
      <c r="C37" s="40">
        <v>1</v>
      </c>
      <c r="D37" s="41">
        <v>12</v>
      </c>
      <c r="E37" s="53">
        <v>37667</v>
      </c>
      <c r="F37" s="40"/>
      <c r="G37" s="41"/>
      <c r="H37" s="42"/>
      <c r="I37" s="15"/>
      <c r="J37" s="16"/>
      <c r="K37" s="18"/>
      <c r="L37" s="40"/>
      <c r="M37" s="41"/>
      <c r="N37" s="43"/>
      <c r="O37" s="40"/>
      <c r="P37" s="41"/>
      <c r="Q37" s="43"/>
      <c r="R37" s="15"/>
      <c r="S37" s="16"/>
      <c r="T37" s="18"/>
      <c r="U37" s="15"/>
      <c r="V37" s="16"/>
      <c r="W37" s="17"/>
      <c r="X37" s="15"/>
      <c r="Y37" s="16"/>
      <c r="Z37" s="17"/>
      <c r="AA37" s="15"/>
      <c r="AB37" s="16"/>
      <c r="AC37" s="33"/>
      <c r="AD37" s="19">
        <f t="shared" si="0"/>
        <v>37667</v>
      </c>
    </row>
    <row r="38" spans="1:30" s="3" customFormat="1" ht="18" customHeight="1">
      <c r="A38" s="205"/>
      <c r="B38" s="14" t="s">
        <v>23</v>
      </c>
      <c r="C38" s="40">
        <v>3</v>
      </c>
      <c r="D38" s="41">
        <v>29</v>
      </c>
      <c r="E38" s="53">
        <v>103468</v>
      </c>
      <c r="F38" s="40">
        <v>1</v>
      </c>
      <c r="G38" s="41">
        <v>2</v>
      </c>
      <c r="H38" s="42">
        <v>13000</v>
      </c>
      <c r="I38" s="15">
        <v>1</v>
      </c>
      <c r="J38" s="16">
        <v>10</v>
      </c>
      <c r="K38" s="18">
        <v>2644</v>
      </c>
      <c r="L38" s="57"/>
      <c r="M38" s="58"/>
      <c r="N38" s="59"/>
      <c r="O38" s="40"/>
      <c r="P38" s="41"/>
      <c r="Q38" s="43"/>
      <c r="R38" s="15"/>
      <c r="S38" s="16"/>
      <c r="T38" s="18"/>
      <c r="U38" s="15"/>
      <c r="V38" s="16"/>
      <c r="W38" s="17"/>
      <c r="X38" s="15"/>
      <c r="Y38" s="16"/>
      <c r="Z38" s="17"/>
      <c r="AA38" s="15"/>
      <c r="AB38" s="16"/>
      <c r="AC38" s="33"/>
      <c r="AD38" s="19">
        <f t="shared" si="0"/>
        <v>119112</v>
      </c>
    </row>
    <row r="39" spans="1:30" s="3" customFormat="1" ht="18" customHeight="1">
      <c r="A39" s="205"/>
      <c r="B39" s="14" t="s">
        <v>24</v>
      </c>
      <c r="C39" s="40">
        <v>2</v>
      </c>
      <c r="D39" s="41">
        <v>28</v>
      </c>
      <c r="E39" s="53">
        <v>121795</v>
      </c>
      <c r="F39" s="40">
        <v>2</v>
      </c>
      <c r="G39" s="41">
        <v>4</v>
      </c>
      <c r="H39" s="42">
        <v>30000</v>
      </c>
      <c r="I39" s="15"/>
      <c r="J39" s="16"/>
      <c r="K39" s="18"/>
      <c r="L39" s="40"/>
      <c r="M39" s="41"/>
      <c r="N39" s="43"/>
      <c r="O39" s="40"/>
      <c r="P39" s="41"/>
      <c r="Q39" s="43"/>
      <c r="R39" s="15"/>
      <c r="S39" s="16"/>
      <c r="T39" s="18"/>
      <c r="U39" s="15"/>
      <c r="V39" s="16"/>
      <c r="W39" s="17"/>
      <c r="X39" s="15"/>
      <c r="Y39" s="16"/>
      <c r="Z39" s="17"/>
      <c r="AA39" s="15"/>
      <c r="AB39" s="16"/>
      <c r="AC39" s="33"/>
      <c r="AD39" s="19">
        <f t="shared" si="0"/>
        <v>151795</v>
      </c>
    </row>
    <row r="40" spans="1:30" s="3" customFormat="1" ht="18" customHeight="1">
      <c r="A40" s="205"/>
      <c r="B40" s="20" t="s">
        <v>25</v>
      </c>
      <c r="C40" s="44">
        <v>3</v>
      </c>
      <c r="D40" s="45">
        <v>55</v>
      </c>
      <c r="E40" s="60">
        <v>125384</v>
      </c>
      <c r="F40" s="44">
        <v>1</v>
      </c>
      <c r="G40" s="45">
        <v>4</v>
      </c>
      <c r="H40" s="46">
        <v>30000</v>
      </c>
      <c r="I40" s="21"/>
      <c r="J40" s="22"/>
      <c r="K40" s="24"/>
      <c r="L40" s="44"/>
      <c r="M40" s="45"/>
      <c r="N40" s="47"/>
      <c r="O40" s="44"/>
      <c r="P40" s="45"/>
      <c r="Q40" s="47"/>
      <c r="R40" s="21"/>
      <c r="S40" s="22"/>
      <c r="T40" s="24"/>
      <c r="U40" s="21"/>
      <c r="V40" s="22"/>
      <c r="W40" s="23"/>
      <c r="X40" s="21"/>
      <c r="Y40" s="22"/>
      <c r="Z40" s="23"/>
      <c r="AA40" s="21"/>
      <c r="AB40" s="22"/>
      <c r="AC40" s="34"/>
      <c r="AD40" s="19">
        <f t="shared" si="0"/>
        <v>155384</v>
      </c>
    </row>
    <row r="41" spans="1:30" s="3" customFormat="1" ht="18" customHeight="1" thickBot="1">
      <c r="A41" s="206"/>
      <c r="B41" s="26" t="s">
        <v>26</v>
      </c>
      <c r="C41" s="48">
        <v>16</v>
      </c>
      <c r="D41" s="49">
        <v>238</v>
      </c>
      <c r="E41" s="61">
        <f aca="true" t="shared" si="1" ref="E41:K41">SUM(E35:E40)</f>
        <v>799123</v>
      </c>
      <c r="F41" s="48">
        <f t="shared" si="1"/>
        <v>4</v>
      </c>
      <c r="G41" s="49">
        <f t="shared" si="1"/>
        <v>10</v>
      </c>
      <c r="H41" s="50">
        <f t="shared" si="1"/>
        <v>73000</v>
      </c>
      <c r="I41" s="48">
        <f t="shared" si="1"/>
        <v>1</v>
      </c>
      <c r="J41" s="49">
        <f t="shared" si="1"/>
        <v>10</v>
      </c>
      <c r="K41" s="50">
        <f t="shared" si="1"/>
        <v>2644</v>
      </c>
      <c r="L41" s="48"/>
      <c r="M41" s="49"/>
      <c r="N41" s="50"/>
      <c r="O41" s="48"/>
      <c r="P41" s="49"/>
      <c r="Q41" s="50"/>
      <c r="R41" s="27"/>
      <c r="S41" s="28"/>
      <c r="T41" s="30"/>
      <c r="U41" s="27"/>
      <c r="V41" s="28"/>
      <c r="W41" s="29"/>
      <c r="X41" s="27"/>
      <c r="Y41" s="28"/>
      <c r="Z41" s="29"/>
      <c r="AA41" s="27"/>
      <c r="AB41" s="28"/>
      <c r="AC41" s="35"/>
      <c r="AD41" s="31">
        <f t="shared" si="0"/>
        <v>874767</v>
      </c>
    </row>
    <row r="42" ht="3.75" customHeight="1"/>
    <row r="43" ht="11.25">
      <c r="B43" s="62" t="s">
        <v>30</v>
      </c>
    </row>
    <row r="44" ht="11.25">
      <c r="B44" s="63" t="s">
        <v>28</v>
      </c>
    </row>
    <row r="45" ht="11.25">
      <c r="B45" s="63" t="s">
        <v>27</v>
      </c>
    </row>
  </sheetData>
  <sheetProtection/>
  <mergeCells count="22">
    <mergeCell ref="F5:H5"/>
    <mergeCell ref="B3:B6"/>
    <mergeCell ref="C5:E5"/>
    <mergeCell ref="A14:A20"/>
    <mergeCell ref="I5:K5"/>
    <mergeCell ref="C3:Q3"/>
    <mergeCell ref="A35:A41"/>
    <mergeCell ref="A28:A34"/>
    <mergeCell ref="A21:A27"/>
    <mergeCell ref="L5:N5"/>
    <mergeCell ref="O5:Q5"/>
    <mergeCell ref="A7:A13"/>
    <mergeCell ref="AD3:AD6"/>
    <mergeCell ref="X4:Z5"/>
    <mergeCell ref="AA3:AC5"/>
    <mergeCell ref="R3:Z3"/>
    <mergeCell ref="R4:W4"/>
    <mergeCell ref="A3:A6"/>
    <mergeCell ref="L4:Q4"/>
    <mergeCell ref="C4:K4"/>
    <mergeCell ref="R5:T5"/>
    <mergeCell ref="U5:W5"/>
  </mergeCells>
  <printOptions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A1">
      <pane xSplit="2" ySplit="6" topLeftCell="C31" activePane="bottomRight" state="frozen"/>
      <selection pane="topLeft" activeCell="F68" activeCellId="1" sqref="AD55 F68"/>
      <selection pane="topRight" activeCell="F68" activeCellId="1" sqref="AD55 F68"/>
      <selection pane="bottomLeft" activeCell="F68" activeCellId="1" sqref="AD55 F68"/>
      <selection pane="bottomRight" activeCell="F68" activeCellId="1" sqref="AD55 F68"/>
    </sheetView>
  </sheetViews>
  <sheetFormatPr defaultColWidth="9.00390625" defaultRowHeight="13.5"/>
  <cols>
    <col min="1" max="1" width="4.00390625" style="2" customWidth="1"/>
    <col min="2" max="2" width="5.625" style="2" customWidth="1"/>
    <col min="3" max="3" width="3.625" style="2" customWidth="1"/>
    <col min="4" max="4" width="3.75390625" style="2" customWidth="1"/>
    <col min="5" max="5" width="8.00390625" style="2" customWidth="1"/>
    <col min="6" max="6" width="3.625" style="2" customWidth="1"/>
    <col min="7" max="7" width="4.00390625" style="2" customWidth="1"/>
    <col min="8" max="8" width="7.00390625" style="2" customWidth="1"/>
    <col min="9" max="9" width="3.625" style="2" customWidth="1"/>
    <col min="10" max="10" width="3.75390625" style="2" customWidth="1"/>
    <col min="11" max="11" width="7.00390625" style="2" customWidth="1"/>
    <col min="12" max="12" width="3.625" style="2" customWidth="1"/>
    <col min="13" max="13" width="3.75390625" style="2" customWidth="1"/>
    <col min="14" max="14" width="6.50390625" style="2" customWidth="1"/>
    <col min="15" max="15" width="3.625" style="2" customWidth="1"/>
    <col min="16" max="16" width="4.00390625" style="2" customWidth="1"/>
    <col min="17" max="17" width="6.50390625" style="2" customWidth="1"/>
    <col min="18" max="18" width="4.75390625" style="2" hidden="1" customWidth="1"/>
    <col min="19" max="19" width="5.25390625" style="2" hidden="1" customWidth="1"/>
    <col min="20" max="20" width="9.75390625" style="2" hidden="1" customWidth="1"/>
    <col min="21" max="21" width="4.875" style="2" hidden="1" customWidth="1"/>
    <col min="22" max="22" width="4.625" style="2" hidden="1" customWidth="1"/>
    <col min="23" max="23" width="9.625" style="2" hidden="1" customWidth="1"/>
    <col min="24" max="24" width="4.875" style="2" hidden="1" customWidth="1"/>
    <col min="25" max="25" width="4.75390625" style="2" hidden="1" customWidth="1"/>
    <col min="26" max="26" width="9.625" style="2" hidden="1" customWidth="1"/>
    <col min="27" max="27" width="4.25390625" style="2" hidden="1" customWidth="1"/>
    <col min="28" max="28" width="4.375" style="2" hidden="1" customWidth="1"/>
    <col min="29" max="29" width="9.625" style="2" hidden="1" customWidth="1"/>
    <col min="30" max="30" width="9.625" style="2" customWidth="1"/>
    <col min="31" max="16384" width="9.00390625" style="2" customWidth="1"/>
  </cols>
  <sheetData>
    <row r="1" ht="17.25" customHeight="1">
      <c r="A1" s="1" t="s">
        <v>0</v>
      </c>
    </row>
    <row r="2" s="3" customFormat="1" ht="18" customHeight="1" thickBot="1">
      <c r="AD2" s="3" t="s">
        <v>1</v>
      </c>
    </row>
    <row r="3" spans="1:30" s="3" customFormat="1" ht="16.5" customHeight="1">
      <c r="A3" s="223" t="s">
        <v>2</v>
      </c>
      <c r="B3" s="226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07"/>
      <c r="R3" s="241" t="s">
        <v>5</v>
      </c>
      <c r="S3" s="242"/>
      <c r="T3" s="242"/>
      <c r="U3" s="242"/>
      <c r="V3" s="242"/>
      <c r="W3" s="242"/>
      <c r="X3" s="242"/>
      <c r="Y3" s="242"/>
      <c r="Z3" s="207"/>
      <c r="AA3" s="215" t="s">
        <v>6</v>
      </c>
      <c r="AB3" s="235"/>
      <c r="AC3" s="236"/>
      <c r="AD3" s="210" t="s">
        <v>7</v>
      </c>
    </row>
    <row r="4" spans="1:30" s="3" customFormat="1" ht="16.5" customHeight="1">
      <c r="A4" s="224"/>
      <c r="B4" s="227"/>
      <c r="C4" s="219" t="s">
        <v>8</v>
      </c>
      <c r="D4" s="220"/>
      <c r="E4" s="220"/>
      <c r="F4" s="220"/>
      <c r="G4" s="220"/>
      <c r="H4" s="220"/>
      <c r="I4" s="220"/>
      <c r="J4" s="220"/>
      <c r="K4" s="221"/>
      <c r="L4" s="214" t="s">
        <v>9</v>
      </c>
      <c r="M4" s="214"/>
      <c r="N4" s="214"/>
      <c r="O4" s="214"/>
      <c r="P4" s="214"/>
      <c r="Q4" s="214"/>
      <c r="R4" s="219" t="s">
        <v>10</v>
      </c>
      <c r="S4" s="243"/>
      <c r="T4" s="243"/>
      <c r="U4" s="243"/>
      <c r="V4" s="243"/>
      <c r="W4" s="244"/>
      <c r="X4" s="229" t="s">
        <v>11</v>
      </c>
      <c r="Y4" s="230"/>
      <c r="Z4" s="231"/>
      <c r="AA4" s="237"/>
      <c r="AB4" s="238"/>
      <c r="AC4" s="239"/>
      <c r="AD4" s="211"/>
    </row>
    <row r="5" spans="1:30" s="3" customFormat="1" ht="16.5" customHeight="1">
      <c r="A5" s="224"/>
      <c r="B5" s="227"/>
      <c r="C5" s="222" t="s">
        <v>12</v>
      </c>
      <c r="D5" s="209"/>
      <c r="E5" s="209"/>
      <c r="F5" s="209" t="s">
        <v>13</v>
      </c>
      <c r="G5" s="209"/>
      <c r="H5" s="209"/>
      <c r="I5" s="245" t="s">
        <v>29</v>
      </c>
      <c r="J5" s="246"/>
      <c r="K5" s="247"/>
      <c r="L5" s="209" t="s">
        <v>14</v>
      </c>
      <c r="M5" s="209"/>
      <c r="N5" s="209"/>
      <c r="O5" s="209" t="s">
        <v>13</v>
      </c>
      <c r="P5" s="209"/>
      <c r="Q5" s="209"/>
      <c r="R5" s="245" t="s">
        <v>15</v>
      </c>
      <c r="S5" s="246"/>
      <c r="T5" s="247"/>
      <c r="U5" s="245" t="s">
        <v>13</v>
      </c>
      <c r="V5" s="246"/>
      <c r="W5" s="247"/>
      <c r="X5" s="232"/>
      <c r="Y5" s="233"/>
      <c r="Z5" s="234"/>
      <c r="AA5" s="232"/>
      <c r="AB5" s="233"/>
      <c r="AC5" s="240"/>
      <c r="AD5" s="211"/>
    </row>
    <row r="6" spans="1:30" s="3" customFormat="1" ht="54" customHeight="1" thickBot="1">
      <c r="A6" s="225"/>
      <c r="B6" s="228"/>
      <c r="C6" s="4" t="s">
        <v>16</v>
      </c>
      <c r="D6" s="5" t="s">
        <v>17</v>
      </c>
      <c r="E6" s="6" t="s">
        <v>18</v>
      </c>
      <c r="F6" s="4" t="s">
        <v>16</v>
      </c>
      <c r="G6" s="5" t="s">
        <v>19</v>
      </c>
      <c r="H6" s="6" t="s">
        <v>18</v>
      </c>
      <c r="I6" s="4" t="s">
        <v>16</v>
      </c>
      <c r="J6" s="5" t="s">
        <v>17</v>
      </c>
      <c r="K6" s="6" t="s">
        <v>18</v>
      </c>
      <c r="L6" s="4" t="s">
        <v>16</v>
      </c>
      <c r="M6" s="5" t="s">
        <v>17</v>
      </c>
      <c r="N6" s="6" t="s">
        <v>18</v>
      </c>
      <c r="O6" s="4" t="s">
        <v>16</v>
      </c>
      <c r="P6" s="5" t="s">
        <v>19</v>
      </c>
      <c r="Q6" s="6" t="s">
        <v>18</v>
      </c>
      <c r="R6" s="4" t="s">
        <v>16</v>
      </c>
      <c r="S6" s="5" t="s">
        <v>17</v>
      </c>
      <c r="T6" s="6" t="s">
        <v>18</v>
      </c>
      <c r="U6" s="4" t="s">
        <v>16</v>
      </c>
      <c r="V6" s="5" t="s">
        <v>19</v>
      </c>
      <c r="W6" s="6" t="s">
        <v>18</v>
      </c>
      <c r="X6" s="4" t="s">
        <v>16</v>
      </c>
      <c r="Y6" s="5" t="s">
        <v>17</v>
      </c>
      <c r="Z6" s="6" t="s">
        <v>18</v>
      </c>
      <c r="AA6" s="4" t="s">
        <v>16</v>
      </c>
      <c r="AB6" s="5" t="s">
        <v>17</v>
      </c>
      <c r="AC6" s="7" t="s">
        <v>18</v>
      </c>
      <c r="AD6" s="212"/>
    </row>
    <row r="7" spans="1:30" s="3" customFormat="1" ht="18" customHeight="1">
      <c r="A7" s="204">
        <v>17</v>
      </c>
      <c r="B7" s="8" t="s">
        <v>20</v>
      </c>
      <c r="C7" s="36">
        <v>4</v>
      </c>
      <c r="D7" s="37">
        <v>61</v>
      </c>
      <c r="E7" s="52">
        <v>200351</v>
      </c>
      <c r="F7" s="36">
        <v>1</v>
      </c>
      <c r="G7" s="37">
        <v>3</v>
      </c>
      <c r="H7" s="38">
        <v>15602</v>
      </c>
      <c r="I7" s="9"/>
      <c r="J7" s="10"/>
      <c r="K7" s="12"/>
      <c r="L7" s="36"/>
      <c r="M7" s="37"/>
      <c r="N7" s="39"/>
      <c r="O7" s="36"/>
      <c r="P7" s="37"/>
      <c r="Q7" s="39"/>
      <c r="R7" s="9"/>
      <c r="S7" s="10"/>
      <c r="T7" s="12"/>
      <c r="U7" s="9"/>
      <c r="V7" s="10"/>
      <c r="W7" s="11"/>
      <c r="X7" s="9"/>
      <c r="Y7" s="10"/>
      <c r="Z7" s="11"/>
      <c r="AA7" s="9"/>
      <c r="AB7" s="10"/>
      <c r="AC7" s="32"/>
      <c r="AD7" s="13">
        <v>215953</v>
      </c>
    </row>
    <row r="8" spans="1:30" s="3" customFormat="1" ht="18" customHeight="1">
      <c r="A8" s="205"/>
      <c r="B8" s="14" t="s">
        <v>21</v>
      </c>
      <c r="C8" s="40">
        <v>4</v>
      </c>
      <c r="D8" s="41">
        <v>67</v>
      </c>
      <c r="E8" s="53">
        <v>152937</v>
      </c>
      <c r="F8" s="40">
        <v>1</v>
      </c>
      <c r="G8" s="41">
        <v>2</v>
      </c>
      <c r="H8" s="42">
        <v>10401</v>
      </c>
      <c r="I8" s="15"/>
      <c r="J8" s="16"/>
      <c r="K8" s="18"/>
      <c r="L8" s="54">
        <v>1</v>
      </c>
      <c r="M8" s="55">
        <v>2</v>
      </c>
      <c r="N8" s="56">
        <v>5858</v>
      </c>
      <c r="O8" s="40"/>
      <c r="P8" s="41"/>
      <c r="Q8" s="43"/>
      <c r="R8" s="15"/>
      <c r="S8" s="16"/>
      <c r="T8" s="18"/>
      <c r="U8" s="15"/>
      <c r="V8" s="16"/>
      <c r="W8" s="17"/>
      <c r="X8" s="15"/>
      <c r="Y8" s="16"/>
      <c r="Z8" s="17"/>
      <c r="AA8" s="15"/>
      <c r="AB8" s="16"/>
      <c r="AC8" s="33"/>
      <c r="AD8" s="19">
        <v>169196</v>
      </c>
    </row>
    <row r="9" spans="1:30" s="3" customFormat="1" ht="18" customHeight="1">
      <c r="A9" s="205"/>
      <c r="B9" s="14" t="s">
        <v>22</v>
      </c>
      <c r="C9" s="40">
        <v>6</v>
      </c>
      <c r="D9" s="41">
        <v>19</v>
      </c>
      <c r="E9" s="53">
        <v>37772</v>
      </c>
      <c r="F9" s="40"/>
      <c r="G9" s="41"/>
      <c r="H9" s="42"/>
      <c r="I9" s="15"/>
      <c r="J9" s="16"/>
      <c r="K9" s="18"/>
      <c r="L9" s="40">
        <v>1</v>
      </c>
      <c r="M9" s="41">
        <v>1</v>
      </c>
      <c r="N9" s="43">
        <v>2172</v>
      </c>
      <c r="O9" s="40"/>
      <c r="P9" s="41"/>
      <c r="Q9" s="43"/>
      <c r="R9" s="15"/>
      <c r="S9" s="16"/>
      <c r="T9" s="18"/>
      <c r="U9" s="15"/>
      <c r="V9" s="16"/>
      <c r="W9" s="17"/>
      <c r="X9" s="15"/>
      <c r="Y9" s="16"/>
      <c r="Z9" s="17"/>
      <c r="AA9" s="15"/>
      <c r="AB9" s="16"/>
      <c r="AC9" s="33"/>
      <c r="AD9" s="19">
        <v>39944</v>
      </c>
    </row>
    <row r="10" spans="1:30" s="3" customFormat="1" ht="18" customHeight="1">
      <c r="A10" s="205"/>
      <c r="B10" s="14" t="s">
        <v>23</v>
      </c>
      <c r="C10" s="40">
        <v>3</v>
      </c>
      <c r="D10" s="41">
        <v>41</v>
      </c>
      <c r="E10" s="53">
        <v>144971</v>
      </c>
      <c r="F10" s="40">
        <v>1</v>
      </c>
      <c r="G10" s="41">
        <v>2</v>
      </c>
      <c r="H10" s="42">
        <v>9619</v>
      </c>
      <c r="I10" s="15"/>
      <c r="J10" s="16"/>
      <c r="K10" s="18"/>
      <c r="L10" s="57">
        <v>1</v>
      </c>
      <c r="M10" s="58">
        <v>2</v>
      </c>
      <c r="N10" s="59">
        <v>6500</v>
      </c>
      <c r="O10" s="40"/>
      <c r="P10" s="41"/>
      <c r="Q10" s="43"/>
      <c r="R10" s="15"/>
      <c r="S10" s="16"/>
      <c r="T10" s="18"/>
      <c r="U10" s="15"/>
      <c r="V10" s="16"/>
      <c r="W10" s="17"/>
      <c r="X10" s="15"/>
      <c r="Y10" s="16"/>
      <c r="Z10" s="17"/>
      <c r="AA10" s="15"/>
      <c r="AB10" s="16"/>
      <c r="AC10" s="33"/>
      <c r="AD10" s="19">
        <v>161090</v>
      </c>
    </row>
    <row r="11" spans="1:30" s="3" customFormat="1" ht="18" customHeight="1">
      <c r="A11" s="205"/>
      <c r="B11" s="14" t="s">
        <v>24</v>
      </c>
      <c r="C11" s="40">
        <v>2</v>
      </c>
      <c r="D11" s="41">
        <v>27</v>
      </c>
      <c r="E11" s="53">
        <v>102391</v>
      </c>
      <c r="F11" s="40">
        <v>2</v>
      </c>
      <c r="G11" s="41">
        <v>4</v>
      </c>
      <c r="H11" s="42">
        <v>20802</v>
      </c>
      <c r="I11" s="15"/>
      <c r="J11" s="16"/>
      <c r="K11" s="18"/>
      <c r="L11" s="40"/>
      <c r="M11" s="41"/>
      <c r="N11" s="43"/>
      <c r="O11" s="40"/>
      <c r="P11" s="41"/>
      <c r="Q11" s="43"/>
      <c r="R11" s="15"/>
      <c r="S11" s="16"/>
      <c r="T11" s="18"/>
      <c r="U11" s="15"/>
      <c r="V11" s="16"/>
      <c r="W11" s="17"/>
      <c r="X11" s="15"/>
      <c r="Y11" s="16"/>
      <c r="Z11" s="17"/>
      <c r="AA11" s="15"/>
      <c r="AB11" s="16"/>
      <c r="AC11" s="33"/>
      <c r="AD11" s="19">
        <v>123193</v>
      </c>
    </row>
    <row r="12" spans="1:30" s="3" customFormat="1" ht="18" customHeight="1">
      <c r="A12" s="205"/>
      <c r="B12" s="20" t="s">
        <v>25</v>
      </c>
      <c r="C12" s="44">
        <v>3</v>
      </c>
      <c r="D12" s="45">
        <v>64</v>
      </c>
      <c r="E12" s="60">
        <v>158518</v>
      </c>
      <c r="F12" s="44"/>
      <c r="G12" s="45"/>
      <c r="H12" s="46"/>
      <c r="I12" s="21"/>
      <c r="J12" s="22"/>
      <c r="K12" s="24"/>
      <c r="L12" s="44"/>
      <c r="M12" s="45"/>
      <c r="N12" s="47"/>
      <c r="O12" s="44"/>
      <c r="P12" s="45"/>
      <c r="Q12" s="47"/>
      <c r="R12" s="21"/>
      <c r="S12" s="22"/>
      <c r="T12" s="24"/>
      <c r="U12" s="21"/>
      <c r="V12" s="22"/>
      <c r="W12" s="23"/>
      <c r="X12" s="21"/>
      <c r="Y12" s="22"/>
      <c r="Z12" s="23"/>
      <c r="AA12" s="21"/>
      <c r="AB12" s="22"/>
      <c r="AC12" s="34"/>
      <c r="AD12" s="25">
        <v>158518</v>
      </c>
    </row>
    <row r="13" spans="1:30" s="3" customFormat="1" ht="18" customHeight="1" thickBot="1">
      <c r="A13" s="206"/>
      <c r="B13" s="26" t="s">
        <v>26</v>
      </c>
      <c r="C13" s="48">
        <v>22</v>
      </c>
      <c r="D13" s="49">
        <v>279</v>
      </c>
      <c r="E13" s="61">
        <v>796940</v>
      </c>
      <c r="F13" s="48">
        <v>5</v>
      </c>
      <c r="G13" s="49">
        <v>11</v>
      </c>
      <c r="H13" s="50">
        <v>56424</v>
      </c>
      <c r="I13" s="27"/>
      <c r="J13" s="28"/>
      <c r="K13" s="30"/>
      <c r="L13" s="48">
        <v>3</v>
      </c>
      <c r="M13" s="49">
        <v>5</v>
      </c>
      <c r="N13" s="50">
        <v>14530</v>
      </c>
      <c r="O13" s="48">
        <v>0</v>
      </c>
      <c r="P13" s="49">
        <v>0</v>
      </c>
      <c r="Q13" s="50">
        <v>0</v>
      </c>
      <c r="R13" s="27"/>
      <c r="S13" s="28"/>
      <c r="T13" s="30"/>
      <c r="U13" s="27"/>
      <c r="V13" s="28"/>
      <c r="W13" s="29"/>
      <c r="X13" s="27"/>
      <c r="Y13" s="28"/>
      <c r="Z13" s="29"/>
      <c r="AA13" s="27"/>
      <c r="AB13" s="28"/>
      <c r="AC13" s="35"/>
      <c r="AD13" s="31">
        <v>867894</v>
      </c>
    </row>
    <row r="14" spans="1:30" s="3" customFormat="1" ht="18" customHeight="1">
      <c r="A14" s="204">
        <v>18</v>
      </c>
      <c r="B14" s="8" t="s">
        <v>20</v>
      </c>
      <c r="C14" s="36">
        <v>4</v>
      </c>
      <c r="D14" s="37">
        <v>62</v>
      </c>
      <c r="E14" s="52">
        <v>198171</v>
      </c>
      <c r="F14" s="36">
        <v>1</v>
      </c>
      <c r="G14" s="37">
        <v>2</v>
      </c>
      <c r="H14" s="38">
        <v>11930</v>
      </c>
      <c r="I14" s="9"/>
      <c r="J14" s="10"/>
      <c r="K14" s="12"/>
      <c r="L14" s="36"/>
      <c r="M14" s="37"/>
      <c r="N14" s="39"/>
      <c r="O14" s="36"/>
      <c r="P14" s="37"/>
      <c r="Q14" s="39"/>
      <c r="R14" s="9"/>
      <c r="S14" s="10"/>
      <c r="T14" s="12"/>
      <c r="U14" s="9"/>
      <c r="V14" s="10"/>
      <c r="W14" s="11"/>
      <c r="X14" s="9"/>
      <c r="Y14" s="10"/>
      <c r="Z14" s="11"/>
      <c r="AA14" s="9"/>
      <c r="AB14" s="10"/>
      <c r="AC14" s="32"/>
      <c r="AD14" s="13">
        <v>210101</v>
      </c>
    </row>
    <row r="15" spans="1:30" s="3" customFormat="1" ht="18" customHeight="1">
      <c r="A15" s="205"/>
      <c r="B15" s="14" t="s">
        <v>21</v>
      </c>
      <c r="C15" s="40">
        <v>4</v>
      </c>
      <c r="D15" s="41">
        <v>64</v>
      </c>
      <c r="E15" s="53">
        <v>181792</v>
      </c>
      <c r="F15" s="40"/>
      <c r="G15" s="41"/>
      <c r="H15" s="42"/>
      <c r="I15" s="15"/>
      <c r="J15" s="16"/>
      <c r="K15" s="18"/>
      <c r="L15" s="54">
        <v>1</v>
      </c>
      <c r="M15" s="55">
        <v>2</v>
      </c>
      <c r="N15" s="56">
        <v>2904</v>
      </c>
      <c r="O15" s="40"/>
      <c r="P15" s="41"/>
      <c r="Q15" s="43"/>
      <c r="R15" s="15"/>
      <c r="S15" s="16"/>
      <c r="T15" s="18"/>
      <c r="U15" s="15"/>
      <c r="V15" s="16"/>
      <c r="W15" s="17"/>
      <c r="X15" s="15"/>
      <c r="Y15" s="16"/>
      <c r="Z15" s="17"/>
      <c r="AA15" s="15"/>
      <c r="AB15" s="16"/>
      <c r="AC15" s="33"/>
      <c r="AD15" s="19">
        <v>184696</v>
      </c>
    </row>
    <row r="16" spans="1:30" s="3" customFormat="1" ht="18" customHeight="1">
      <c r="A16" s="205"/>
      <c r="B16" s="14" t="s">
        <v>22</v>
      </c>
      <c r="C16" s="40">
        <v>5</v>
      </c>
      <c r="D16" s="41">
        <v>13</v>
      </c>
      <c r="E16" s="53">
        <v>25306</v>
      </c>
      <c r="F16" s="40"/>
      <c r="G16" s="41"/>
      <c r="H16" s="42"/>
      <c r="I16" s="15"/>
      <c r="J16" s="16"/>
      <c r="K16" s="18"/>
      <c r="L16" s="40">
        <v>1</v>
      </c>
      <c r="M16" s="41">
        <v>1</v>
      </c>
      <c r="N16" s="43">
        <v>2181</v>
      </c>
      <c r="O16" s="40"/>
      <c r="P16" s="41"/>
      <c r="Q16" s="43"/>
      <c r="R16" s="15"/>
      <c r="S16" s="16"/>
      <c r="T16" s="18"/>
      <c r="U16" s="15"/>
      <c r="V16" s="16"/>
      <c r="W16" s="17"/>
      <c r="X16" s="15"/>
      <c r="Y16" s="16"/>
      <c r="Z16" s="17"/>
      <c r="AA16" s="15"/>
      <c r="AB16" s="16"/>
      <c r="AC16" s="33"/>
      <c r="AD16" s="19">
        <v>27487</v>
      </c>
    </row>
    <row r="17" spans="1:30" s="3" customFormat="1" ht="18" customHeight="1">
      <c r="A17" s="205"/>
      <c r="B17" s="14" t="s">
        <v>23</v>
      </c>
      <c r="C17" s="40">
        <v>3</v>
      </c>
      <c r="D17" s="41">
        <v>37</v>
      </c>
      <c r="E17" s="53">
        <v>132700</v>
      </c>
      <c r="F17" s="40">
        <v>1</v>
      </c>
      <c r="G17" s="41">
        <v>2</v>
      </c>
      <c r="H17" s="42">
        <v>11625</v>
      </c>
      <c r="I17" s="15"/>
      <c r="J17" s="16"/>
      <c r="K17" s="18"/>
      <c r="L17" s="57"/>
      <c r="M17" s="58"/>
      <c r="N17" s="59"/>
      <c r="O17" s="40"/>
      <c r="P17" s="41"/>
      <c r="Q17" s="43"/>
      <c r="R17" s="15"/>
      <c r="S17" s="16"/>
      <c r="T17" s="18"/>
      <c r="U17" s="15"/>
      <c r="V17" s="16"/>
      <c r="W17" s="17"/>
      <c r="X17" s="15"/>
      <c r="Y17" s="16"/>
      <c r="Z17" s="17"/>
      <c r="AA17" s="15"/>
      <c r="AB17" s="16"/>
      <c r="AC17" s="33"/>
      <c r="AD17" s="19">
        <v>144325</v>
      </c>
    </row>
    <row r="18" spans="1:30" s="3" customFormat="1" ht="18" customHeight="1">
      <c r="A18" s="205"/>
      <c r="B18" s="14" t="s">
        <v>24</v>
      </c>
      <c r="C18" s="40">
        <v>2</v>
      </c>
      <c r="D18" s="41">
        <v>28</v>
      </c>
      <c r="E18" s="53">
        <v>122491</v>
      </c>
      <c r="F18" s="40">
        <v>2</v>
      </c>
      <c r="G18" s="41">
        <v>4</v>
      </c>
      <c r="H18" s="42">
        <v>23860</v>
      </c>
      <c r="I18" s="15"/>
      <c r="J18" s="16"/>
      <c r="K18" s="18"/>
      <c r="L18" s="40"/>
      <c r="M18" s="41"/>
      <c r="N18" s="43"/>
      <c r="O18" s="40"/>
      <c r="P18" s="41"/>
      <c r="Q18" s="43"/>
      <c r="R18" s="15"/>
      <c r="S18" s="16"/>
      <c r="T18" s="18"/>
      <c r="U18" s="15"/>
      <c r="V18" s="16"/>
      <c r="W18" s="17"/>
      <c r="X18" s="15"/>
      <c r="Y18" s="16"/>
      <c r="Z18" s="17"/>
      <c r="AA18" s="15"/>
      <c r="AB18" s="16"/>
      <c r="AC18" s="33"/>
      <c r="AD18" s="19">
        <v>146351</v>
      </c>
    </row>
    <row r="19" spans="1:30" s="3" customFormat="1" ht="18" customHeight="1">
      <c r="A19" s="205"/>
      <c r="B19" s="20" t="s">
        <v>25</v>
      </c>
      <c r="C19" s="44">
        <v>3</v>
      </c>
      <c r="D19" s="45">
        <v>66</v>
      </c>
      <c r="E19" s="60">
        <v>162255</v>
      </c>
      <c r="F19" s="44"/>
      <c r="G19" s="45"/>
      <c r="H19" s="46"/>
      <c r="I19" s="21"/>
      <c r="J19" s="22"/>
      <c r="K19" s="24"/>
      <c r="L19" s="44"/>
      <c r="M19" s="45"/>
      <c r="N19" s="47"/>
      <c r="O19" s="44"/>
      <c r="P19" s="45"/>
      <c r="Q19" s="47"/>
      <c r="R19" s="21"/>
      <c r="S19" s="22"/>
      <c r="T19" s="24"/>
      <c r="U19" s="21"/>
      <c r="V19" s="22"/>
      <c r="W19" s="23"/>
      <c r="X19" s="21"/>
      <c r="Y19" s="22"/>
      <c r="Z19" s="23"/>
      <c r="AA19" s="21"/>
      <c r="AB19" s="22"/>
      <c r="AC19" s="34"/>
      <c r="AD19" s="25">
        <v>162255</v>
      </c>
    </row>
    <row r="20" spans="1:30" s="3" customFormat="1" ht="18" customHeight="1" thickBot="1">
      <c r="A20" s="206"/>
      <c r="B20" s="26" t="s">
        <v>26</v>
      </c>
      <c r="C20" s="48">
        <v>21</v>
      </c>
      <c r="D20" s="49">
        <v>270</v>
      </c>
      <c r="E20" s="61">
        <v>822715</v>
      </c>
      <c r="F20" s="48">
        <v>4</v>
      </c>
      <c r="G20" s="49">
        <v>8</v>
      </c>
      <c r="H20" s="50">
        <v>47415</v>
      </c>
      <c r="I20" s="27"/>
      <c r="J20" s="28"/>
      <c r="K20" s="30"/>
      <c r="L20" s="48">
        <v>2</v>
      </c>
      <c r="M20" s="49">
        <v>3</v>
      </c>
      <c r="N20" s="50">
        <v>5085</v>
      </c>
      <c r="O20" s="48">
        <v>0</v>
      </c>
      <c r="P20" s="49">
        <v>0</v>
      </c>
      <c r="Q20" s="50">
        <v>0</v>
      </c>
      <c r="R20" s="27"/>
      <c r="S20" s="28"/>
      <c r="T20" s="30"/>
      <c r="U20" s="27"/>
      <c r="V20" s="28"/>
      <c r="W20" s="29"/>
      <c r="X20" s="27"/>
      <c r="Y20" s="28"/>
      <c r="Z20" s="29"/>
      <c r="AA20" s="27"/>
      <c r="AB20" s="28"/>
      <c r="AC20" s="35"/>
      <c r="AD20" s="31">
        <v>875215</v>
      </c>
    </row>
    <row r="21" spans="1:30" s="3" customFormat="1" ht="18" customHeight="1">
      <c r="A21" s="204">
        <v>19</v>
      </c>
      <c r="B21" s="8" t="s">
        <v>20</v>
      </c>
      <c r="C21" s="36">
        <v>4</v>
      </c>
      <c r="D21" s="37">
        <v>61</v>
      </c>
      <c r="E21" s="52">
        <v>208799</v>
      </c>
      <c r="F21" s="36">
        <v>1</v>
      </c>
      <c r="G21" s="37">
        <v>2</v>
      </c>
      <c r="H21" s="38">
        <v>12497</v>
      </c>
      <c r="I21" s="9"/>
      <c r="J21" s="10"/>
      <c r="K21" s="12"/>
      <c r="L21" s="36"/>
      <c r="M21" s="37"/>
      <c r="N21" s="39"/>
      <c r="O21" s="36"/>
      <c r="P21" s="37"/>
      <c r="Q21" s="39"/>
      <c r="R21" s="9"/>
      <c r="S21" s="10"/>
      <c r="T21" s="12"/>
      <c r="U21" s="9"/>
      <c r="V21" s="10"/>
      <c r="W21" s="11"/>
      <c r="X21" s="9"/>
      <c r="Y21" s="10"/>
      <c r="Z21" s="11"/>
      <c r="AA21" s="9"/>
      <c r="AB21" s="10"/>
      <c r="AC21" s="32"/>
      <c r="AD21" s="13">
        <v>221296</v>
      </c>
    </row>
    <row r="22" spans="1:30" s="3" customFormat="1" ht="18" customHeight="1">
      <c r="A22" s="205"/>
      <c r="B22" s="14" t="s">
        <v>21</v>
      </c>
      <c r="C22" s="40">
        <v>4</v>
      </c>
      <c r="D22" s="41">
        <v>64</v>
      </c>
      <c r="E22" s="53">
        <v>178222</v>
      </c>
      <c r="F22" s="40">
        <v>1</v>
      </c>
      <c r="G22" s="41">
        <v>2</v>
      </c>
      <c r="H22" s="42">
        <v>12497</v>
      </c>
      <c r="I22" s="15"/>
      <c r="J22" s="16"/>
      <c r="K22" s="18"/>
      <c r="L22" s="54"/>
      <c r="M22" s="55"/>
      <c r="N22" s="56"/>
      <c r="O22" s="40"/>
      <c r="P22" s="41"/>
      <c r="Q22" s="43"/>
      <c r="R22" s="15"/>
      <c r="S22" s="16"/>
      <c r="T22" s="18"/>
      <c r="U22" s="15"/>
      <c r="V22" s="16"/>
      <c r="W22" s="17"/>
      <c r="X22" s="15"/>
      <c r="Y22" s="16"/>
      <c r="Z22" s="17"/>
      <c r="AA22" s="15"/>
      <c r="AB22" s="16"/>
      <c r="AC22" s="33"/>
      <c r="AD22" s="19">
        <v>190719</v>
      </c>
    </row>
    <row r="23" spans="1:30" s="3" customFormat="1" ht="18" customHeight="1">
      <c r="A23" s="205"/>
      <c r="B23" s="14" t="s">
        <v>22</v>
      </c>
      <c r="C23" s="40">
        <v>2</v>
      </c>
      <c r="D23" s="41">
        <v>10</v>
      </c>
      <c r="E23" s="53">
        <v>24459</v>
      </c>
      <c r="F23" s="40"/>
      <c r="G23" s="41"/>
      <c r="H23" s="42"/>
      <c r="I23" s="15"/>
      <c r="J23" s="16"/>
      <c r="K23" s="18"/>
      <c r="L23" s="40"/>
      <c r="M23" s="41"/>
      <c r="N23" s="43"/>
      <c r="O23" s="40"/>
      <c r="P23" s="41"/>
      <c r="Q23" s="43"/>
      <c r="R23" s="15"/>
      <c r="S23" s="16"/>
      <c r="T23" s="18"/>
      <c r="U23" s="15"/>
      <c r="V23" s="16"/>
      <c r="W23" s="17"/>
      <c r="X23" s="15"/>
      <c r="Y23" s="16"/>
      <c r="Z23" s="17"/>
      <c r="AA23" s="15"/>
      <c r="AB23" s="16"/>
      <c r="AC23" s="33"/>
      <c r="AD23" s="19">
        <v>24459</v>
      </c>
    </row>
    <row r="24" spans="1:30" s="3" customFormat="1" ht="18" customHeight="1">
      <c r="A24" s="205"/>
      <c r="B24" s="14" t="s">
        <v>23</v>
      </c>
      <c r="C24" s="40">
        <v>3</v>
      </c>
      <c r="D24" s="41">
        <v>36</v>
      </c>
      <c r="E24" s="53">
        <v>120658</v>
      </c>
      <c r="F24" s="40"/>
      <c r="G24" s="41"/>
      <c r="H24" s="42"/>
      <c r="I24" s="15"/>
      <c r="J24" s="16"/>
      <c r="K24" s="18"/>
      <c r="L24" s="57"/>
      <c r="M24" s="58"/>
      <c r="N24" s="59"/>
      <c r="O24" s="40"/>
      <c r="P24" s="41"/>
      <c r="Q24" s="43"/>
      <c r="R24" s="15"/>
      <c r="S24" s="16"/>
      <c r="T24" s="18"/>
      <c r="U24" s="15"/>
      <c r="V24" s="16"/>
      <c r="W24" s="17"/>
      <c r="X24" s="15"/>
      <c r="Y24" s="16"/>
      <c r="Z24" s="17"/>
      <c r="AA24" s="15"/>
      <c r="AB24" s="16"/>
      <c r="AC24" s="33"/>
      <c r="AD24" s="19">
        <v>120658</v>
      </c>
    </row>
    <row r="25" spans="1:30" s="3" customFormat="1" ht="18" customHeight="1">
      <c r="A25" s="205"/>
      <c r="B25" s="14" t="s">
        <v>24</v>
      </c>
      <c r="C25" s="40">
        <v>2</v>
      </c>
      <c r="D25" s="41">
        <v>28</v>
      </c>
      <c r="E25" s="53">
        <v>122759</v>
      </c>
      <c r="F25" s="40">
        <v>2</v>
      </c>
      <c r="G25" s="41">
        <v>4</v>
      </c>
      <c r="H25" s="42">
        <v>28514</v>
      </c>
      <c r="I25" s="15"/>
      <c r="J25" s="16"/>
      <c r="K25" s="18"/>
      <c r="L25" s="40"/>
      <c r="M25" s="41"/>
      <c r="N25" s="43"/>
      <c r="O25" s="40"/>
      <c r="P25" s="41"/>
      <c r="Q25" s="43"/>
      <c r="R25" s="15"/>
      <c r="S25" s="16"/>
      <c r="T25" s="18"/>
      <c r="U25" s="15"/>
      <c r="V25" s="16"/>
      <c r="W25" s="17"/>
      <c r="X25" s="15"/>
      <c r="Y25" s="16"/>
      <c r="Z25" s="17"/>
      <c r="AA25" s="15"/>
      <c r="AB25" s="16"/>
      <c r="AC25" s="33"/>
      <c r="AD25" s="19">
        <v>151273</v>
      </c>
    </row>
    <row r="26" spans="1:30" s="3" customFormat="1" ht="18" customHeight="1">
      <c r="A26" s="205"/>
      <c r="B26" s="20" t="s">
        <v>25</v>
      </c>
      <c r="C26" s="44">
        <v>3</v>
      </c>
      <c r="D26" s="45">
        <v>60</v>
      </c>
      <c r="E26" s="60">
        <v>138233</v>
      </c>
      <c r="F26" s="44"/>
      <c r="G26" s="45"/>
      <c r="H26" s="46"/>
      <c r="I26" s="21"/>
      <c r="J26" s="22"/>
      <c r="K26" s="24"/>
      <c r="L26" s="44"/>
      <c r="M26" s="45"/>
      <c r="N26" s="47"/>
      <c r="O26" s="44"/>
      <c r="P26" s="45"/>
      <c r="Q26" s="47"/>
      <c r="R26" s="21"/>
      <c r="S26" s="22"/>
      <c r="T26" s="24"/>
      <c r="U26" s="21"/>
      <c r="V26" s="22"/>
      <c r="W26" s="23"/>
      <c r="X26" s="21"/>
      <c r="Y26" s="22"/>
      <c r="Z26" s="23"/>
      <c r="AA26" s="21"/>
      <c r="AB26" s="22"/>
      <c r="AC26" s="34"/>
      <c r="AD26" s="25">
        <v>138233</v>
      </c>
    </row>
    <row r="27" spans="1:30" s="3" customFormat="1" ht="18" customHeight="1" thickBot="1">
      <c r="A27" s="206"/>
      <c r="B27" s="26" t="s">
        <v>26</v>
      </c>
      <c r="C27" s="48">
        <v>18</v>
      </c>
      <c r="D27" s="49">
        <v>259</v>
      </c>
      <c r="E27" s="61">
        <v>793130</v>
      </c>
      <c r="F27" s="48">
        <v>4</v>
      </c>
      <c r="G27" s="49">
        <v>8</v>
      </c>
      <c r="H27" s="50">
        <v>53508</v>
      </c>
      <c r="I27" s="27"/>
      <c r="J27" s="28"/>
      <c r="K27" s="30"/>
      <c r="L27" s="48"/>
      <c r="M27" s="49"/>
      <c r="N27" s="50"/>
      <c r="O27" s="48"/>
      <c r="P27" s="49"/>
      <c r="Q27" s="50"/>
      <c r="R27" s="27"/>
      <c r="S27" s="28"/>
      <c r="T27" s="30"/>
      <c r="U27" s="27"/>
      <c r="V27" s="28"/>
      <c r="W27" s="29"/>
      <c r="X27" s="27"/>
      <c r="Y27" s="28"/>
      <c r="Z27" s="29"/>
      <c r="AA27" s="27"/>
      <c r="AB27" s="28"/>
      <c r="AC27" s="35"/>
      <c r="AD27" s="31">
        <v>846638</v>
      </c>
    </row>
    <row r="28" spans="1:30" s="3" customFormat="1" ht="18" customHeight="1">
      <c r="A28" s="204">
        <v>20</v>
      </c>
      <c r="B28" s="8" t="s">
        <v>20</v>
      </c>
      <c r="C28" s="36">
        <v>4</v>
      </c>
      <c r="D28" s="37">
        <v>57</v>
      </c>
      <c r="E28" s="52">
        <v>228091</v>
      </c>
      <c r="F28" s="36"/>
      <c r="G28" s="37"/>
      <c r="H28" s="38"/>
      <c r="I28" s="9"/>
      <c r="J28" s="10"/>
      <c r="K28" s="12"/>
      <c r="L28" s="36"/>
      <c r="M28" s="37"/>
      <c r="N28" s="39"/>
      <c r="O28" s="36"/>
      <c r="P28" s="37"/>
      <c r="Q28" s="39"/>
      <c r="R28" s="9"/>
      <c r="S28" s="10"/>
      <c r="T28" s="12"/>
      <c r="U28" s="9"/>
      <c r="V28" s="10"/>
      <c r="W28" s="11"/>
      <c r="X28" s="9"/>
      <c r="Y28" s="10"/>
      <c r="Z28" s="11"/>
      <c r="AA28" s="9"/>
      <c r="AB28" s="10"/>
      <c r="AC28" s="32"/>
      <c r="AD28" s="19">
        <f aca="true" t="shared" si="0" ref="AD28:AD34">E28+H28+K28+T28+Z28+W28+AC28+N28+Q28</f>
        <v>228091</v>
      </c>
    </row>
    <row r="29" spans="1:30" s="3" customFormat="1" ht="18" customHeight="1">
      <c r="A29" s="205"/>
      <c r="B29" s="14" t="s">
        <v>21</v>
      </c>
      <c r="C29" s="40">
        <v>4</v>
      </c>
      <c r="D29" s="41">
        <v>58</v>
      </c>
      <c r="E29" s="53">
        <v>182718</v>
      </c>
      <c r="F29" s="40"/>
      <c r="G29" s="41"/>
      <c r="H29" s="42"/>
      <c r="I29" s="15"/>
      <c r="J29" s="16"/>
      <c r="K29" s="18"/>
      <c r="L29" s="54"/>
      <c r="M29" s="55"/>
      <c r="N29" s="56"/>
      <c r="O29" s="40"/>
      <c r="P29" s="41"/>
      <c r="Q29" s="43"/>
      <c r="R29" s="15"/>
      <c r="S29" s="16"/>
      <c r="T29" s="18"/>
      <c r="U29" s="15"/>
      <c r="V29" s="16"/>
      <c r="W29" s="17"/>
      <c r="X29" s="15"/>
      <c r="Y29" s="16"/>
      <c r="Z29" s="17"/>
      <c r="AA29" s="15"/>
      <c r="AB29" s="16"/>
      <c r="AC29" s="33"/>
      <c r="AD29" s="19">
        <f t="shared" si="0"/>
        <v>182718</v>
      </c>
    </row>
    <row r="30" spans="1:30" s="3" customFormat="1" ht="18" customHeight="1">
      <c r="A30" s="205"/>
      <c r="B30" s="14" t="s">
        <v>22</v>
      </c>
      <c r="C30" s="40">
        <v>1</v>
      </c>
      <c r="D30" s="41">
        <v>12</v>
      </c>
      <c r="E30" s="53">
        <v>37667</v>
      </c>
      <c r="F30" s="40"/>
      <c r="G30" s="41"/>
      <c r="H30" s="42"/>
      <c r="I30" s="15"/>
      <c r="J30" s="16"/>
      <c r="K30" s="18"/>
      <c r="L30" s="40"/>
      <c r="M30" s="41"/>
      <c r="N30" s="43"/>
      <c r="O30" s="40"/>
      <c r="P30" s="41"/>
      <c r="Q30" s="43"/>
      <c r="R30" s="15"/>
      <c r="S30" s="16"/>
      <c r="T30" s="18"/>
      <c r="U30" s="15"/>
      <c r="V30" s="16"/>
      <c r="W30" s="17"/>
      <c r="X30" s="15"/>
      <c r="Y30" s="16"/>
      <c r="Z30" s="17"/>
      <c r="AA30" s="15"/>
      <c r="AB30" s="16"/>
      <c r="AC30" s="33"/>
      <c r="AD30" s="19">
        <f t="shared" si="0"/>
        <v>37667</v>
      </c>
    </row>
    <row r="31" spans="1:30" s="3" customFormat="1" ht="18" customHeight="1">
      <c r="A31" s="205"/>
      <c r="B31" s="14" t="s">
        <v>23</v>
      </c>
      <c r="C31" s="40">
        <v>3</v>
      </c>
      <c r="D31" s="41">
        <v>29</v>
      </c>
      <c r="E31" s="53">
        <v>103468</v>
      </c>
      <c r="F31" s="40">
        <v>1</v>
      </c>
      <c r="G31" s="41">
        <v>2</v>
      </c>
      <c r="H31" s="42">
        <v>13000</v>
      </c>
      <c r="I31" s="15">
        <v>1</v>
      </c>
      <c r="J31" s="16">
        <v>10</v>
      </c>
      <c r="K31" s="18">
        <v>2644</v>
      </c>
      <c r="L31" s="57"/>
      <c r="M31" s="58"/>
      <c r="N31" s="59"/>
      <c r="O31" s="40"/>
      <c r="P31" s="41"/>
      <c r="Q31" s="43"/>
      <c r="R31" s="15"/>
      <c r="S31" s="16"/>
      <c r="T31" s="18"/>
      <c r="U31" s="15"/>
      <c r="V31" s="16"/>
      <c r="W31" s="17"/>
      <c r="X31" s="15"/>
      <c r="Y31" s="16"/>
      <c r="Z31" s="17"/>
      <c r="AA31" s="15"/>
      <c r="AB31" s="16"/>
      <c r="AC31" s="33"/>
      <c r="AD31" s="19">
        <f t="shared" si="0"/>
        <v>119112</v>
      </c>
    </row>
    <row r="32" spans="1:30" s="3" customFormat="1" ht="18" customHeight="1">
      <c r="A32" s="205"/>
      <c r="B32" s="14" t="s">
        <v>24</v>
      </c>
      <c r="C32" s="40">
        <v>2</v>
      </c>
      <c r="D32" s="41">
        <v>28</v>
      </c>
      <c r="E32" s="53">
        <v>121795</v>
      </c>
      <c r="F32" s="40">
        <v>2</v>
      </c>
      <c r="G32" s="41">
        <v>4</v>
      </c>
      <c r="H32" s="42">
        <v>30000</v>
      </c>
      <c r="I32" s="15"/>
      <c r="J32" s="16"/>
      <c r="K32" s="18"/>
      <c r="L32" s="40"/>
      <c r="M32" s="41"/>
      <c r="N32" s="43"/>
      <c r="O32" s="40"/>
      <c r="P32" s="41"/>
      <c r="Q32" s="43"/>
      <c r="R32" s="15"/>
      <c r="S32" s="16"/>
      <c r="T32" s="18"/>
      <c r="U32" s="15"/>
      <c r="V32" s="16"/>
      <c r="W32" s="17"/>
      <c r="X32" s="15"/>
      <c r="Y32" s="16"/>
      <c r="Z32" s="17"/>
      <c r="AA32" s="15"/>
      <c r="AB32" s="16"/>
      <c r="AC32" s="33"/>
      <c r="AD32" s="19">
        <f t="shared" si="0"/>
        <v>151795</v>
      </c>
    </row>
    <row r="33" spans="1:30" s="3" customFormat="1" ht="18" customHeight="1">
      <c r="A33" s="205"/>
      <c r="B33" s="20" t="s">
        <v>25</v>
      </c>
      <c r="C33" s="44">
        <v>3</v>
      </c>
      <c r="D33" s="45">
        <v>55</v>
      </c>
      <c r="E33" s="60">
        <v>125384</v>
      </c>
      <c r="F33" s="44">
        <v>1</v>
      </c>
      <c r="G33" s="45">
        <v>4</v>
      </c>
      <c r="H33" s="46">
        <v>30000</v>
      </c>
      <c r="I33" s="21"/>
      <c r="J33" s="22"/>
      <c r="K33" s="24"/>
      <c r="L33" s="44"/>
      <c r="M33" s="45"/>
      <c r="N33" s="47"/>
      <c r="O33" s="44"/>
      <c r="P33" s="45"/>
      <c r="Q33" s="47"/>
      <c r="R33" s="21"/>
      <c r="S33" s="22"/>
      <c r="T33" s="24"/>
      <c r="U33" s="21"/>
      <c r="V33" s="22"/>
      <c r="W33" s="23"/>
      <c r="X33" s="21"/>
      <c r="Y33" s="22"/>
      <c r="Z33" s="23"/>
      <c r="AA33" s="21"/>
      <c r="AB33" s="22"/>
      <c r="AC33" s="34"/>
      <c r="AD33" s="19">
        <f t="shared" si="0"/>
        <v>155384</v>
      </c>
    </row>
    <row r="34" spans="1:30" s="3" customFormat="1" ht="18" customHeight="1" thickBot="1">
      <c r="A34" s="206"/>
      <c r="B34" s="26" t="s">
        <v>26</v>
      </c>
      <c r="C34" s="48">
        <v>16</v>
      </c>
      <c r="D34" s="49">
        <v>238</v>
      </c>
      <c r="E34" s="61">
        <f aca="true" t="shared" si="1" ref="E34:K34">SUM(E28:E33)</f>
        <v>799123</v>
      </c>
      <c r="F34" s="48">
        <f t="shared" si="1"/>
        <v>4</v>
      </c>
      <c r="G34" s="49">
        <f t="shared" si="1"/>
        <v>10</v>
      </c>
      <c r="H34" s="50">
        <f t="shared" si="1"/>
        <v>73000</v>
      </c>
      <c r="I34" s="48">
        <f t="shared" si="1"/>
        <v>1</v>
      </c>
      <c r="J34" s="49">
        <f t="shared" si="1"/>
        <v>10</v>
      </c>
      <c r="K34" s="50">
        <f t="shared" si="1"/>
        <v>2644</v>
      </c>
      <c r="L34" s="48"/>
      <c r="M34" s="49"/>
      <c r="N34" s="50"/>
      <c r="O34" s="48"/>
      <c r="P34" s="49"/>
      <c r="Q34" s="50"/>
      <c r="R34" s="27"/>
      <c r="S34" s="28"/>
      <c r="T34" s="30"/>
      <c r="U34" s="27"/>
      <c r="V34" s="28"/>
      <c r="W34" s="29"/>
      <c r="X34" s="27"/>
      <c r="Y34" s="28"/>
      <c r="Z34" s="29"/>
      <c r="AA34" s="27"/>
      <c r="AB34" s="28"/>
      <c r="AC34" s="35"/>
      <c r="AD34" s="31">
        <f t="shared" si="0"/>
        <v>874767</v>
      </c>
    </row>
    <row r="35" spans="1:30" s="3" customFormat="1" ht="18" customHeight="1">
      <c r="A35" s="204">
        <v>21</v>
      </c>
      <c r="B35" s="8" t="s">
        <v>20</v>
      </c>
      <c r="C35" s="36">
        <v>4</v>
      </c>
      <c r="D35" s="37">
        <v>47</v>
      </c>
      <c r="E35" s="52">
        <v>133455</v>
      </c>
      <c r="F35" s="36">
        <v>1</v>
      </c>
      <c r="G35" s="37">
        <v>1</v>
      </c>
      <c r="H35" s="38">
        <v>6500</v>
      </c>
      <c r="I35" s="9">
        <v>4</v>
      </c>
      <c r="J35" s="10">
        <v>47</v>
      </c>
      <c r="K35" s="12">
        <v>11921</v>
      </c>
      <c r="L35" s="36"/>
      <c r="M35" s="37"/>
      <c r="N35" s="39"/>
      <c r="O35" s="36"/>
      <c r="P35" s="37"/>
      <c r="Q35" s="39"/>
      <c r="R35" s="9"/>
      <c r="S35" s="10"/>
      <c r="T35" s="12"/>
      <c r="U35" s="9"/>
      <c r="V35" s="10"/>
      <c r="W35" s="11"/>
      <c r="X35" s="9"/>
      <c r="Y35" s="10"/>
      <c r="Z35" s="11"/>
      <c r="AA35" s="9"/>
      <c r="AB35" s="10"/>
      <c r="AC35" s="32"/>
      <c r="AD35" s="13">
        <v>151876</v>
      </c>
    </row>
    <row r="36" spans="1:30" s="3" customFormat="1" ht="18" customHeight="1">
      <c r="A36" s="205"/>
      <c r="B36" s="14" t="s">
        <v>21</v>
      </c>
      <c r="C36" s="40">
        <v>3</v>
      </c>
      <c r="D36" s="41">
        <v>57</v>
      </c>
      <c r="E36" s="53">
        <v>153393</v>
      </c>
      <c r="F36" s="40"/>
      <c r="G36" s="41"/>
      <c r="H36" s="42"/>
      <c r="I36" s="15"/>
      <c r="J36" s="16"/>
      <c r="K36" s="18"/>
      <c r="L36" s="54"/>
      <c r="M36" s="55"/>
      <c r="N36" s="56"/>
      <c r="O36" s="40"/>
      <c r="P36" s="41"/>
      <c r="Q36" s="43"/>
      <c r="R36" s="15"/>
      <c r="S36" s="16"/>
      <c r="T36" s="18"/>
      <c r="U36" s="15"/>
      <c r="V36" s="16"/>
      <c r="W36" s="17"/>
      <c r="X36" s="15"/>
      <c r="Y36" s="16"/>
      <c r="Z36" s="17"/>
      <c r="AA36" s="15"/>
      <c r="AB36" s="16"/>
      <c r="AC36" s="33"/>
      <c r="AD36" s="19">
        <v>153393</v>
      </c>
    </row>
    <row r="37" spans="1:30" s="3" customFormat="1" ht="18" customHeight="1">
      <c r="A37" s="205"/>
      <c r="B37" s="14" t="s">
        <v>22</v>
      </c>
      <c r="C37" s="40">
        <v>2</v>
      </c>
      <c r="D37" s="41">
        <v>13</v>
      </c>
      <c r="E37" s="53">
        <v>40980</v>
      </c>
      <c r="F37" s="40"/>
      <c r="G37" s="41"/>
      <c r="H37" s="42"/>
      <c r="I37" s="15">
        <v>1</v>
      </c>
      <c r="J37" s="16">
        <v>12</v>
      </c>
      <c r="K37" s="18">
        <v>310</v>
      </c>
      <c r="L37" s="40"/>
      <c r="M37" s="41"/>
      <c r="N37" s="43"/>
      <c r="O37" s="40"/>
      <c r="P37" s="41"/>
      <c r="Q37" s="43"/>
      <c r="R37" s="15"/>
      <c r="S37" s="16"/>
      <c r="T37" s="18"/>
      <c r="U37" s="15"/>
      <c r="V37" s="16"/>
      <c r="W37" s="17"/>
      <c r="X37" s="15"/>
      <c r="Y37" s="16"/>
      <c r="Z37" s="17"/>
      <c r="AA37" s="15"/>
      <c r="AB37" s="16"/>
      <c r="AC37" s="33"/>
      <c r="AD37" s="19">
        <v>41290</v>
      </c>
    </row>
    <row r="38" spans="1:30" s="3" customFormat="1" ht="18" customHeight="1">
      <c r="A38" s="205"/>
      <c r="B38" s="14" t="s">
        <v>23</v>
      </c>
      <c r="C38" s="40">
        <v>3</v>
      </c>
      <c r="D38" s="41">
        <v>26</v>
      </c>
      <c r="E38" s="53">
        <v>82825</v>
      </c>
      <c r="F38" s="40">
        <v>2</v>
      </c>
      <c r="G38" s="41">
        <v>4</v>
      </c>
      <c r="H38" s="42">
        <v>28000</v>
      </c>
      <c r="I38" s="15">
        <v>3</v>
      </c>
      <c r="J38" s="16">
        <v>26</v>
      </c>
      <c r="K38" s="18">
        <v>8284</v>
      </c>
      <c r="L38" s="57"/>
      <c r="M38" s="58"/>
      <c r="N38" s="59"/>
      <c r="O38" s="40"/>
      <c r="P38" s="41"/>
      <c r="Q38" s="43"/>
      <c r="R38" s="15"/>
      <c r="S38" s="16"/>
      <c r="T38" s="18"/>
      <c r="U38" s="15"/>
      <c r="V38" s="16"/>
      <c r="W38" s="17"/>
      <c r="X38" s="15"/>
      <c r="Y38" s="16"/>
      <c r="Z38" s="17"/>
      <c r="AA38" s="15"/>
      <c r="AB38" s="16"/>
      <c r="AC38" s="33"/>
      <c r="AD38" s="19">
        <v>119109</v>
      </c>
    </row>
    <row r="39" spans="1:30" s="3" customFormat="1" ht="18" customHeight="1">
      <c r="A39" s="205"/>
      <c r="B39" s="14" t="s">
        <v>24</v>
      </c>
      <c r="C39" s="40">
        <v>2</v>
      </c>
      <c r="D39" s="41">
        <v>28</v>
      </c>
      <c r="E39" s="53">
        <v>107260</v>
      </c>
      <c r="F39" s="40">
        <v>2</v>
      </c>
      <c r="G39" s="41">
        <v>4</v>
      </c>
      <c r="H39" s="42">
        <v>30000</v>
      </c>
      <c r="I39" s="15">
        <v>1</v>
      </c>
      <c r="J39" s="16">
        <v>18</v>
      </c>
      <c r="K39" s="18">
        <v>1598</v>
      </c>
      <c r="L39" s="40"/>
      <c r="M39" s="41"/>
      <c r="N39" s="43"/>
      <c r="O39" s="40"/>
      <c r="P39" s="41"/>
      <c r="Q39" s="43"/>
      <c r="R39" s="15"/>
      <c r="S39" s="16"/>
      <c r="T39" s="18"/>
      <c r="U39" s="15"/>
      <c r="V39" s="16"/>
      <c r="W39" s="17"/>
      <c r="X39" s="15"/>
      <c r="Y39" s="16"/>
      <c r="Z39" s="17"/>
      <c r="AA39" s="15"/>
      <c r="AB39" s="16"/>
      <c r="AC39" s="33"/>
      <c r="AD39" s="19">
        <v>138858</v>
      </c>
    </row>
    <row r="40" spans="1:30" s="3" customFormat="1" ht="18" customHeight="1">
      <c r="A40" s="205"/>
      <c r="B40" s="20" t="s">
        <v>25</v>
      </c>
      <c r="C40" s="44">
        <v>3</v>
      </c>
      <c r="D40" s="45">
        <v>51</v>
      </c>
      <c r="E40" s="60">
        <v>135978</v>
      </c>
      <c r="F40" s="44">
        <v>2</v>
      </c>
      <c r="G40" s="45">
        <v>6</v>
      </c>
      <c r="H40" s="46">
        <v>45000</v>
      </c>
      <c r="I40" s="21">
        <v>2</v>
      </c>
      <c r="J40" s="22">
        <v>38</v>
      </c>
      <c r="K40" s="24">
        <v>6178</v>
      </c>
      <c r="L40" s="44"/>
      <c r="M40" s="45"/>
      <c r="N40" s="47"/>
      <c r="O40" s="44"/>
      <c r="P40" s="45"/>
      <c r="Q40" s="47"/>
      <c r="R40" s="21"/>
      <c r="S40" s="22"/>
      <c r="T40" s="24"/>
      <c r="U40" s="21"/>
      <c r="V40" s="22"/>
      <c r="W40" s="23"/>
      <c r="X40" s="21"/>
      <c r="Y40" s="22"/>
      <c r="Z40" s="23"/>
      <c r="AA40" s="21"/>
      <c r="AB40" s="22"/>
      <c r="AC40" s="34"/>
      <c r="AD40" s="25">
        <v>187156</v>
      </c>
    </row>
    <row r="41" spans="1:30" s="3" customFormat="1" ht="18" customHeight="1" thickBot="1">
      <c r="A41" s="206"/>
      <c r="B41" s="26" t="s">
        <v>26</v>
      </c>
      <c r="C41" s="48">
        <v>17</v>
      </c>
      <c r="D41" s="49">
        <v>222</v>
      </c>
      <c r="E41" s="61">
        <v>653891</v>
      </c>
      <c r="F41" s="48">
        <v>7</v>
      </c>
      <c r="G41" s="49">
        <v>15</v>
      </c>
      <c r="H41" s="50">
        <v>109500</v>
      </c>
      <c r="I41" s="27">
        <v>11</v>
      </c>
      <c r="J41" s="28">
        <v>141</v>
      </c>
      <c r="K41" s="30">
        <v>28291</v>
      </c>
      <c r="L41" s="48"/>
      <c r="M41" s="49"/>
      <c r="N41" s="51"/>
      <c r="O41" s="48"/>
      <c r="P41" s="49"/>
      <c r="Q41" s="51"/>
      <c r="R41" s="27"/>
      <c r="S41" s="28"/>
      <c r="T41" s="30"/>
      <c r="U41" s="27"/>
      <c r="V41" s="28"/>
      <c r="W41" s="29"/>
      <c r="X41" s="27"/>
      <c r="Y41" s="28"/>
      <c r="Z41" s="29"/>
      <c r="AA41" s="27"/>
      <c r="AB41" s="28"/>
      <c r="AC41" s="35"/>
      <c r="AD41" s="31">
        <v>791682</v>
      </c>
    </row>
    <row r="42" ht="3.75" customHeight="1"/>
    <row r="43" ht="11.25">
      <c r="B43" s="62" t="s">
        <v>30</v>
      </c>
    </row>
    <row r="44" ht="11.25">
      <c r="B44" s="63" t="s">
        <v>28</v>
      </c>
    </row>
    <row r="45" ht="11.25">
      <c r="B45" s="63" t="s">
        <v>27</v>
      </c>
    </row>
  </sheetData>
  <sheetProtection/>
  <mergeCells count="22">
    <mergeCell ref="U5:W5"/>
    <mergeCell ref="R5:T5"/>
    <mergeCell ref="A21:A27"/>
    <mergeCell ref="B3:B6"/>
    <mergeCell ref="L4:Q4"/>
    <mergeCell ref="A7:A13"/>
    <mergeCell ref="A14:A20"/>
    <mergeCell ref="AD3:AD6"/>
    <mergeCell ref="X4:Z5"/>
    <mergeCell ref="AA3:AC5"/>
    <mergeCell ref="R3:Z3"/>
    <mergeCell ref="R4:W4"/>
    <mergeCell ref="L5:N5"/>
    <mergeCell ref="O5:Q5"/>
    <mergeCell ref="C4:K4"/>
    <mergeCell ref="C5:E5"/>
    <mergeCell ref="A35:A41"/>
    <mergeCell ref="F5:H5"/>
    <mergeCell ref="A3:A6"/>
    <mergeCell ref="I5:K5"/>
    <mergeCell ref="C3:Q3"/>
    <mergeCell ref="A28:A34"/>
  </mergeCells>
  <printOptions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="85" zoomScaleSheetLayoutView="85" zoomScalePageLayoutView="0" workbookViewId="0" topLeftCell="A1">
      <pane xSplit="2" ySplit="6" topLeftCell="C7" activePane="bottomRight" state="frozen"/>
      <selection pane="topLeft" activeCell="F68" activeCellId="1" sqref="AD55 F68"/>
      <selection pane="topRight" activeCell="F68" activeCellId="1" sqref="AD55 F68"/>
      <selection pane="bottomLeft" activeCell="F68" activeCellId="1" sqref="AD55 F68"/>
      <selection pane="bottomRight" activeCell="F68" activeCellId="1" sqref="AD55 F68"/>
    </sheetView>
  </sheetViews>
  <sheetFormatPr defaultColWidth="9.00390625" defaultRowHeight="13.5"/>
  <cols>
    <col min="1" max="1" width="4.00390625" style="2" customWidth="1"/>
    <col min="2" max="2" width="5.625" style="2" customWidth="1"/>
    <col min="3" max="3" width="3.625" style="2" customWidth="1"/>
    <col min="4" max="4" width="3.75390625" style="2" customWidth="1"/>
    <col min="5" max="5" width="8.00390625" style="2" customWidth="1"/>
    <col min="6" max="6" width="3.625" style="2" customWidth="1"/>
    <col min="7" max="7" width="4.00390625" style="2" customWidth="1"/>
    <col min="8" max="8" width="7.00390625" style="2" customWidth="1"/>
    <col min="9" max="9" width="3.625" style="2" customWidth="1"/>
    <col min="10" max="10" width="3.75390625" style="2" customWidth="1"/>
    <col min="11" max="11" width="7.00390625" style="2" customWidth="1"/>
    <col min="12" max="12" width="3.625" style="2" customWidth="1"/>
    <col min="13" max="13" width="3.75390625" style="2" customWidth="1"/>
    <col min="14" max="14" width="6.50390625" style="2" customWidth="1"/>
    <col min="15" max="15" width="3.625" style="2" customWidth="1"/>
    <col min="16" max="16" width="4.00390625" style="2" customWidth="1"/>
    <col min="17" max="17" width="6.50390625" style="2" customWidth="1"/>
    <col min="18" max="18" width="4.75390625" style="2" hidden="1" customWidth="1"/>
    <col min="19" max="19" width="5.25390625" style="2" hidden="1" customWidth="1"/>
    <col min="20" max="20" width="9.75390625" style="2" hidden="1" customWidth="1"/>
    <col min="21" max="21" width="4.875" style="2" hidden="1" customWidth="1"/>
    <col min="22" max="22" width="4.625" style="2" hidden="1" customWidth="1"/>
    <col min="23" max="23" width="9.625" style="2" hidden="1" customWidth="1"/>
    <col min="24" max="24" width="4.875" style="2" hidden="1" customWidth="1"/>
    <col min="25" max="25" width="4.75390625" style="2" hidden="1" customWidth="1"/>
    <col min="26" max="26" width="9.625" style="2" hidden="1" customWidth="1"/>
    <col min="27" max="27" width="4.25390625" style="2" hidden="1" customWidth="1"/>
    <col min="28" max="28" width="4.375" style="2" hidden="1" customWidth="1"/>
    <col min="29" max="29" width="9.625" style="2" hidden="1" customWidth="1"/>
    <col min="30" max="30" width="9.625" style="2" customWidth="1"/>
    <col min="31" max="16384" width="9.00390625" style="2" customWidth="1"/>
  </cols>
  <sheetData>
    <row r="1" ht="17.25" customHeight="1">
      <c r="A1" s="1" t="s">
        <v>0</v>
      </c>
    </row>
    <row r="2" s="3" customFormat="1" ht="18" customHeight="1" thickBot="1">
      <c r="AD2" s="3" t="s">
        <v>1</v>
      </c>
    </row>
    <row r="3" spans="1:30" s="3" customFormat="1" ht="16.5" customHeight="1">
      <c r="A3" s="223" t="s">
        <v>2</v>
      </c>
      <c r="B3" s="226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07"/>
      <c r="R3" s="241" t="s">
        <v>5</v>
      </c>
      <c r="S3" s="242"/>
      <c r="T3" s="242"/>
      <c r="U3" s="242"/>
      <c r="V3" s="242"/>
      <c r="W3" s="242"/>
      <c r="X3" s="242"/>
      <c r="Y3" s="242"/>
      <c r="Z3" s="207"/>
      <c r="AA3" s="215" t="s">
        <v>6</v>
      </c>
      <c r="AB3" s="235"/>
      <c r="AC3" s="236"/>
      <c r="AD3" s="210" t="s">
        <v>7</v>
      </c>
    </row>
    <row r="4" spans="1:30" s="3" customFormat="1" ht="16.5" customHeight="1">
      <c r="A4" s="224"/>
      <c r="B4" s="227"/>
      <c r="C4" s="219" t="s">
        <v>8</v>
      </c>
      <c r="D4" s="220"/>
      <c r="E4" s="220"/>
      <c r="F4" s="220"/>
      <c r="G4" s="220"/>
      <c r="H4" s="220"/>
      <c r="I4" s="220"/>
      <c r="J4" s="220"/>
      <c r="K4" s="221"/>
      <c r="L4" s="214" t="s">
        <v>9</v>
      </c>
      <c r="M4" s="214"/>
      <c r="N4" s="214"/>
      <c r="O4" s="214"/>
      <c r="P4" s="214"/>
      <c r="Q4" s="214"/>
      <c r="R4" s="219" t="s">
        <v>10</v>
      </c>
      <c r="S4" s="243"/>
      <c r="T4" s="243"/>
      <c r="U4" s="243"/>
      <c r="V4" s="243"/>
      <c r="W4" s="244"/>
      <c r="X4" s="229" t="s">
        <v>11</v>
      </c>
      <c r="Y4" s="230"/>
      <c r="Z4" s="231"/>
      <c r="AA4" s="237"/>
      <c r="AB4" s="238"/>
      <c r="AC4" s="239"/>
      <c r="AD4" s="211"/>
    </row>
    <row r="5" spans="1:30" s="3" customFormat="1" ht="16.5" customHeight="1">
      <c r="A5" s="224"/>
      <c r="B5" s="227"/>
      <c r="C5" s="222" t="s">
        <v>12</v>
      </c>
      <c r="D5" s="209"/>
      <c r="E5" s="209"/>
      <c r="F5" s="209" t="s">
        <v>13</v>
      </c>
      <c r="G5" s="209"/>
      <c r="H5" s="209"/>
      <c r="I5" s="245" t="s">
        <v>29</v>
      </c>
      <c r="J5" s="246"/>
      <c r="K5" s="247"/>
      <c r="L5" s="209" t="s">
        <v>14</v>
      </c>
      <c r="M5" s="209"/>
      <c r="N5" s="209"/>
      <c r="O5" s="209" t="s">
        <v>13</v>
      </c>
      <c r="P5" s="209"/>
      <c r="Q5" s="209"/>
      <c r="R5" s="245" t="s">
        <v>15</v>
      </c>
      <c r="S5" s="246"/>
      <c r="T5" s="247"/>
      <c r="U5" s="245" t="s">
        <v>13</v>
      </c>
      <c r="V5" s="246"/>
      <c r="W5" s="247"/>
      <c r="X5" s="232"/>
      <c r="Y5" s="233"/>
      <c r="Z5" s="234"/>
      <c r="AA5" s="232"/>
      <c r="AB5" s="233"/>
      <c r="AC5" s="240"/>
      <c r="AD5" s="211"/>
    </row>
    <row r="6" spans="1:30" s="3" customFormat="1" ht="54" customHeight="1" thickBot="1">
      <c r="A6" s="225"/>
      <c r="B6" s="228"/>
      <c r="C6" s="4" t="s">
        <v>16</v>
      </c>
      <c r="D6" s="5" t="s">
        <v>17</v>
      </c>
      <c r="E6" s="6" t="s">
        <v>18</v>
      </c>
      <c r="F6" s="4" t="s">
        <v>16</v>
      </c>
      <c r="G6" s="5" t="s">
        <v>19</v>
      </c>
      <c r="H6" s="6" t="s">
        <v>18</v>
      </c>
      <c r="I6" s="4" t="s">
        <v>16</v>
      </c>
      <c r="J6" s="5" t="s">
        <v>17</v>
      </c>
      <c r="K6" s="6" t="s">
        <v>18</v>
      </c>
      <c r="L6" s="4" t="s">
        <v>16</v>
      </c>
      <c r="M6" s="5" t="s">
        <v>17</v>
      </c>
      <c r="N6" s="6" t="s">
        <v>18</v>
      </c>
      <c r="O6" s="4" t="s">
        <v>16</v>
      </c>
      <c r="P6" s="5" t="s">
        <v>19</v>
      </c>
      <c r="Q6" s="6" t="s">
        <v>18</v>
      </c>
      <c r="R6" s="4" t="s">
        <v>16</v>
      </c>
      <c r="S6" s="5" t="s">
        <v>17</v>
      </c>
      <c r="T6" s="6" t="s">
        <v>18</v>
      </c>
      <c r="U6" s="4" t="s">
        <v>16</v>
      </c>
      <c r="V6" s="5" t="s">
        <v>19</v>
      </c>
      <c r="W6" s="6" t="s">
        <v>18</v>
      </c>
      <c r="X6" s="4" t="s">
        <v>16</v>
      </c>
      <c r="Y6" s="5" t="s">
        <v>17</v>
      </c>
      <c r="Z6" s="6" t="s">
        <v>18</v>
      </c>
      <c r="AA6" s="4" t="s">
        <v>16</v>
      </c>
      <c r="AB6" s="5" t="s">
        <v>17</v>
      </c>
      <c r="AC6" s="7" t="s">
        <v>18</v>
      </c>
      <c r="AD6" s="212"/>
    </row>
    <row r="7" spans="1:30" s="3" customFormat="1" ht="18" customHeight="1">
      <c r="A7" s="204">
        <v>18</v>
      </c>
      <c r="B7" s="8" t="s">
        <v>20</v>
      </c>
      <c r="C7" s="36">
        <v>4</v>
      </c>
      <c r="D7" s="37">
        <v>62</v>
      </c>
      <c r="E7" s="52">
        <v>198171</v>
      </c>
      <c r="F7" s="36">
        <v>1</v>
      </c>
      <c r="G7" s="37">
        <v>2</v>
      </c>
      <c r="H7" s="38">
        <v>11930</v>
      </c>
      <c r="I7" s="9"/>
      <c r="J7" s="10"/>
      <c r="K7" s="12"/>
      <c r="L7" s="36"/>
      <c r="M7" s="37"/>
      <c r="N7" s="39"/>
      <c r="O7" s="36"/>
      <c r="P7" s="37"/>
      <c r="Q7" s="39"/>
      <c r="R7" s="9"/>
      <c r="S7" s="10"/>
      <c r="T7" s="12"/>
      <c r="U7" s="9"/>
      <c r="V7" s="10"/>
      <c r="W7" s="11"/>
      <c r="X7" s="9"/>
      <c r="Y7" s="10"/>
      <c r="Z7" s="11"/>
      <c r="AA7" s="9"/>
      <c r="AB7" s="10"/>
      <c r="AC7" s="32"/>
      <c r="AD7" s="13">
        <v>210101</v>
      </c>
    </row>
    <row r="8" spans="1:30" s="3" customFormat="1" ht="18" customHeight="1">
      <c r="A8" s="205"/>
      <c r="B8" s="14" t="s">
        <v>21</v>
      </c>
      <c r="C8" s="40">
        <v>4</v>
      </c>
      <c r="D8" s="41">
        <v>64</v>
      </c>
      <c r="E8" s="53">
        <v>181792</v>
      </c>
      <c r="F8" s="40"/>
      <c r="G8" s="41"/>
      <c r="H8" s="42"/>
      <c r="I8" s="15"/>
      <c r="J8" s="16"/>
      <c r="K8" s="18"/>
      <c r="L8" s="54">
        <v>1</v>
      </c>
      <c r="M8" s="55">
        <v>2</v>
      </c>
      <c r="N8" s="56">
        <v>2904</v>
      </c>
      <c r="O8" s="40"/>
      <c r="P8" s="41"/>
      <c r="Q8" s="43"/>
      <c r="R8" s="15"/>
      <c r="S8" s="16"/>
      <c r="T8" s="18"/>
      <c r="U8" s="15"/>
      <c r="V8" s="16"/>
      <c r="W8" s="17"/>
      <c r="X8" s="15"/>
      <c r="Y8" s="16"/>
      <c r="Z8" s="17"/>
      <c r="AA8" s="15"/>
      <c r="AB8" s="16"/>
      <c r="AC8" s="33"/>
      <c r="AD8" s="19">
        <v>184696</v>
      </c>
    </row>
    <row r="9" spans="1:30" s="3" customFormat="1" ht="18" customHeight="1">
      <c r="A9" s="205"/>
      <c r="B9" s="14" t="s">
        <v>22</v>
      </c>
      <c r="C9" s="40">
        <v>5</v>
      </c>
      <c r="D9" s="41">
        <v>13</v>
      </c>
      <c r="E9" s="53">
        <v>25306</v>
      </c>
      <c r="F9" s="40"/>
      <c r="G9" s="41"/>
      <c r="H9" s="42"/>
      <c r="I9" s="15"/>
      <c r="J9" s="16"/>
      <c r="K9" s="18"/>
      <c r="L9" s="40">
        <v>1</v>
      </c>
      <c r="M9" s="41">
        <v>1</v>
      </c>
      <c r="N9" s="43">
        <v>2181</v>
      </c>
      <c r="O9" s="40"/>
      <c r="P9" s="41"/>
      <c r="Q9" s="43"/>
      <c r="R9" s="15"/>
      <c r="S9" s="16"/>
      <c r="T9" s="18"/>
      <c r="U9" s="15"/>
      <c r="V9" s="16"/>
      <c r="W9" s="17"/>
      <c r="X9" s="15"/>
      <c r="Y9" s="16"/>
      <c r="Z9" s="17"/>
      <c r="AA9" s="15"/>
      <c r="AB9" s="16"/>
      <c r="AC9" s="33"/>
      <c r="AD9" s="19">
        <v>27487</v>
      </c>
    </row>
    <row r="10" spans="1:30" s="3" customFormat="1" ht="18" customHeight="1">
      <c r="A10" s="205"/>
      <c r="B10" s="14" t="s">
        <v>23</v>
      </c>
      <c r="C10" s="40">
        <v>3</v>
      </c>
      <c r="D10" s="41">
        <v>37</v>
      </c>
      <c r="E10" s="53">
        <v>132700</v>
      </c>
      <c r="F10" s="40">
        <v>1</v>
      </c>
      <c r="G10" s="41">
        <v>2</v>
      </c>
      <c r="H10" s="42">
        <v>11625</v>
      </c>
      <c r="I10" s="15"/>
      <c r="J10" s="16"/>
      <c r="K10" s="18"/>
      <c r="L10" s="57"/>
      <c r="M10" s="58"/>
      <c r="N10" s="59"/>
      <c r="O10" s="40"/>
      <c r="P10" s="41"/>
      <c r="Q10" s="43"/>
      <c r="R10" s="15"/>
      <c r="S10" s="16"/>
      <c r="T10" s="18"/>
      <c r="U10" s="15"/>
      <c r="V10" s="16"/>
      <c r="W10" s="17"/>
      <c r="X10" s="15"/>
      <c r="Y10" s="16"/>
      <c r="Z10" s="17"/>
      <c r="AA10" s="15"/>
      <c r="AB10" s="16"/>
      <c r="AC10" s="33"/>
      <c r="AD10" s="19">
        <v>144325</v>
      </c>
    </row>
    <row r="11" spans="1:30" s="3" customFormat="1" ht="18" customHeight="1">
      <c r="A11" s="205"/>
      <c r="B11" s="14" t="s">
        <v>24</v>
      </c>
      <c r="C11" s="40">
        <v>2</v>
      </c>
      <c r="D11" s="41">
        <v>28</v>
      </c>
      <c r="E11" s="53">
        <v>122491</v>
      </c>
      <c r="F11" s="40">
        <v>2</v>
      </c>
      <c r="G11" s="41">
        <v>4</v>
      </c>
      <c r="H11" s="42">
        <v>23860</v>
      </c>
      <c r="I11" s="15"/>
      <c r="J11" s="16"/>
      <c r="K11" s="18"/>
      <c r="L11" s="40"/>
      <c r="M11" s="41"/>
      <c r="N11" s="43"/>
      <c r="O11" s="40"/>
      <c r="P11" s="41"/>
      <c r="Q11" s="43"/>
      <c r="R11" s="15"/>
      <c r="S11" s="16"/>
      <c r="T11" s="18"/>
      <c r="U11" s="15"/>
      <c r="V11" s="16"/>
      <c r="W11" s="17"/>
      <c r="X11" s="15"/>
      <c r="Y11" s="16"/>
      <c r="Z11" s="17"/>
      <c r="AA11" s="15"/>
      <c r="AB11" s="16"/>
      <c r="AC11" s="33"/>
      <c r="AD11" s="19">
        <v>146351</v>
      </c>
    </row>
    <row r="12" spans="1:30" s="3" customFormat="1" ht="18" customHeight="1">
      <c r="A12" s="205"/>
      <c r="B12" s="20" t="s">
        <v>25</v>
      </c>
      <c r="C12" s="44">
        <v>3</v>
      </c>
      <c r="D12" s="45">
        <v>66</v>
      </c>
      <c r="E12" s="60">
        <v>162255</v>
      </c>
      <c r="F12" s="44"/>
      <c r="G12" s="45"/>
      <c r="H12" s="46"/>
      <c r="I12" s="21"/>
      <c r="J12" s="22"/>
      <c r="K12" s="24"/>
      <c r="L12" s="44"/>
      <c r="M12" s="45"/>
      <c r="N12" s="47"/>
      <c r="O12" s="44"/>
      <c r="P12" s="45"/>
      <c r="Q12" s="47"/>
      <c r="R12" s="21"/>
      <c r="S12" s="22"/>
      <c r="T12" s="24"/>
      <c r="U12" s="21"/>
      <c r="V12" s="22"/>
      <c r="W12" s="23"/>
      <c r="X12" s="21"/>
      <c r="Y12" s="22"/>
      <c r="Z12" s="23"/>
      <c r="AA12" s="21"/>
      <c r="AB12" s="22"/>
      <c r="AC12" s="34"/>
      <c r="AD12" s="25">
        <v>162255</v>
      </c>
    </row>
    <row r="13" spans="1:30" s="3" customFormat="1" ht="18" customHeight="1" thickBot="1">
      <c r="A13" s="206"/>
      <c r="B13" s="26" t="s">
        <v>26</v>
      </c>
      <c r="C13" s="48">
        <v>21</v>
      </c>
      <c r="D13" s="49">
        <v>270</v>
      </c>
      <c r="E13" s="61">
        <v>822715</v>
      </c>
      <c r="F13" s="48">
        <v>4</v>
      </c>
      <c r="G13" s="49">
        <v>8</v>
      </c>
      <c r="H13" s="50">
        <v>47415</v>
      </c>
      <c r="I13" s="27"/>
      <c r="J13" s="28"/>
      <c r="K13" s="30"/>
      <c r="L13" s="48">
        <v>2</v>
      </c>
      <c r="M13" s="49">
        <v>3</v>
      </c>
      <c r="N13" s="50">
        <v>5085</v>
      </c>
      <c r="O13" s="48">
        <v>0</v>
      </c>
      <c r="P13" s="49">
        <v>0</v>
      </c>
      <c r="Q13" s="50">
        <v>0</v>
      </c>
      <c r="R13" s="27"/>
      <c r="S13" s="28"/>
      <c r="T13" s="30"/>
      <c r="U13" s="27"/>
      <c r="V13" s="28"/>
      <c r="W13" s="29"/>
      <c r="X13" s="27"/>
      <c r="Y13" s="28"/>
      <c r="Z13" s="29"/>
      <c r="AA13" s="27"/>
      <c r="AB13" s="28"/>
      <c r="AC13" s="35"/>
      <c r="AD13" s="31">
        <v>875215</v>
      </c>
    </row>
    <row r="14" spans="1:30" s="3" customFormat="1" ht="18" customHeight="1">
      <c r="A14" s="204">
        <v>19</v>
      </c>
      <c r="B14" s="8" t="s">
        <v>20</v>
      </c>
      <c r="C14" s="36">
        <v>4</v>
      </c>
      <c r="D14" s="37">
        <v>61</v>
      </c>
      <c r="E14" s="52">
        <v>208799</v>
      </c>
      <c r="F14" s="36">
        <v>1</v>
      </c>
      <c r="G14" s="37">
        <v>2</v>
      </c>
      <c r="H14" s="38">
        <v>12497</v>
      </c>
      <c r="I14" s="9"/>
      <c r="J14" s="10"/>
      <c r="K14" s="12"/>
      <c r="L14" s="36"/>
      <c r="M14" s="37"/>
      <c r="N14" s="39"/>
      <c r="O14" s="36"/>
      <c r="P14" s="37"/>
      <c r="Q14" s="39"/>
      <c r="R14" s="9"/>
      <c r="S14" s="10"/>
      <c r="T14" s="12"/>
      <c r="U14" s="9"/>
      <c r="V14" s="10"/>
      <c r="W14" s="11"/>
      <c r="X14" s="9"/>
      <c r="Y14" s="10"/>
      <c r="Z14" s="11"/>
      <c r="AA14" s="9"/>
      <c r="AB14" s="10"/>
      <c r="AC14" s="32"/>
      <c r="AD14" s="13">
        <v>221296</v>
      </c>
    </row>
    <row r="15" spans="1:30" s="3" customFormat="1" ht="18" customHeight="1">
      <c r="A15" s="205"/>
      <c r="B15" s="14" t="s">
        <v>21</v>
      </c>
      <c r="C15" s="40">
        <v>4</v>
      </c>
      <c r="D15" s="41">
        <v>64</v>
      </c>
      <c r="E15" s="53">
        <v>178222</v>
      </c>
      <c r="F15" s="40">
        <v>1</v>
      </c>
      <c r="G15" s="41">
        <v>2</v>
      </c>
      <c r="H15" s="42">
        <v>12497</v>
      </c>
      <c r="I15" s="15"/>
      <c r="J15" s="16"/>
      <c r="K15" s="18"/>
      <c r="L15" s="54"/>
      <c r="M15" s="55"/>
      <c r="N15" s="56"/>
      <c r="O15" s="40"/>
      <c r="P15" s="41"/>
      <c r="Q15" s="43"/>
      <c r="R15" s="15"/>
      <c r="S15" s="16"/>
      <c r="T15" s="18"/>
      <c r="U15" s="15"/>
      <c r="V15" s="16"/>
      <c r="W15" s="17"/>
      <c r="X15" s="15"/>
      <c r="Y15" s="16"/>
      <c r="Z15" s="17"/>
      <c r="AA15" s="15"/>
      <c r="AB15" s="16"/>
      <c r="AC15" s="33"/>
      <c r="AD15" s="19">
        <v>190719</v>
      </c>
    </row>
    <row r="16" spans="1:30" s="3" customFormat="1" ht="18" customHeight="1">
      <c r="A16" s="205"/>
      <c r="B16" s="14" t="s">
        <v>22</v>
      </c>
      <c r="C16" s="40">
        <v>2</v>
      </c>
      <c r="D16" s="41">
        <v>10</v>
      </c>
      <c r="E16" s="53">
        <v>24459</v>
      </c>
      <c r="F16" s="40"/>
      <c r="G16" s="41"/>
      <c r="H16" s="42"/>
      <c r="I16" s="15"/>
      <c r="J16" s="16"/>
      <c r="K16" s="18"/>
      <c r="L16" s="40"/>
      <c r="M16" s="41"/>
      <c r="N16" s="43"/>
      <c r="O16" s="40"/>
      <c r="P16" s="41"/>
      <c r="Q16" s="43"/>
      <c r="R16" s="15"/>
      <c r="S16" s="16"/>
      <c r="T16" s="18"/>
      <c r="U16" s="15"/>
      <c r="V16" s="16"/>
      <c r="W16" s="17"/>
      <c r="X16" s="15"/>
      <c r="Y16" s="16"/>
      <c r="Z16" s="17"/>
      <c r="AA16" s="15"/>
      <c r="AB16" s="16"/>
      <c r="AC16" s="33"/>
      <c r="AD16" s="19">
        <v>24459</v>
      </c>
    </row>
    <row r="17" spans="1:30" s="3" customFormat="1" ht="18" customHeight="1">
      <c r="A17" s="205"/>
      <c r="B17" s="14" t="s">
        <v>23</v>
      </c>
      <c r="C17" s="40">
        <v>3</v>
      </c>
      <c r="D17" s="41">
        <v>36</v>
      </c>
      <c r="E17" s="53">
        <v>120658</v>
      </c>
      <c r="F17" s="40"/>
      <c r="G17" s="41"/>
      <c r="H17" s="42"/>
      <c r="I17" s="15"/>
      <c r="J17" s="16"/>
      <c r="K17" s="18"/>
      <c r="L17" s="57"/>
      <c r="M17" s="58"/>
      <c r="N17" s="59"/>
      <c r="O17" s="40"/>
      <c r="P17" s="41"/>
      <c r="Q17" s="43"/>
      <c r="R17" s="15"/>
      <c r="S17" s="16"/>
      <c r="T17" s="18"/>
      <c r="U17" s="15"/>
      <c r="V17" s="16"/>
      <c r="W17" s="17"/>
      <c r="X17" s="15"/>
      <c r="Y17" s="16"/>
      <c r="Z17" s="17"/>
      <c r="AA17" s="15"/>
      <c r="AB17" s="16"/>
      <c r="AC17" s="33"/>
      <c r="AD17" s="19">
        <v>120658</v>
      </c>
    </row>
    <row r="18" spans="1:30" s="3" customFormat="1" ht="18" customHeight="1">
      <c r="A18" s="205"/>
      <c r="B18" s="14" t="s">
        <v>24</v>
      </c>
      <c r="C18" s="40">
        <v>2</v>
      </c>
      <c r="D18" s="41">
        <v>28</v>
      </c>
      <c r="E18" s="53">
        <v>122759</v>
      </c>
      <c r="F18" s="40">
        <v>2</v>
      </c>
      <c r="G18" s="41">
        <v>4</v>
      </c>
      <c r="H18" s="42">
        <v>28514</v>
      </c>
      <c r="I18" s="15"/>
      <c r="J18" s="16"/>
      <c r="K18" s="18"/>
      <c r="L18" s="40"/>
      <c r="M18" s="41"/>
      <c r="N18" s="43"/>
      <c r="O18" s="40"/>
      <c r="P18" s="41"/>
      <c r="Q18" s="43"/>
      <c r="R18" s="15"/>
      <c r="S18" s="16"/>
      <c r="T18" s="18"/>
      <c r="U18" s="15"/>
      <c r="V18" s="16"/>
      <c r="W18" s="17"/>
      <c r="X18" s="15"/>
      <c r="Y18" s="16"/>
      <c r="Z18" s="17"/>
      <c r="AA18" s="15"/>
      <c r="AB18" s="16"/>
      <c r="AC18" s="33"/>
      <c r="AD18" s="19">
        <v>151273</v>
      </c>
    </row>
    <row r="19" spans="1:30" s="3" customFormat="1" ht="18" customHeight="1">
      <c r="A19" s="205"/>
      <c r="B19" s="20" t="s">
        <v>25</v>
      </c>
      <c r="C19" s="44">
        <v>3</v>
      </c>
      <c r="D19" s="45">
        <v>60</v>
      </c>
      <c r="E19" s="60">
        <v>138233</v>
      </c>
      <c r="F19" s="44"/>
      <c r="G19" s="45"/>
      <c r="H19" s="46"/>
      <c r="I19" s="21"/>
      <c r="J19" s="22"/>
      <c r="K19" s="24"/>
      <c r="L19" s="44"/>
      <c r="M19" s="45"/>
      <c r="N19" s="47"/>
      <c r="O19" s="44"/>
      <c r="P19" s="45"/>
      <c r="Q19" s="47"/>
      <c r="R19" s="21"/>
      <c r="S19" s="22"/>
      <c r="T19" s="24"/>
      <c r="U19" s="21"/>
      <c r="V19" s="22"/>
      <c r="W19" s="23"/>
      <c r="X19" s="21"/>
      <c r="Y19" s="22"/>
      <c r="Z19" s="23"/>
      <c r="AA19" s="21"/>
      <c r="AB19" s="22"/>
      <c r="AC19" s="34"/>
      <c r="AD19" s="25">
        <v>138233</v>
      </c>
    </row>
    <row r="20" spans="1:30" s="3" customFormat="1" ht="18" customHeight="1" thickBot="1">
      <c r="A20" s="206"/>
      <c r="B20" s="26" t="s">
        <v>26</v>
      </c>
      <c r="C20" s="48">
        <v>18</v>
      </c>
      <c r="D20" s="49">
        <v>259</v>
      </c>
      <c r="E20" s="61">
        <v>793130</v>
      </c>
      <c r="F20" s="48">
        <v>4</v>
      </c>
      <c r="G20" s="49">
        <v>8</v>
      </c>
      <c r="H20" s="50">
        <v>53508</v>
      </c>
      <c r="I20" s="27"/>
      <c r="J20" s="28"/>
      <c r="K20" s="30"/>
      <c r="L20" s="48"/>
      <c r="M20" s="49"/>
      <c r="N20" s="50"/>
      <c r="O20" s="48"/>
      <c r="P20" s="49"/>
      <c r="Q20" s="50"/>
      <c r="R20" s="27"/>
      <c r="S20" s="28"/>
      <c r="T20" s="30"/>
      <c r="U20" s="27"/>
      <c r="V20" s="28"/>
      <c r="W20" s="29"/>
      <c r="X20" s="27"/>
      <c r="Y20" s="28"/>
      <c r="Z20" s="29"/>
      <c r="AA20" s="27"/>
      <c r="AB20" s="28"/>
      <c r="AC20" s="35"/>
      <c r="AD20" s="31">
        <v>846638</v>
      </c>
    </row>
    <row r="21" spans="1:30" s="3" customFormat="1" ht="18" customHeight="1">
      <c r="A21" s="204">
        <v>20</v>
      </c>
      <c r="B21" s="8" t="s">
        <v>20</v>
      </c>
      <c r="C21" s="36">
        <v>4</v>
      </c>
      <c r="D21" s="37">
        <v>57</v>
      </c>
      <c r="E21" s="52">
        <v>228091</v>
      </c>
      <c r="F21" s="36"/>
      <c r="G21" s="37"/>
      <c r="H21" s="38"/>
      <c r="I21" s="9"/>
      <c r="J21" s="10"/>
      <c r="K21" s="12"/>
      <c r="L21" s="36"/>
      <c r="M21" s="37"/>
      <c r="N21" s="39"/>
      <c r="O21" s="36"/>
      <c r="P21" s="37"/>
      <c r="Q21" s="39"/>
      <c r="R21" s="9"/>
      <c r="S21" s="10"/>
      <c r="T21" s="12"/>
      <c r="U21" s="9"/>
      <c r="V21" s="10"/>
      <c r="W21" s="11"/>
      <c r="X21" s="9"/>
      <c r="Y21" s="10"/>
      <c r="Z21" s="11"/>
      <c r="AA21" s="9"/>
      <c r="AB21" s="10"/>
      <c r="AC21" s="32"/>
      <c r="AD21" s="19">
        <f aca="true" t="shared" si="0" ref="AD21:AD27">E21+H21+K21+T21+Z21+W21+AC21+N21+Q21</f>
        <v>228091</v>
      </c>
    </row>
    <row r="22" spans="1:30" s="3" customFormat="1" ht="18" customHeight="1">
      <c r="A22" s="205"/>
      <c r="B22" s="14" t="s">
        <v>21</v>
      </c>
      <c r="C22" s="40">
        <v>4</v>
      </c>
      <c r="D22" s="41">
        <v>58</v>
      </c>
      <c r="E22" s="53">
        <v>182718</v>
      </c>
      <c r="F22" s="40"/>
      <c r="G22" s="41"/>
      <c r="H22" s="42"/>
      <c r="I22" s="15"/>
      <c r="J22" s="16"/>
      <c r="K22" s="18"/>
      <c r="L22" s="54"/>
      <c r="M22" s="55"/>
      <c r="N22" s="56"/>
      <c r="O22" s="40"/>
      <c r="P22" s="41"/>
      <c r="Q22" s="43"/>
      <c r="R22" s="15"/>
      <c r="S22" s="16"/>
      <c r="T22" s="18"/>
      <c r="U22" s="15"/>
      <c r="V22" s="16"/>
      <c r="W22" s="17"/>
      <c r="X22" s="15"/>
      <c r="Y22" s="16"/>
      <c r="Z22" s="17"/>
      <c r="AA22" s="15"/>
      <c r="AB22" s="16"/>
      <c r="AC22" s="33"/>
      <c r="AD22" s="19">
        <f t="shared" si="0"/>
        <v>182718</v>
      </c>
    </row>
    <row r="23" spans="1:30" s="3" customFormat="1" ht="18" customHeight="1">
      <c r="A23" s="205"/>
      <c r="B23" s="14" t="s">
        <v>22</v>
      </c>
      <c r="C23" s="40">
        <v>1</v>
      </c>
      <c r="D23" s="41">
        <v>12</v>
      </c>
      <c r="E23" s="53">
        <v>37667</v>
      </c>
      <c r="F23" s="40"/>
      <c r="G23" s="41"/>
      <c r="H23" s="42"/>
      <c r="I23" s="15"/>
      <c r="J23" s="16"/>
      <c r="K23" s="18"/>
      <c r="L23" s="40"/>
      <c r="M23" s="41"/>
      <c r="N23" s="43"/>
      <c r="O23" s="40"/>
      <c r="P23" s="41"/>
      <c r="Q23" s="43"/>
      <c r="R23" s="15"/>
      <c r="S23" s="16"/>
      <c r="T23" s="18"/>
      <c r="U23" s="15"/>
      <c r="V23" s="16"/>
      <c r="W23" s="17"/>
      <c r="X23" s="15"/>
      <c r="Y23" s="16"/>
      <c r="Z23" s="17"/>
      <c r="AA23" s="15"/>
      <c r="AB23" s="16"/>
      <c r="AC23" s="33"/>
      <c r="AD23" s="19">
        <f t="shared" si="0"/>
        <v>37667</v>
      </c>
    </row>
    <row r="24" spans="1:30" s="3" customFormat="1" ht="18" customHeight="1">
      <c r="A24" s="205"/>
      <c r="B24" s="14" t="s">
        <v>23</v>
      </c>
      <c r="C24" s="40">
        <v>3</v>
      </c>
      <c r="D24" s="41">
        <v>29</v>
      </c>
      <c r="E24" s="53">
        <v>103468</v>
      </c>
      <c r="F24" s="40">
        <v>1</v>
      </c>
      <c r="G24" s="41">
        <v>2</v>
      </c>
      <c r="H24" s="42">
        <v>13000</v>
      </c>
      <c r="I24" s="15">
        <v>1</v>
      </c>
      <c r="J24" s="16">
        <v>10</v>
      </c>
      <c r="K24" s="18">
        <v>2644</v>
      </c>
      <c r="L24" s="57"/>
      <c r="M24" s="58"/>
      <c r="N24" s="59"/>
      <c r="O24" s="40"/>
      <c r="P24" s="41"/>
      <c r="Q24" s="43"/>
      <c r="R24" s="15"/>
      <c r="S24" s="16"/>
      <c r="T24" s="18"/>
      <c r="U24" s="15"/>
      <c r="V24" s="16"/>
      <c r="W24" s="17"/>
      <c r="X24" s="15"/>
      <c r="Y24" s="16"/>
      <c r="Z24" s="17"/>
      <c r="AA24" s="15"/>
      <c r="AB24" s="16"/>
      <c r="AC24" s="33"/>
      <c r="AD24" s="19">
        <f t="shared" si="0"/>
        <v>119112</v>
      </c>
    </row>
    <row r="25" spans="1:30" s="3" customFormat="1" ht="18" customHeight="1">
      <c r="A25" s="205"/>
      <c r="B25" s="14" t="s">
        <v>24</v>
      </c>
      <c r="C25" s="40">
        <v>2</v>
      </c>
      <c r="D25" s="41">
        <v>28</v>
      </c>
      <c r="E25" s="53">
        <v>121795</v>
      </c>
      <c r="F25" s="40">
        <v>2</v>
      </c>
      <c r="G25" s="41">
        <v>4</v>
      </c>
      <c r="H25" s="42">
        <v>30000</v>
      </c>
      <c r="I25" s="15"/>
      <c r="J25" s="16"/>
      <c r="K25" s="18"/>
      <c r="L25" s="40"/>
      <c r="M25" s="41"/>
      <c r="N25" s="43"/>
      <c r="O25" s="40"/>
      <c r="P25" s="41"/>
      <c r="Q25" s="43"/>
      <c r="R25" s="15"/>
      <c r="S25" s="16"/>
      <c r="T25" s="18"/>
      <c r="U25" s="15"/>
      <c r="V25" s="16"/>
      <c r="W25" s="17"/>
      <c r="X25" s="15"/>
      <c r="Y25" s="16"/>
      <c r="Z25" s="17"/>
      <c r="AA25" s="15"/>
      <c r="AB25" s="16"/>
      <c r="AC25" s="33"/>
      <c r="AD25" s="19">
        <f t="shared" si="0"/>
        <v>151795</v>
      </c>
    </row>
    <row r="26" spans="1:30" s="3" customFormat="1" ht="18" customHeight="1">
      <c r="A26" s="205"/>
      <c r="B26" s="20" t="s">
        <v>25</v>
      </c>
      <c r="C26" s="44">
        <v>3</v>
      </c>
      <c r="D26" s="45">
        <v>55</v>
      </c>
      <c r="E26" s="60">
        <v>125384</v>
      </c>
      <c r="F26" s="44">
        <v>1</v>
      </c>
      <c r="G26" s="45">
        <v>4</v>
      </c>
      <c r="H26" s="46">
        <v>30000</v>
      </c>
      <c r="I26" s="21"/>
      <c r="J26" s="22"/>
      <c r="K26" s="24"/>
      <c r="L26" s="44"/>
      <c r="M26" s="45"/>
      <c r="N26" s="47"/>
      <c r="O26" s="44"/>
      <c r="P26" s="45"/>
      <c r="Q26" s="47"/>
      <c r="R26" s="21"/>
      <c r="S26" s="22"/>
      <c r="T26" s="24"/>
      <c r="U26" s="21"/>
      <c r="V26" s="22"/>
      <c r="W26" s="23"/>
      <c r="X26" s="21"/>
      <c r="Y26" s="22"/>
      <c r="Z26" s="23"/>
      <c r="AA26" s="21"/>
      <c r="AB26" s="22"/>
      <c r="AC26" s="34"/>
      <c r="AD26" s="19">
        <f t="shared" si="0"/>
        <v>155384</v>
      </c>
    </row>
    <row r="27" spans="1:30" s="3" customFormat="1" ht="18" customHeight="1" thickBot="1">
      <c r="A27" s="206"/>
      <c r="B27" s="26" t="s">
        <v>26</v>
      </c>
      <c r="C27" s="48">
        <v>16</v>
      </c>
      <c r="D27" s="49">
        <v>238</v>
      </c>
      <c r="E27" s="61">
        <f aca="true" t="shared" si="1" ref="E27:K27">SUM(E21:E26)</f>
        <v>799123</v>
      </c>
      <c r="F27" s="48">
        <f t="shared" si="1"/>
        <v>4</v>
      </c>
      <c r="G27" s="49">
        <f t="shared" si="1"/>
        <v>10</v>
      </c>
      <c r="H27" s="50">
        <f t="shared" si="1"/>
        <v>73000</v>
      </c>
      <c r="I27" s="48">
        <f t="shared" si="1"/>
        <v>1</v>
      </c>
      <c r="J27" s="49">
        <f t="shared" si="1"/>
        <v>10</v>
      </c>
      <c r="K27" s="50">
        <f t="shared" si="1"/>
        <v>2644</v>
      </c>
      <c r="L27" s="48"/>
      <c r="M27" s="49"/>
      <c r="N27" s="50"/>
      <c r="O27" s="48"/>
      <c r="P27" s="49"/>
      <c r="Q27" s="50"/>
      <c r="R27" s="27"/>
      <c r="S27" s="28"/>
      <c r="T27" s="30"/>
      <c r="U27" s="27"/>
      <c r="V27" s="28"/>
      <c r="W27" s="29"/>
      <c r="X27" s="27"/>
      <c r="Y27" s="28"/>
      <c r="Z27" s="29"/>
      <c r="AA27" s="27"/>
      <c r="AB27" s="28"/>
      <c r="AC27" s="35"/>
      <c r="AD27" s="31">
        <f t="shared" si="0"/>
        <v>874767</v>
      </c>
    </row>
    <row r="28" spans="1:30" s="3" customFormat="1" ht="18" customHeight="1">
      <c r="A28" s="204">
        <v>21</v>
      </c>
      <c r="B28" s="8" t="s">
        <v>20</v>
      </c>
      <c r="C28" s="36">
        <v>4</v>
      </c>
      <c r="D28" s="37">
        <v>47</v>
      </c>
      <c r="E28" s="52">
        <v>133455</v>
      </c>
      <c r="F28" s="36">
        <v>1</v>
      </c>
      <c r="G28" s="37">
        <v>1</v>
      </c>
      <c r="H28" s="38">
        <v>6500</v>
      </c>
      <c r="I28" s="9">
        <v>4</v>
      </c>
      <c r="J28" s="10">
        <v>47</v>
      </c>
      <c r="K28" s="12">
        <v>11921</v>
      </c>
      <c r="L28" s="36"/>
      <c r="M28" s="37"/>
      <c r="N28" s="39"/>
      <c r="O28" s="36"/>
      <c r="P28" s="37"/>
      <c r="Q28" s="39"/>
      <c r="R28" s="9"/>
      <c r="S28" s="10"/>
      <c r="T28" s="12"/>
      <c r="U28" s="9"/>
      <c r="V28" s="10"/>
      <c r="W28" s="11"/>
      <c r="X28" s="9"/>
      <c r="Y28" s="10"/>
      <c r="Z28" s="11"/>
      <c r="AA28" s="9"/>
      <c r="AB28" s="10"/>
      <c r="AC28" s="32"/>
      <c r="AD28" s="19">
        <f aca="true" t="shared" si="2" ref="AD28:AD34">E28+H28+K28+T28+Z28+W28+AC28+N28+Q28</f>
        <v>151876</v>
      </c>
    </row>
    <row r="29" spans="1:30" s="3" customFormat="1" ht="18" customHeight="1">
      <c r="A29" s="205"/>
      <c r="B29" s="14" t="s">
        <v>21</v>
      </c>
      <c r="C29" s="40">
        <v>3</v>
      </c>
      <c r="D29" s="41">
        <v>57</v>
      </c>
      <c r="E29" s="53">
        <v>153393</v>
      </c>
      <c r="F29" s="40"/>
      <c r="G29" s="41"/>
      <c r="H29" s="42"/>
      <c r="I29" s="15"/>
      <c r="J29" s="16"/>
      <c r="K29" s="18"/>
      <c r="L29" s="54"/>
      <c r="M29" s="55"/>
      <c r="N29" s="56"/>
      <c r="O29" s="40"/>
      <c r="P29" s="41"/>
      <c r="Q29" s="43"/>
      <c r="R29" s="15"/>
      <c r="S29" s="16"/>
      <c r="T29" s="18"/>
      <c r="U29" s="15"/>
      <c r="V29" s="16"/>
      <c r="W29" s="17"/>
      <c r="X29" s="15"/>
      <c r="Y29" s="16"/>
      <c r="Z29" s="17"/>
      <c r="AA29" s="15"/>
      <c r="AB29" s="16"/>
      <c r="AC29" s="33"/>
      <c r="AD29" s="19">
        <f t="shared" si="2"/>
        <v>153393</v>
      </c>
    </row>
    <row r="30" spans="1:30" s="3" customFormat="1" ht="18" customHeight="1">
      <c r="A30" s="205"/>
      <c r="B30" s="14" t="s">
        <v>22</v>
      </c>
      <c r="C30" s="40">
        <v>2</v>
      </c>
      <c r="D30" s="41">
        <v>13</v>
      </c>
      <c r="E30" s="53">
        <v>40980</v>
      </c>
      <c r="F30" s="40"/>
      <c r="G30" s="41"/>
      <c r="H30" s="42"/>
      <c r="I30" s="15">
        <v>1</v>
      </c>
      <c r="J30" s="16">
        <v>12</v>
      </c>
      <c r="K30" s="18">
        <v>310</v>
      </c>
      <c r="L30" s="40"/>
      <c r="M30" s="41"/>
      <c r="N30" s="43"/>
      <c r="O30" s="40"/>
      <c r="P30" s="41"/>
      <c r="Q30" s="43"/>
      <c r="R30" s="15"/>
      <c r="S30" s="16"/>
      <c r="T30" s="18"/>
      <c r="U30" s="15"/>
      <c r="V30" s="16"/>
      <c r="W30" s="17"/>
      <c r="X30" s="15"/>
      <c r="Y30" s="16"/>
      <c r="Z30" s="17"/>
      <c r="AA30" s="15"/>
      <c r="AB30" s="16"/>
      <c r="AC30" s="33"/>
      <c r="AD30" s="19">
        <f t="shared" si="2"/>
        <v>41290</v>
      </c>
    </row>
    <row r="31" spans="1:30" s="3" customFormat="1" ht="18" customHeight="1">
      <c r="A31" s="205"/>
      <c r="B31" s="14" t="s">
        <v>23</v>
      </c>
      <c r="C31" s="40">
        <v>3</v>
      </c>
      <c r="D31" s="41">
        <v>26</v>
      </c>
      <c r="E31" s="53">
        <v>82825</v>
      </c>
      <c r="F31" s="40">
        <v>2</v>
      </c>
      <c r="G31" s="41">
        <v>4</v>
      </c>
      <c r="H31" s="42">
        <v>28000</v>
      </c>
      <c r="I31" s="15">
        <v>3</v>
      </c>
      <c r="J31" s="16">
        <v>26</v>
      </c>
      <c r="K31" s="18">
        <v>8284</v>
      </c>
      <c r="L31" s="57"/>
      <c r="M31" s="58"/>
      <c r="N31" s="59"/>
      <c r="O31" s="40"/>
      <c r="P31" s="41"/>
      <c r="Q31" s="43"/>
      <c r="R31" s="15"/>
      <c r="S31" s="16"/>
      <c r="T31" s="18"/>
      <c r="U31" s="15"/>
      <c r="V31" s="16"/>
      <c r="W31" s="17"/>
      <c r="X31" s="15"/>
      <c r="Y31" s="16"/>
      <c r="Z31" s="17"/>
      <c r="AA31" s="15"/>
      <c r="AB31" s="16"/>
      <c r="AC31" s="33"/>
      <c r="AD31" s="19">
        <f t="shared" si="2"/>
        <v>119109</v>
      </c>
    </row>
    <row r="32" spans="1:30" s="3" customFormat="1" ht="18" customHeight="1">
      <c r="A32" s="205"/>
      <c r="B32" s="14" t="s">
        <v>24</v>
      </c>
      <c r="C32" s="40">
        <v>2</v>
      </c>
      <c r="D32" s="41">
        <v>28</v>
      </c>
      <c r="E32" s="53">
        <v>107260</v>
      </c>
      <c r="F32" s="40">
        <v>2</v>
      </c>
      <c r="G32" s="41">
        <v>4</v>
      </c>
      <c r="H32" s="42">
        <v>30000</v>
      </c>
      <c r="I32" s="15">
        <v>1</v>
      </c>
      <c r="J32" s="16">
        <v>18</v>
      </c>
      <c r="K32" s="18">
        <v>1598</v>
      </c>
      <c r="L32" s="40"/>
      <c r="M32" s="41"/>
      <c r="N32" s="43"/>
      <c r="O32" s="40"/>
      <c r="P32" s="41"/>
      <c r="Q32" s="43"/>
      <c r="R32" s="15"/>
      <c r="S32" s="16"/>
      <c r="T32" s="18"/>
      <c r="U32" s="15"/>
      <c r="V32" s="16"/>
      <c r="W32" s="17"/>
      <c r="X32" s="15"/>
      <c r="Y32" s="16"/>
      <c r="Z32" s="17"/>
      <c r="AA32" s="15"/>
      <c r="AB32" s="16"/>
      <c r="AC32" s="33"/>
      <c r="AD32" s="19">
        <f t="shared" si="2"/>
        <v>138858</v>
      </c>
    </row>
    <row r="33" spans="1:30" s="3" customFormat="1" ht="18" customHeight="1">
      <c r="A33" s="205"/>
      <c r="B33" s="20" t="s">
        <v>25</v>
      </c>
      <c r="C33" s="44">
        <v>3</v>
      </c>
      <c r="D33" s="45">
        <v>51</v>
      </c>
      <c r="E33" s="60">
        <v>135978</v>
      </c>
      <c r="F33" s="44">
        <v>2</v>
      </c>
      <c r="G33" s="45">
        <v>6</v>
      </c>
      <c r="H33" s="46">
        <v>45000</v>
      </c>
      <c r="I33" s="21">
        <v>2</v>
      </c>
      <c r="J33" s="22">
        <v>38</v>
      </c>
      <c r="K33" s="24">
        <v>6178</v>
      </c>
      <c r="L33" s="44"/>
      <c r="M33" s="45"/>
      <c r="N33" s="47"/>
      <c r="O33" s="44"/>
      <c r="P33" s="45"/>
      <c r="Q33" s="47"/>
      <c r="R33" s="21"/>
      <c r="S33" s="22"/>
      <c r="T33" s="24"/>
      <c r="U33" s="21"/>
      <c r="V33" s="22"/>
      <c r="W33" s="23"/>
      <c r="X33" s="21"/>
      <c r="Y33" s="22"/>
      <c r="Z33" s="23"/>
      <c r="AA33" s="21"/>
      <c r="AB33" s="22"/>
      <c r="AC33" s="34"/>
      <c r="AD33" s="19">
        <f t="shared" si="2"/>
        <v>187156</v>
      </c>
    </row>
    <row r="34" spans="1:30" s="3" customFormat="1" ht="18" customHeight="1" thickBot="1">
      <c r="A34" s="206"/>
      <c r="B34" s="26" t="s">
        <v>26</v>
      </c>
      <c r="C34" s="48">
        <v>16</v>
      </c>
      <c r="D34" s="49">
        <v>238</v>
      </c>
      <c r="E34" s="61">
        <f aca="true" t="shared" si="3" ref="E34:K34">SUM(E28:E33)</f>
        <v>653891</v>
      </c>
      <c r="F34" s="48">
        <f t="shared" si="3"/>
        <v>7</v>
      </c>
      <c r="G34" s="49">
        <f t="shared" si="3"/>
        <v>15</v>
      </c>
      <c r="H34" s="50">
        <f t="shared" si="3"/>
        <v>109500</v>
      </c>
      <c r="I34" s="48">
        <f t="shared" si="3"/>
        <v>11</v>
      </c>
      <c r="J34" s="49">
        <f t="shared" si="3"/>
        <v>141</v>
      </c>
      <c r="K34" s="50">
        <f t="shared" si="3"/>
        <v>28291</v>
      </c>
      <c r="L34" s="48"/>
      <c r="M34" s="49"/>
      <c r="N34" s="50"/>
      <c r="O34" s="48"/>
      <c r="P34" s="49"/>
      <c r="Q34" s="50"/>
      <c r="R34" s="27"/>
      <c r="S34" s="28"/>
      <c r="T34" s="30"/>
      <c r="U34" s="27"/>
      <c r="V34" s="28"/>
      <c r="W34" s="29"/>
      <c r="X34" s="27"/>
      <c r="Y34" s="28"/>
      <c r="Z34" s="29"/>
      <c r="AA34" s="27"/>
      <c r="AB34" s="28"/>
      <c r="AC34" s="35"/>
      <c r="AD34" s="31">
        <f t="shared" si="2"/>
        <v>791682</v>
      </c>
    </row>
    <row r="35" spans="1:30" s="3" customFormat="1" ht="18" customHeight="1">
      <c r="A35" s="204">
        <v>22</v>
      </c>
      <c r="B35" s="8" t="s">
        <v>20</v>
      </c>
      <c r="C35" s="64">
        <v>4</v>
      </c>
      <c r="D35" s="65">
        <v>48</v>
      </c>
      <c r="E35" s="66">
        <v>128073</v>
      </c>
      <c r="F35" s="64"/>
      <c r="G35" s="65"/>
      <c r="H35" s="67"/>
      <c r="I35" s="68"/>
      <c r="J35" s="69"/>
      <c r="K35" s="70"/>
      <c r="L35" s="36"/>
      <c r="M35" s="37"/>
      <c r="N35" s="39"/>
      <c r="O35" s="36"/>
      <c r="P35" s="37"/>
      <c r="Q35" s="39"/>
      <c r="R35" s="9"/>
      <c r="S35" s="10"/>
      <c r="T35" s="12"/>
      <c r="U35" s="9"/>
      <c r="V35" s="10"/>
      <c r="W35" s="11"/>
      <c r="X35" s="9"/>
      <c r="Y35" s="10"/>
      <c r="Z35" s="11"/>
      <c r="AA35" s="9"/>
      <c r="AB35" s="10"/>
      <c r="AC35" s="32"/>
      <c r="AD35" s="19">
        <f aca="true" t="shared" si="4" ref="AD35:AD41">E35+H35+K35+T35+Z35+W35+AC35+N35+Q35</f>
        <v>128073</v>
      </c>
    </row>
    <row r="36" spans="1:30" s="3" customFormat="1" ht="18" customHeight="1">
      <c r="A36" s="205"/>
      <c r="B36" s="14" t="s">
        <v>21</v>
      </c>
      <c r="C36" s="71">
        <v>3</v>
      </c>
      <c r="D36" s="72">
        <v>57</v>
      </c>
      <c r="E36" s="73">
        <v>183620</v>
      </c>
      <c r="F36" s="71"/>
      <c r="G36" s="72"/>
      <c r="H36" s="74"/>
      <c r="I36" s="75"/>
      <c r="J36" s="76"/>
      <c r="K36" s="77"/>
      <c r="L36" s="54"/>
      <c r="M36" s="55"/>
      <c r="N36" s="56"/>
      <c r="O36" s="40"/>
      <c r="P36" s="41"/>
      <c r="Q36" s="43"/>
      <c r="R36" s="15"/>
      <c r="S36" s="16"/>
      <c r="T36" s="18"/>
      <c r="U36" s="15"/>
      <c r="V36" s="16"/>
      <c r="W36" s="17"/>
      <c r="X36" s="15"/>
      <c r="Y36" s="16"/>
      <c r="Z36" s="17"/>
      <c r="AA36" s="15"/>
      <c r="AB36" s="16"/>
      <c r="AC36" s="33"/>
      <c r="AD36" s="19">
        <f t="shared" si="4"/>
        <v>183620</v>
      </c>
    </row>
    <row r="37" spans="1:30" s="3" customFormat="1" ht="18" customHeight="1">
      <c r="A37" s="205"/>
      <c r="B37" s="14" t="s">
        <v>22</v>
      </c>
      <c r="C37" s="71">
        <v>2</v>
      </c>
      <c r="D37" s="72">
        <v>15</v>
      </c>
      <c r="E37" s="73">
        <v>42091</v>
      </c>
      <c r="F37" s="71"/>
      <c r="G37" s="72"/>
      <c r="H37" s="74"/>
      <c r="I37" s="75"/>
      <c r="J37" s="76"/>
      <c r="K37" s="77"/>
      <c r="L37" s="40"/>
      <c r="M37" s="41"/>
      <c r="N37" s="43"/>
      <c r="O37" s="40"/>
      <c r="P37" s="41"/>
      <c r="Q37" s="43"/>
      <c r="R37" s="15"/>
      <c r="S37" s="16"/>
      <c r="T37" s="18"/>
      <c r="U37" s="15"/>
      <c r="V37" s="16"/>
      <c r="W37" s="17"/>
      <c r="X37" s="15"/>
      <c r="Y37" s="16"/>
      <c r="Z37" s="17"/>
      <c r="AA37" s="15"/>
      <c r="AB37" s="16"/>
      <c r="AC37" s="33"/>
      <c r="AD37" s="19">
        <f t="shared" si="4"/>
        <v>42091</v>
      </c>
    </row>
    <row r="38" spans="1:30" s="3" customFormat="1" ht="18" customHeight="1">
      <c r="A38" s="205"/>
      <c r="B38" s="14" t="s">
        <v>23</v>
      </c>
      <c r="C38" s="71">
        <v>3</v>
      </c>
      <c r="D38" s="72">
        <v>27</v>
      </c>
      <c r="E38" s="73">
        <v>89879</v>
      </c>
      <c r="F38" s="71"/>
      <c r="G38" s="72"/>
      <c r="H38" s="74"/>
      <c r="I38" s="75">
        <v>1</v>
      </c>
      <c r="J38" s="76">
        <v>10</v>
      </c>
      <c r="K38" s="77">
        <v>2380</v>
      </c>
      <c r="L38" s="57"/>
      <c r="M38" s="58"/>
      <c r="N38" s="59"/>
      <c r="O38" s="40"/>
      <c r="P38" s="41"/>
      <c r="Q38" s="43"/>
      <c r="R38" s="15"/>
      <c r="S38" s="16"/>
      <c r="T38" s="18"/>
      <c r="U38" s="15"/>
      <c r="V38" s="16"/>
      <c r="W38" s="17"/>
      <c r="X38" s="15"/>
      <c r="Y38" s="16"/>
      <c r="Z38" s="17"/>
      <c r="AA38" s="15"/>
      <c r="AB38" s="16"/>
      <c r="AC38" s="33"/>
      <c r="AD38" s="19">
        <f t="shared" si="4"/>
        <v>92259</v>
      </c>
    </row>
    <row r="39" spans="1:30" s="3" customFormat="1" ht="18" customHeight="1">
      <c r="A39" s="205"/>
      <c r="B39" s="14" t="s">
        <v>24</v>
      </c>
      <c r="C39" s="71">
        <v>2</v>
      </c>
      <c r="D39" s="72">
        <v>28</v>
      </c>
      <c r="E39" s="73">
        <v>104865</v>
      </c>
      <c r="F39" s="71">
        <v>2</v>
      </c>
      <c r="G39" s="72">
        <v>4</v>
      </c>
      <c r="H39" s="74">
        <v>3000</v>
      </c>
      <c r="I39" s="75"/>
      <c r="J39" s="76"/>
      <c r="K39" s="77"/>
      <c r="L39" s="40"/>
      <c r="M39" s="41"/>
      <c r="N39" s="43"/>
      <c r="O39" s="40"/>
      <c r="P39" s="41"/>
      <c r="Q39" s="43"/>
      <c r="R39" s="15"/>
      <c r="S39" s="16"/>
      <c r="T39" s="18"/>
      <c r="U39" s="15"/>
      <c r="V39" s="16"/>
      <c r="W39" s="17"/>
      <c r="X39" s="15"/>
      <c r="Y39" s="16"/>
      <c r="Z39" s="17"/>
      <c r="AA39" s="15"/>
      <c r="AB39" s="16"/>
      <c r="AC39" s="33"/>
      <c r="AD39" s="19">
        <f t="shared" si="4"/>
        <v>107865</v>
      </c>
    </row>
    <row r="40" spans="1:30" s="3" customFormat="1" ht="18" customHeight="1">
      <c r="A40" s="205"/>
      <c r="B40" s="20" t="s">
        <v>25</v>
      </c>
      <c r="C40" s="78">
        <v>3</v>
      </c>
      <c r="D40" s="79">
        <v>48</v>
      </c>
      <c r="E40" s="80">
        <v>117694</v>
      </c>
      <c r="F40" s="78">
        <v>1</v>
      </c>
      <c r="G40" s="79">
        <v>5</v>
      </c>
      <c r="H40" s="81">
        <v>2105</v>
      </c>
      <c r="I40" s="82">
        <v>3</v>
      </c>
      <c r="J40" s="83">
        <v>48</v>
      </c>
      <c r="K40" s="84">
        <v>7324</v>
      </c>
      <c r="L40" s="44"/>
      <c r="M40" s="45"/>
      <c r="N40" s="47"/>
      <c r="O40" s="44"/>
      <c r="P40" s="45"/>
      <c r="Q40" s="47"/>
      <c r="R40" s="21"/>
      <c r="S40" s="22"/>
      <c r="T40" s="24"/>
      <c r="U40" s="21"/>
      <c r="V40" s="22"/>
      <c r="W40" s="23"/>
      <c r="X40" s="21"/>
      <c r="Y40" s="22"/>
      <c r="Z40" s="23"/>
      <c r="AA40" s="21"/>
      <c r="AB40" s="22"/>
      <c r="AC40" s="34"/>
      <c r="AD40" s="19">
        <f t="shared" si="4"/>
        <v>127123</v>
      </c>
    </row>
    <row r="41" spans="1:30" s="3" customFormat="1" ht="18" customHeight="1" thickBot="1">
      <c r="A41" s="206"/>
      <c r="B41" s="26" t="s">
        <v>26</v>
      </c>
      <c r="C41" s="48">
        <v>16</v>
      </c>
      <c r="D41" s="49">
        <v>238</v>
      </c>
      <c r="E41" s="61">
        <f aca="true" t="shared" si="5" ref="E41:K41">SUM(E35:E40)</f>
        <v>666222</v>
      </c>
      <c r="F41" s="48">
        <f t="shared" si="5"/>
        <v>3</v>
      </c>
      <c r="G41" s="49">
        <f t="shared" si="5"/>
        <v>9</v>
      </c>
      <c r="H41" s="50">
        <f t="shared" si="5"/>
        <v>5105</v>
      </c>
      <c r="I41" s="48">
        <f t="shared" si="5"/>
        <v>4</v>
      </c>
      <c r="J41" s="49">
        <f t="shared" si="5"/>
        <v>58</v>
      </c>
      <c r="K41" s="50">
        <f t="shared" si="5"/>
        <v>9704</v>
      </c>
      <c r="L41" s="48"/>
      <c r="M41" s="49"/>
      <c r="N41" s="50"/>
      <c r="O41" s="48"/>
      <c r="P41" s="49"/>
      <c r="Q41" s="50"/>
      <c r="R41" s="27"/>
      <c r="S41" s="28"/>
      <c r="T41" s="30"/>
      <c r="U41" s="27"/>
      <c r="V41" s="28"/>
      <c r="W41" s="29"/>
      <c r="X41" s="27"/>
      <c r="Y41" s="28"/>
      <c r="Z41" s="29"/>
      <c r="AA41" s="27"/>
      <c r="AB41" s="28"/>
      <c r="AC41" s="35"/>
      <c r="AD41" s="31">
        <f t="shared" si="4"/>
        <v>681031</v>
      </c>
    </row>
    <row r="42" ht="3.75" customHeight="1"/>
    <row r="43" ht="11.25">
      <c r="B43" s="62" t="s">
        <v>30</v>
      </c>
    </row>
    <row r="44" ht="11.25">
      <c r="B44" s="63" t="s">
        <v>28</v>
      </c>
    </row>
    <row r="45" ht="11.25">
      <c r="B45" s="63" t="s">
        <v>27</v>
      </c>
    </row>
  </sheetData>
  <sheetProtection/>
  <mergeCells count="22">
    <mergeCell ref="C5:E5"/>
    <mergeCell ref="F5:H5"/>
    <mergeCell ref="I5:K5"/>
    <mergeCell ref="L5:N5"/>
    <mergeCell ref="C3:Q3"/>
    <mergeCell ref="R3:Z3"/>
    <mergeCell ref="A28:A34"/>
    <mergeCell ref="A35:A41"/>
    <mergeCell ref="U5:W5"/>
    <mergeCell ref="A7:A13"/>
    <mergeCell ref="A14:A20"/>
    <mergeCell ref="A21:A27"/>
    <mergeCell ref="O5:Q5"/>
    <mergeCell ref="R5:T5"/>
    <mergeCell ref="A3:A6"/>
    <mergeCell ref="B3:B6"/>
    <mergeCell ref="AA3:AC5"/>
    <mergeCell ref="AD3:AD6"/>
    <mergeCell ref="C4:K4"/>
    <mergeCell ref="L4:Q4"/>
    <mergeCell ref="R4:W4"/>
    <mergeCell ref="X4:Z5"/>
  </mergeCells>
  <printOptions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2"/>
  <sheetViews>
    <sheetView zoomScaleSheetLayoutView="85" zoomScalePageLayoutView="0" workbookViewId="0" topLeftCell="A1">
      <pane xSplit="2" ySplit="6" topLeftCell="C7" activePane="bottomRight" state="frozen"/>
      <selection pane="topLeft" activeCell="F68" activeCellId="1" sqref="AD55 F68"/>
      <selection pane="topRight" activeCell="F68" activeCellId="1" sqref="AD55 F68"/>
      <selection pane="bottomLeft" activeCell="F68" activeCellId="1" sqref="AD55 F68"/>
      <selection pane="bottomRight" activeCell="F68" activeCellId="1" sqref="AD55 F68"/>
    </sheetView>
  </sheetViews>
  <sheetFormatPr defaultColWidth="9.00390625" defaultRowHeight="13.5"/>
  <cols>
    <col min="1" max="1" width="4.00390625" style="2" customWidth="1"/>
    <col min="2" max="2" width="5.625" style="2" customWidth="1"/>
    <col min="3" max="3" width="3.625" style="2" customWidth="1"/>
    <col min="4" max="4" width="3.75390625" style="2" customWidth="1"/>
    <col min="5" max="5" width="8.00390625" style="2" customWidth="1"/>
    <col min="6" max="6" width="3.625" style="2" customWidth="1"/>
    <col min="7" max="7" width="4.00390625" style="2" customWidth="1"/>
    <col min="8" max="8" width="7.00390625" style="2" customWidth="1"/>
    <col min="9" max="9" width="3.625" style="2" customWidth="1"/>
    <col min="10" max="10" width="3.75390625" style="2" customWidth="1"/>
    <col min="11" max="11" width="7.00390625" style="2" customWidth="1"/>
    <col min="12" max="12" width="3.625" style="2" customWidth="1"/>
    <col min="13" max="13" width="3.75390625" style="2" customWidth="1"/>
    <col min="14" max="14" width="6.50390625" style="2" customWidth="1"/>
    <col min="15" max="15" width="3.625" style="2" customWidth="1"/>
    <col min="16" max="16" width="4.00390625" style="2" customWidth="1"/>
    <col min="17" max="17" width="6.50390625" style="2" customWidth="1"/>
    <col min="18" max="18" width="4.75390625" style="2" hidden="1" customWidth="1"/>
    <col min="19" max="19" width="5.25390625" style="2" hidden="1" customWidth="1"/>
    <col min="20" max="20" width="9.75390625" style="2" hidden="1" customWidth="1"/>
    <col min="21" max="21" width="4.875" style="2" hidden="1" customWidth="1"/>
    <col min="22" max="22" width="4.625" style="2" hidden="1" customWidth="1"/>
    <col min="23" max="23" width="9.625" style="2" hidden="1" customWidth="1"/>
    <col min="24" max="24" width="4.875" style="2" hidden="1" customWidth="1"/>
    <col min="25" max="25" width="4.75390625" style="2" hidden="1" customWidth="1"/>
    <col min="26" max="26" width="9.625" style="2" hidden="1" customWidth="1"/>
    <col min="27" max="27" width="4.25390625" style="2" hidden="1" customWidth="1"/>
    <col min="28" max="28" width="4.375" style="2" hidden="1" customWidth="1"/>
    <col min="29" max="29" width="9.625" style="2" hidden="1" customWidth="1"/>
    <col min="30" max="30" width="9.625" style="2" customWidth="1"/>
    <col min="31" max="16384" width="9.00390625" style="2" customWidth="1"/>
  </cols>
  <sheetData>
    <row r="1" ht="17.25" customHeight="1">
      <c r="A1" s="1" t="s">
        <v>0</v>
      </c>
    </row>
    <row r="2" s="3" customFormat="1" ht="18" customHeight="1" thickBot="1">
      <c r="AD2" s="3" t="s">
        <v>1</v>
      </c>
    </row>
    <row r="3" spans="1:30" s="3" customFormat="1" ht="16.5" customHeight="1">
      <c r="A3" s="223" t="s">
        <v>2</v>
      </c>
      <c r="B3" s="226" t="s">
        <v>3</v>
      </c>
      <c r="C3" s="241" t="s">
        <v>4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07"/>
      <c r="R3" s="241" t="s">
        <v>5</v>
      </c>
      <c r="S3" s="242"/>
      <c r="T3" s="242"/>
      <c r="U3" s="242"/>
      <c r="V3" s="242"/>
      <c r="W3" s="242"/>
      <c r="X3" s="242"/>
      <c r="Y3" s="242"/>
      <c r="Z3" s="207"/>
      <c r="AA3" s="215" t="s">
        <v>6</v>
      </c>
      <c r="AB3" s="235"/>
      <c r="AC3" s="236"/>
      <c r="AD3" s="210" t="s">
        <v>7</v>
      </c>
    </row>
    <row r="4" spans="1:30" s="3" customFormat="1" ht="16.5" customHeight="1">
      <c r="A4" s="224"/>
      <c r="B4" s="227"/>
      <c r="C4" s="219" t="s">
        <v>8</v>
      </c>
      <c r="D4" s="220"/>
      <c r="E4" s="220"/>
      <c r="F4" s="220"/>
      <c r="G4" s="220"/>
      <c r="H4" s="220"/>
      <c r="I4" s="220"/>
      <c r="J4" s="220"/>
      <c r="K4" s="221"/>
      <c r="L4" s="214" t="s">
        <v>9</v>
      </c>
      <c r="M4" s="214"/>
      <c r="N4" s="214"/>
      <c r="O4" s="214"/>
      <c r="P4" s="214"/>
      <c r="Q4" s="214"/>
      <c r="R4" s="219" t="s">
        <v>10</v>
      </c>
      <c r="S4" s="243"/>
      <c r="T4" s="243"/>
      <c r="U4" s="243"/>
      <c r="V4" s="243"/>
      <c r="W4" s="244"/>
      <c r="X4" s="229" t="s">
        <v>11</v>
      </c>
      <c r="Y4" s="230"/>
      <c r="Z4" s="231"/>
      <c r="AA4" s="237"/>
      <c r="AB4" s="238"/>
      <c r="AC4" s="239"/>
      <c r="AD4" s="211"/>
    </row>
    <row r="5" spans="1:30" s="3" customFormat="1" ht="16.5" customHeight="1">
      <c r="A5" s="224"/>
      <c r="B5" s="227"/>
      <c r="C5" s="222" t="s">
        <v>12</v>
      </c>
      <c r="D5" s="209"/>
      <c r="E5" s="209"/>
      <c r="F5" s="209" t="s">
        <v>13</v>
      </c>
      <c r="G5" s="209"/>
      <c r="H5" s="209"/>
      <c r="I5" s="245" t="s">
        <v>29</v>
      </c>
      <c r="J5" s="246"/>
      <c r="K5" s="247"/>
      <c r="L5" s="209" t="s">
        <v>14</v>
      </c>
      <c r="M5" s="209"/>
      <c r="N5" s="209"/>
      <c r="O5" s="209" t="s">
        <v>13</v>
      </c>
      <c r="P5" s="209"/>
      <c r="Q5" s="209"/>
      <c r="R5" s="245" t="s">
        <v>15</v>
      </c>
      <c r="S5" s="246"/>
      <c r="T5" s="247"/>
      <c r="U5" s="245" t="s">
        <v>13</v>
      </c>
      <c r="V5" s="246"/>
      <c r="W5" s="247"/>
      <c r="X5" s="232"/>
      <c r="Y5" s="233"/>
      <c r="Z5" s="234"/>
      <c r="AA5" s="232"/>
      <c r="AB5" s="233"/>
      <c r="AC5" s="240"/>
      <c r="AD5" s="211"/>
    </row>
    <row r="6" spans="1:30" s="3" customFormat="1" ht="54" customHeight="1" thickBot="1">
      <c r="A6" s="225"/>
      <c r="B6" s="228"/>
      <c r="C6" s="4" t="s">
        <v>16</v>
      </c>
      <c r="D6" s="5" t="s">
        <v>17</v>
      </c>
      <c r="E6" s="6" t="s">
        <v>18</v>
      </c>
      <c r="F6" s="4" t="s">
        <v>16</v>
      </c>
      <c r="G6" s="5" t="s">
        <v>19</v>
      </c>
      <c r="H6" s="6" t="s">
        <v>18</v>
      </c>
      <c r="I6" s="4" t="s">
        <v>16</v>
      </c>
      <c r="J6" s="5" t="s">
        <v>17</v>
      </c>
      <c r="K6" s="6" t="s">
        <v>18</v>
      </c>
      <c r="L6" s="4" t="s">
        <v>16</v>
      </c>
      <c r="M6" s="5" t="s">
        <v>17</v>
      </c>
      <c r="N6" s="6" t="s">
        <v>18</v>
      </c>
      <c r="O6" s="4" t="s">
        <v>16</v>
      </c>
      <c r="P6" s="5" t="s">
        <v>19</v>
      </c>
      <c r="Q6" s="6" t="s">
        <v>18</v>
      </c>
      <c r="R6" s="4" t="s">
        <v>16</v>
      </c>
      <c r="S6" s="5" t="s">
        <v>17</v>
      </c>
      <c r="T6" s="6" t="s">
        <v>18</v>
      </c>
      <c r="U6" s="4" t="s">
        <v>16</v>
      </c>
      <c r="V6" s="5" t="s">
        <v>19</v>
      </c>
      <c r="W6" s="6" t="s">
        <v>18</v>
      </c>
      <c r="X6" s="4" t="s">
        <v>16</v>
      </c>
      <c r="Y6" s="5" t="s">
        <v>17</v>
      </c>
      <c r="Z6" s="6" t="s">
        <v>18</v>
      </c>
      <c r="AA6" s="4" t="s">
        <v>16</v>
      </c>
      <c r="AB6" s="5" t="s">
        <v>17</v>
      </c>
      <c r="AC6" s="7" t="s">
        <v>18</v>
      </c>
      <c r="AD6" s="212"/>
    </row>
    <row r="7" spans="1:30" s="3" customFormat="1" ht="18" customHeight="1" hidden="1">
      <c r="A7" s="204">
        <v>18</v>
      </c>
      <c r="B7" s="8" t="s">
        <v>20</v>
      </c>
      <c r="C7" s="36">
        <v>4</v>
      </c>
      <c r="D7" s="37">
        <v>62</v>
      </c>
      <c r="E7" s="52">
        <v>198171</v>
      </c>
      <c r="F7" s="36">
        <v>1</v>
      </c>
      <c r="G7" s="37">
        <v>2</v>
      </c>
      <c r="H7" s="38">
        <v>11930</v>
      </c>
      <c r="I7" s="9"/>
      <c r="J7" s="10"/>
      <c r="K7" s="12"/>
      <c r="L7" s="36"/>
      <c r="M7" s="37"/>
      <c r="N7" s="39"/>
      <c r="O7" s="36"/>
      <c r="P7" s="37"/>
      <c r="Q7" s="39"/>
      <c r="R7" s="9"/>
      <c r="S7" s="10"/>
      <c r="T7" s="12"/>
      <c r="U7" s="9"/>
      <c r="V7" s="10"/>
      <c r="W7" s="11"/>
      <c r="X7" s="9"/>
      <c r="Y7" s="10"/>
      <c r="Z7" s="11"/>
      <c r="AA7" s="9"/>
      <c r="AB7" s="10"/>
      <c r="AC7" s="32"/>
      <c r="AD7" s="13">
        <v>210101</v>
      </c>
    </row>
    <row r="8" spans="1:30" s="3" customFormat="1" ht="18" customHeight="1" hidden="1">
      <c r="A8" s="205"/>
      <c r="B8" s="14" t="s">
        <v>21</v>
      </c>
      <c r="C8" s="40">
        <v>4</v>
      </c>
      <c r="D8" s="41">
        <v>64</v>
      </c>
      <c r="E8" s="53">
        <v>181792</v>
      </c>
      <c r="F8" s="40"/>
      <c r="G8" s="41"/>
      <c r="H8" s="42"/>
      <c r="I8" s="15"/>
      <c r="J8" s="16"/>
      <c r="K8" s="18"/>
      <c r="L8" s="54">
        <v>1</v>
      </c>
      <c r="M8" s="55">
        <v>2</v>
      </c>
      <c r="N8" s="56">
        <v>2904</v>
      </c>
      <c r="O8" s="40"/>
      <c r="P8" s="41"/>
      <c r="Q8" s="43"/>
      <c r="R8" s="15"/>
      <c r="S8" s="16"/>
      <c r="T8" s="18"/>
      <c r="U8" s="15"/>
      <c r="V8" s="16"/>
      <c r="W8" s="17"/>
      <c r="X8" s="15"/>
      <c r="Y8" s="16"/>
      <c r="Z8" s="17"/>
      <c r="AA8" s="15"/>
      <c r="AB8" s="16"/>
      <c r="AC8" s="33"/>
      <c r="AD8" s="19">
        <v>184696</v>
      </c>
    </row>
    <row r="9" spans="1:30" s="3" customFormat="1" ht="18" customHeight="1" hidden="1">
      <c r="A9" s="205"/>
      <c r="B9" s="14" t="s">
        <v>22</v>
      </c>
      <c r="C9" s="40">
        <v>5</v>
      </c>
      <c r="D9" s="41">
        <v>13</v>
      </c>
      <c r="E9" s="53">
        <v>25306</v>
      </c>
      <c r="F9" s="40"/>
      <c r="G9" s="41"/>
      <c r="H9" s="42"/>
      <c r="I9" s="15"/>
      <c r="J9" s="16"/>
      <c r="K9" s="18"/>
      <c r="L9" s="40">
        <v>1</v>
      </c>
      <c r="M9" s="41">
        <v>1</v>
      </c>
      <c r="N9" s="43">
        <v>2181</v>
      </c>
      <c r="O9" s="40"/>
      <c r="P9" s="41"/>
      <c r="Q9" s="43"/>
      <c r="R9" s="15"/>
      <c r="S9" s="16"/>
      <c r="T9" s="18"/>
      <c r="U9" s="15"/>
      <c r="V9" s="16"/>
      <c r="W9" s="17"/>
      <c r="X9" s="15"/>
      <c r="Y9" s="16"/>
      <c r="Z9" s="17"/>
      <c r="AA9" s="15"/>
      <c r="AB9" s="16"/>
      <c r="AC9" s="33"/>
      <c r="AD9" s="19">
        <v>27487</v>
      </c>
    </row>
    <row r="10" spans="1:30" s="3" customFormat="1" ht="18" customHeight="1" hidden="1">
      <c r="A10" s="205"/>
      <c r="B10" s="14" t="s">
        <v>23</v>
      </c>
      <c r="C10" s="40">
        <v>3</v>
      </c>
      <c r="D10" s="41">
        <v>37</v>
      </c>
      <c r="E10" s="53">
        <v>132700</v>
      </c>
      <c r="F10" s="40">
        <v>1</v>
      </c>
      <c r="G10" s="41">
        <v>2</v>
      </c>
      <c r="H10" s="42">
        <v>11625</v>
      </c>
      <c r="I10" s="15"/>
      <c r="J10" s="16"/>
      <c r="K10" s="18"/>
      <c r="L10" s="57"/>
      <c r="M10" s="58"/>
      <c r="N10" s="59"/>
      <c r="O10" s="40"/>
      <c r="P10" s="41"/>
      <c r="Q10" s="43"/>
      <c r="R10" s="15"/>
      <c r="S10" s="16"/>
      <c r="T10" s="18"/>
      <c r="U10" s="15"/>
      <c r="V10" s="16"/>
      <c r="W10" s="17"/>
      <c r="X10" s="15"/>
      <c r="Y10" s="16"/>
      <c r="Z10" s="17"/>
      <c r="AA10" s="15"/>
      <c r="AB10" s="16"/>
      <c r="AC10" s="33"/>
      <c r="AD10" s="19">
        <v>144325</v>
      </c>
    </row>
    <row r="11" spans="1:30" s="3" customFormat="1" ht="18" customHeight="1" hidden="1">
      <c r="A11" s="205"/>
      <c r="B11" s="14" t="s">
        <v>24</v>
      </c>
      <c r="C11" s="40">
        <v>2</v>
      </c>
      <c r="D11" s="41">
        <v>28</v>
      </c>
      <c r="E11" s="53">
        <v>122491</v>
      </c>
      <c r="F11" s="40">
        <v>2</v>
      </c>
      <c r="G11" s="41">
        <v>4</v>
      </c>
      <c r="H11" s="42">
        <v>23860</v>
      </c>
      <c r="I11" s="15"/>
      <c r="J11" s="16"/>
      <c r="K11" s="18"/>
      <c r="L11" s="40"/>
      <c r="M11" s="41"/>
      <c r="N11" s="43"/>
      <c r="O11" s="40"/>
      <c r="P11" s="41"/>
      <c r="Q11" s="43"/>
      <c r="R11" s="15"/>
      <c r="S11" s="16"/>
      <c r="T11" s="18"/>
      <c r="U11" s="15"/>
      <c r="V11" s="16"/>
      <c r="W11" s="17"/>
      <c r="X11" s="15"/>
      <c r="Y11" s="16"/>
      <c r="Z11" s="17"/>
      <c r="AA11" s="15"/>
      <c r="AB11" s="16"/>
      <c r="AC11" s="33"/>
      <c r="AD11" s="19">
        <v>146351</v>
      </c>
    </row>
    <row r="12" spans="1:30" s="3" customFormat="1" ht="18" customHeight="1" hidden="1">
      <c r="A12" s="205"/>
      <c r="B12" s="20" t="s">
        <v>25</v>
      </c>
      <c r="C12" s="44">
        <v>3</v>
      </c>
      <c r="D12" s="45">
        <v>66</v>
      </c>
      <c r="E12" s="60">
        <v>162255</v>
      </c>
      <c r="F12" s="44"/>
      <c r="G12" s="45"/>
      <c r="H12" s="46"/>
      <c r="I12" s="21"/>
      <c r="J12" s="22"/>
      <c r="K12" s="24"/>
      <c r="L12" s="44"/>
      <c r="M12" s="45"/>
      <c r="N12" s="47"/>
      <c r="O12" s="44"/>
      <c r="P12" s="45"/>
      <c r="Q12" s="47"/>
      <c r="R12" s="21"/>
      <c r="S12" s="22"/>
      <c r="T12" s="24"/>
      <c r="U12" s="21"/>
      <c r="V12" s="22"/>
      <c r="W12" s="23"/>
      <c r="X12" s="21"/>
      <c r="Y12" s="22"/>
      <c r="Z12" s="23"/>
      <c r="AA12" s="21"/>
      <c r="AB12" s="22"/>
      <c r="AC12" s="34"/>
      <c r="AD12" s="25">
        <v>162255</v>
      </c>
    </row>
    <row r="13" spans="1:30" s="3" customFormat="1" ht="18" customHeight="1" hidden="1" thickBot="1">
      <c r="A13" s="206"/>
      <c r="B13" s="26" t="s">
        <v>26</v>
      </c>
      <c r="C13" s="48">
        <v>21</v>
      </c>
      <c r="D13" s="49">
        <v>270</v>
      </c>
      <c r="E13" s="61">
        <v>822715</v>
      </c>
      <c r="F13" s="48">
        <v>4</v>
      </c>
      <c r="G13" s="49">
        <v>8</v>
      </c>
      <c r="H13" s="50">
        <v>47415</v>
      </c>
      <c r="I13" s="27"/>
      <c r="J13" s="28"/>
      <c r="K13" s="30"/>
      <c r="L13" s="48">
        <v>2</v>
      </c>
      <c r="M13" s="49">
        <v>3</v>
      </c>
      <c r="N13" s="50">
        <v>5085</v>
      </c>
      <c r="O13" s="48">
        <v>0</v>
      </c>
      <c r="P13" s="49">
        <v>0</v>
      </c>
      <c r="Q13" s="50">
        <v>0</v>
      </c>
      <c r="R13" s="27"/>
      <c r="S13" s="28"/>
      <c r="T13" s="30"/>
      <c r="U13" s="27"/>
      <c r="V13" s="28"/>
      <c r="W13" s="29"/>
      <c r="X13" s="27"/>
      <c r="Y13" s="28"/>
      <c r="Z13" s="29"/>
      <c r="AA13" s="27"/>
      <c r="AB13" s="28"/>
      <c r="AC13" s="35"/>
      <c r="AD13" s="31">
        <v>875215</v>
      </c>
    </row>
    <row r="14" spans="1:30" s="3" customFormat="1" ht="18" customHeight="1">
      <c r="A14" s="204">
        <v>19</v>
      </c>
      <c r="B14" s="8" t="s">
        <v>20</v>
      </c>
      <c r="C14" s="36">
        <v>4</v>
      </c>
      <c r="D14" s="37">
        <v>61</v>
      </c>
      <c r="E14" s="52">
        <v>208799</v>
      </c>
      <c r="F14" s="36">
        <v>1</v>
      </c>
      <c r="G14" s="37">
        <v>2</v>
      </c>
      <c r="H14" s="38">
        <v>12497</v>
      </c>
      <c r="I14" s="9"/>
      <c r="J14" s="10"/>
      <c r="K14" s="12"/>
      <c r="L14" s="36"/>
      <c r="M14" s="37"/>
      <c r="N14" s="39"/>
      <c r="O14" s="36"/>
      <c r="P14" s="37"/>
      <c r="Q14" s="39"/>
      <c r="R14" s="9"/>
      <c r="S14" s="10"/>
      <c r="T14" s="12"/>
      <c r="U14" s="9"/>
      <c r="V14" s="10"/>
      <c r="W14" s="11"/>
      <c r="X14" s="9"/>
      <c r="Y14" s="10"/>
      <c r="Z14" s="11"/>
      <c r="AA14" s="9"/>
      <c r="AB14" s="10"/>
      <c r="AC14" s="32"/>
      <c r="AD14" s="13">
        <v>221296</v>
      </c>
    </row>
    <row r="15" spans="1:30" s="3" customFormat="1" ht="18" customHeight="1">
      <c r="A15" s="205"/>
      <c r="B15" s="14" t="s">
        <v>21</v>
      </c>
      <c r="C15" s="40">
        <v>4</v>
      </c>
      <c r="D15" s="41">
        <v>64</v>
      </c>
      <c r="E15" s="53">
        <v>178222</v>
      </c>
      <c r="F15" s="40">
        <v>1</v>
      </c>
      <c r="G15" s="41">
        <v>2</v>
      </c>
      <c r="H15" s="42">
        <v>12497</v>
      </c>
      <c r="I15" s="15"/>
      <c r="J15" s="16"/>
      <c r="K15" s="18"/>
      <c r="L15" s="54"/>
      <c r="M15" s="55"/>
      <c r="N15" s="56"/>
      <c r="O15" s="40"/>
      <c r="P15" s="41"/>
      <c r="Q15" s="43"/>
      <c r="R15" s="15"/>
      <c r="S15" s="16"/>
      <c r="T15" s="18"/>
      <c r="U15" s="15"/>
      <c r="V15" s="16"/>
      <c r="W15" s="17"/>
      <c r="X15" s="15"/>
      <c r="Y15" s="16"/>
      <c r="Z15" s="17"/>
      <c r="AA15" s="15"/>
      <c r="AB15" s="16"/>
      <c r="AC15" s="33"/>
      <c r="AD15" s="19">
        <v>190719</v>
      </c>
    </row>
    <row r="16" spans="1:30" s="3" customFormat="1" ht="18" customHeight="1">
      <c r="A16" s="205"/>
      <c r="B16" s="14" t="s">
        <v>22</v>
      </c>
      <c r="C16" s="40">
        <v>2</v>
      </c>
      <c r="D16" s="41">
        <v>10</v>
      </c>
      <c r="E16" s="53">
        <v>24459</v>
      </c>
      <c r="F16" s="40"/>
      <c r="G16" s="41"/>
      <c r="H16" s="42"/>
      <c r="I16" s="15"/>
      <c r="J16" s="16"/>
      <c r="K16" s="18"/>
      <c r="L16" s="40"/>
      <c r="M16" s="41"/>
      <c r="N16" s="43"/>
      <c r="O16" s="40"/>
      <c r="P16" s="41"/>
      <c r="Q16" s="43"/>
      <c r="R16" s="15"/>
      <c r="S16" s="16"/>
      <c r="T16" s="18"/>
      <c r="U16" s="15"/>
      <c r="V16" s="16"/>
      <c r="W16" s="17"/>
      <c r="X16" s="15"/>
      <c r="Y16" s="16"/>
      <c r="Z16" s="17"/>
      <c r="AA16" s="15"/>
      <c r="AB16" s="16"/>
      <c r="AC16" s="33"/>
      <c r="AD16" s="19">
        <v>24459</v>
      </c>
    </row>
    <row r="17" spans="1:30" s="3" customFormat="1" ht="18" customHeight="1">
      <c r="A17" s="205"/>
      <c r="B17" s="14" t="s">
        <v>23</v>
      </c>
      <c r="C17" s="40">
        <v>3</v>
      </c>
      <c r="D17" s="41">
        <v>36</v>
      </c>
      <c r="E17" s="53">
        <v>120658</v>
      </c>
      <c r="F17" s="40"/>
      <c r="G17" s="41"/>
      <c r="H17" s="42"/>
      <c r="I17" s="15"/>
      <c r="J17" s="16"/>
      <c r="K17" s="18"/>
      <c r="L17" s="57"/>
      <c r="M17" s="58"/>
      <c r="N17" s="59"/>
      <c r="O17" s="40"/>
      <c r="P17" s="41"/>
      <c r="Q17" s="43"/>
      <c r="R17" s="15"/>
      <c r="S17" s="16"/>
      <c r="T17" s="18"/>
      <c r="U17" s="15"/>
      <c r="V17" s="16"/>
      <c r="W17" s="17"/>
      <c r="X17" s="15"/>
      <c r="Y17" s="16"/>
      <c r="Z17" s="17"/>
      <c r="AA17" s="15"/>
      <c r="AB17" s="16"/>
      <c r="AC17" s="33"/>
      <c r="AD17" s="19">
        <v>120658</v>
      </c>
    </row>
    <row r="18" spans="1:30" s="3" customFormat="1" ht="18" customHeight="1">
      <c r="A18" s="205"/>
      <c r="B18" s="14" t="s">
        <v>24</v>
      </c>
      <c r="C18" s="40">
        <v>2</v>
      </c>
      <c r="D18" s="41">
        <v>28</v>
      </c>
      <c r="E18" s="53">
        <v>122759</v>
      </c>
      <c r="F18" s="40">
        <v>2</v>
      </c>
      <c r="G18" s="41">
        <v>4</v>
      </c>
      <c r="H18" s="42">
        <v>28514</v>
      </c>
      <c r="I18" s="15"/>
      <c r="J18" s="16"/>
      <c r="K18" s="18"/>
      <c r="L18" s="40"/>
      <c r="M18" s="41"/>
      <c r="N18" s="43"/>
      <c r="O18" s="40"/>
      <c r="P18" s="41"/>
      <c r="Q18" s="43"/>
      <c r="R18" s="15"/>
      <c r="S18" s="16"/>
      <c r="T18" s="18"/>
      <c r="U18" s="15"/>
      <c r="V18" s="16"/>
      <c r="W18" s="17"/>
      <c r="X18" s="15"/>
      <c r="Y18" s="16"/>
      <c r="Z18" s="17"/>
      <c r="AA18" s="15"/>
      <c r="AB18" s="16"/>
      <c r="AC18" s="33"/>
      <c r="AD18" s="19">
        <v>151273</v>
      </c>
    </row>
    <row r="19" spans="1:30" s="3" customFormat="1" ht="18" customHeight="1">
      <c r="A19" s="205"/>
      <c r="B19" s="20" t="s">
        <v>25</v>
      </c>
      <c r="C19" s="44">
        <v>3</v>
      </c>
      <c r="D19" s="45">
        <v>60</v>
      </c>
      <c r="E19" s="60">
        <v>138233</v>
      </c>
      <c r="F19" s="44"/>
      <c r="G19" s="45"/>
      <c r="H19" s="46"/>
      <c r="I19" s="21"/>
      <c r="J19" s="22"/>
      <c r="K19" s="24"/>
      <c r="L19" s="44"/>
      <c r="M19" s="45"/>
      <c r="N19" s="47"/>
      <c r="O19" s="44"/>
      <c r="P19" s="45"/>
      <c r="Q19" s="47"/>
      <c r="R19" s="21"/>
      <c r="S19" s="22"/>
      <c r="T19" s="24"/>
      <c r="U19" s="21"/>
      <c r="V19" s="22"/>
      <c r="W19" s="23"/>
      <c r="X19" s="21"/>
      <c r="Y19" s="22"/>
      <c r="Z19" s="23"/>
      <c r="AA19" s="21"/>
      <c r="AB19" s="22"/>
      <c r="AC19" s="34"/>
      <c r="AD19" s="25">
        <v>138233</v>
      </c>
    </row>
    <row r="20" spans="1:30" s="3" customFormat="1" ht="18" customHeight="1" thickBot="1">
      <c r="A20" s="206"/>
      <c r="B20" s="26" t="s">
        <v>26</v>
      </c>
      <c r="C20" s="48">
        <v>18</v>
      </c>
      <c r="D20" s="49">
        <v>259</v>
      </c>
      <c r="E20" s="61">
        <v>793130</v>
      </c>
      <c r="F20" s="48">
        <v>4</v>
      </c>
      <c r="G20" s="49">
        <v>8</v>
      </c>
      <c r="H20" s="50">
        <v>53508</v>
      </c>
      <c r="I20" s="27"/>
      <c r="J20" s="28"/>
      <c r="K20" s="30"/>
      <c r="L20" s="48"/>
      <c r="M20" s="49"/>
      <c r="N20" s="50"/>
      <c r="O20" s="48"/>
      <c r="P20" s="49"/>
      <c r="Q20" s="50"/>
      <c r="R20" s="27"/>
      <c r="S20" s="28"/>
      <c r="T20" s="30"/>
      <c r="U20" s="27"/>
      <c r="V20" s="28"/>
      <c r="W20" s="29"/>
      <c r="X20" s="27"/>
      <c r="Y20" s="28"/>
      <c r="Z20" s="29"/>
      <c r="AA20" s="27"/>
      <c r="AB20" s="28"/>
      <c r="AC20" s="35"/>
      <c r="AD20" s="31">
        <v>846638</v>
      </c>
    </row>
    <row r="21" spans="1:30" s="3" customFormat="1" ht="18" customHeight="1">
      <c r="A21" s="204">
        <v>20</v>
      </c>
      <c r="B21" s="8" t="s">
        <v>20</v>
      </c>
      <c r="C21" s="36">
        <v>4</v>
      </c>
      <c r="D21" s="37">
        <v>57</v>
      </c>
      <c r="E21" s="52">
        <v>228091</v>
      </c>
      <c r="F21" s="36"/>
      <c r="G21" s="37"/>
      <c r="H21" s="38"/>
      <c r="I21" s="9"/>
      <c r="J21" s="10"/>
      <c r="K21" s="12"/>
      <c r="L21" s="36"/>
      <c r="M21" s="37"/>
      <c r="N21" s="39"/>
      <c r="O21" s="36"/>
      <c r="P21" s="37"/>
      <c r="Q21" s="39"/>
      <c r="R21" s="9"/>
      <c r="S21" s="10"/>
      <c r="T21" s="12"/>
      <c r="U21" s="9"/>
      <c r="V21" s="10"/>
      <c r="W21" s="11"/>
      <c r="X21" s="9"/>
      <c r="Y21" s="10"/>
      <c r="Z21" s="11"/>
      <c r="AA21" s="9"/>
      <c r="AB21" s="10"/>
      <c r="AC21" s="32"/>
      <c r="AD21" s="19">
        <f aca="true" t="shared" si="0" ref="AD21:AD47">E21+H21+K21+T21+Z21+W21+AC21+N21+Q21</f>
        <v>228091</v>
      </c>
    </row>
    <row r="22" spans="1:30" s="3" customFormat="1" ht="18" customHeight="1">
      <c r="A22" s="205"/>
      <c r="B22" s="14" t="s">
        <v>21</v>
      </c>
      <c r="C22" s="40">
        <v>4</v>
      </c>
      <c r="D22" s="41">
        <v>58</v>
      </c>
      <c r="E22" s="53">
        <v>182718</v>
      </c>
      <c r="F22" s="40"/>
      <c r="G22" s="41"/>
      <c r="H22" s="42"/>
      <c r="I22" s="15"/>
      <c r="J22" s="16"/>
      <c r="K22" s="18"/>
      <c r="L22" s="54"/>
      <c r="M22" s="55"/>
      <c r="N22" s="56"/>
      <c r="O22" s="40"/>
      <c r="P22" s="41"/>
      <c r="Q22" s="43"/>
      <c r="R22" s="15"/>
      <c r="S22" s="16"/>
      <c r="T22" s="18"/>
      <c r="U22" s="15"/>
      <c r="V22" s="16"/>
      <c r="W22" s="17"/>
      <c r="X22" s="15"/>
      <c r="Y22" s="16"/>
      <c r="Z22" s="17"/>
      <c r="AA22" s="15"/>
      <c r="AB22" s="16"/>
      <c r="AC22" s="33"/>
      <c r="AD22" s="19">
        <f t="shared" si="0"/>
        <v>182718</v>
      </c>
    </row>
    <row r="23" spans="1:30" s="3" customFormat="1" ht="18" customHeight="1">
      <c r="A23" s="205"/>
      <c r="B23" s="14" t="s">
        <v>22</v>
      </c>
      <c r="C23" s="40">
        <v>1</v>
      </c>
      <c r="D23" s="41">
        <v>12</v>
      </c>
      <c r="E23" s="53">
        <v>37667</v>
      </c>
      <c r="F23" s="40"/>
      <c r="G23" s="41"/>
      <c r="H23" s="42"/>
      <c r="I23" s="15"/>
      <c r="J23" s="16"/>
      <c r="K23" s="18"/>
      <c r="L23" s="40"/>
      <c r="M23" s="41"/>
      <c r="N23" s="43"/>
      <c r="O23" s="40"/>
      <c r="P23" s="41"/>
      <c r="Q23" s="43"/>
      <c r="R23" s="15"/>
      <c r="S23" s="16"/>
      <c r="T23" s="18"/>
      <c r="U23" s="15"/>
      <c r="V23" s="16"/>
      <c r="W23" s="17"/>
      <c r="X23" s="15"/>
      <c r="Y23" s="16"/>
      <c r="Z23" s="17"/>
      <c r="AA23" s="15"/>
      <c r="AB23" s="16"/>
      <c r="AC23" s="33"/>
      <c r="AD23" s="19">
        <f t="shared" si="0"/>
        <v>37667</v>
      </c>
    </row>
    <row r="24" spans="1:30" s="3" customFormat="1" ht="18" customHeight="1">
      <c r="A24" s="205"/>
      <c r="B24" s="14" t="s">
        <v>23</v>
      </c>
      <c r="C24" s="40">
        <v>3</v>
      </c>
      <c r="D24" s="41">
        <v>29</v>
      </c>
      <c r="E24" s="53">
        <v>103468</v>
      </c>
      <c r="F24" s="40">
        <v>1</v>
      </c>
      <c r="G24" s="41">
        <v>2</v>
      </c>
      <c r="H24" s="42">
        <v>13000</v>
      </c>
      <c r="I24" s="15">
        <v>1</v>
      </c>
      <c r="J24" s="16">
        <v>10</v>
      </c>
      <c r="K24" s="18">
        <v>2644</v>
      </c>
      <c r="L24" s="57"/>
      <c r="M24" s="58"/>
      <c r="N24" s="59"/>
      <c r="O24" s="40"/>
      <c r="P24" s="41"/>
      <c r="Q24" s="43"/>
      <c r="R24" s="15"/>
      <c r="S24" s="16"/>
      <c r="T24" s="18"/>
      <c r="U24" s="15"/>
      <c r="V24" s="16"/>
      <c r="W24" s="17"/>
      <c r="X24" s="15"/>
      <c r="Y24" s="16"/>
      <c r="Z24" s="17"/>
      <c r="AA24" s="15"/>
      <c r="AB24" s="16"/>
      <c r="AC24" s="33"/>
      <c r="AD24" s="19">
        <f t="shared" si="0"/>
        <v>119112</v>
      </c>
    </row>
    <row r="25" spans="1:30" s="3" customFormat="1" ht="18" customHeight="1">
      <c r="A25" s="205"/>
      <c r="B25" s="14" t="s">
        <v>24</v>
      </c>
      <c r="C25" s="40">
        <v>2</v>
      </c>
      <c r="D25" s="41">
        <v>28</v>
      </c>
      <c r="E25" s="53">
        <v>121795</v>
      </c>
      <c r="F25" s="40">
        <v>2</v>
      </c>
      <c r="G25" s="41">
        <v>4</v>
      </c>
      <c r="H25" s="42">
        <v>30000</v>
      </c>
      <c r="I25" s="15"/>
      <c r="J25" s="16"/>
      <c r="K25" s="18"/>
      <c r="L25" s="40"/>
      <c r="M25" s="41"/>
      <c r="N25" s="43"/>
      <c r="O25" s="40"/>
      <c r="P25" s="41"/>
      <c r="Q25" s="43"/>
      <c r="R25" s="15"/>
      <c r="S25" s="16"/>
      <c r="T25" s="18"/>
      <c r="U25" s="15"/>
      <c r="V25" s="16"/>
      <c r="W25" s="17"/>
      <c r="X25" s="15"/>
      <c r="Y25" s="16"/>
      <c r="Z25" s="17"/>
      <c r="AA25" s="15"/>
      <c r="AB25" s="16"/>
      <c r="AC25" s="33"/>
      <c r="AD25" s="19">
        <f t="shared" si="0"/>
        <v>151795</v>
      </c>
    </row>
    <row r="26" spans="1:30" s="3" customFormat="1" ht="18" customHeight="1">
      <c r="A26" s="205"/>
      <c r="B26" s="20" t="s">
        <v>25</v>
      </c>
      <c r="C26" s="44">
        <v>3</v>
      </c>
      <c r="D26" s="45">
        <v>55</v>
      </c>
      <c r="E26" s="60">
        <v>125384</v>
      </c>
      <c r="F26" s="44">
        <v>1</v>
      </c>
      <c r="G26" s="45">
        <v>4</v>
      </c>
      <c r="H26" s="46">
        <v>30000</v>
      </c>
      <c r="I26" s="21"/>
      <c r="J26" s="22"/>
      <c r="K26" s="24"/>
      <c r="L26" s="44"/>
      <c r="M26" s="45"/>
      <c r="N26" s="47"/>
      <c r="O26" s="44"/>
      <c r="P26" s="45"/>
      <c r="Q26" s="47"/>
      <c r="R26" s="21"/>
      <c r="S26" s="22"/>
      <c r="T26" s="24"/>
      <c r="U26" s="21"/>
      <c r="V26" s="22"/>
      <c r="W26" s="23"/>
      <c r="X26" s="21"/>
      <c r="Y26" s="22"/>
      <c r="Z26" s="23"/>
      <c r="AA26" s="21"/>
      <c r="AB26" s="22"/>
      <c r="AC26" s="34"/>
      <c r="AD26" s="19">
        <f t="shared" si="0"/>
        <v>155384</v>
      </c>
    </row>
    <row r="27" spans="1:30" s="3" customFormat="1" ht="18" customHeight="1" thickBot="1">
      <c r="A27" s="206"/>
      <c r="B27" s="26" t="s">
        <v>26</v>
      </c>
      <c r="C27" s="48">
        <v>16</v>
      </c>
      <c r="D27" s="49">
        <v>238</v>
      </c>
      <c r="E27" s="61">
        <f aca="true" t="shared" si="1" ref="E27:K27">SUM(E21:E26)</f>
        <v>799123</v>
      </c>
      <c r="F27" s="48">
        <f t="shared" si="1"/>
        <v>4</v>
      </c>
      <c r="G27" s="49">
        <f t="shared" si="1"/>
        <v>10</v>
      </c>
      <c r="H27" s="50">
        <f t="shared" si="1"/>
        <v>73000</v>
      </c>
      <c r="I27" s="48">
        <f t="shared" si="1"/>
        <v>1</v>
      </c>
      <c r="J27" s="49">
        <f t="shared" si="1"/>
        <v>10</v>
      </c>
      <c r="K27" s="50">
        <f t="shared" si="1"/>
        <v>2644</v>
      </c>
      <c r="L27" s="48"/>
      <c r="M27" s="49"/>
      <c r="N27" s="50"/>
      <c r="O27" s="48"/>
      <c r="P27" s="49"/>
      <c r="Q27" s="50"/>
      <c r="R27" s="27"/>
      <c r="S27" s="28"/>
      <c r="T27" s="30"/>
      <c r="U27" s="27"/>
      <c r="V27" s="28"/>
      <c r="W27" s="29"/>
      <c r="X27" s="27"/>
      <c r="Y27" s="28"/>
      <c r="Z27" s="29"/>
      <c r="AA27" s="27"/>
      <c r="AB27" s="28"/>
      <c r="AC27" s="35"/>
      <c r="AD27" s="31">
        <f t="shared" si="0"/>
        <v>874767</v>
      </c>
    </row>
    <row r="28" spans="1:30" s="3" customFormat="1" ht="18" customHeight="1">
      <c r="A28" s="204">
        <v>21</v>
      </c>
      <c r="B28" s="8" t="s">
        <v>20</v>
      </c>
      <c r="C28" s="36">
        <v>4</v>
      </c>
      <c r="D28" s="37">
        <v>47</v>
      </c>
      <c r="E28" s="52">
        <v>133455</v>
      </c>
      <c r="F28" s="36">
        <v>1</v>
      </c>
      <c r="G28" s="37">
        <v>1</v>
      </c>
      <c r="H28" s="38">
        <v>6500</v>
      </c>
      <c r="I28" s="9">
        <v>4</v>
      </c>
      <c r="J28" s="10">
        <v>47</v>
      </c>
      <c r="K28" s="12">
        <v>11921</v>
      </c>
      <c r="L28" s="36"/>
      <c r="M28" s="37"/>
      <c r="N28" s="39"/>
      <c r="O28" s="36"/>
      <c r="P28" s="37"/>
      <c r="Q28" s="39"/>
      <c r="R28" s="9"/>
      <c r="S28" s="10"/>
      <c r="T28" s="12"/>
      <c r="U28" s="9"/>
      <c r="V28" s="10"/>
      <c r="W28" s="11"/>
      <c r="X28" s="9"/>
      <c r="Y28" s="10"/>
      <c r="Z28" s="11"/>
      <c r="AA28" s="9"/>
      <c r="AB28" s="10"/>
      <c r="AC28" s="32"/>
      <c r="AD28" s="19">
        <f t="shared" si="0"/>
        <v>151876</v>
      </c>
    </row>
    <row r="29" spans="1:30" s="3" customFormat="1" ht="18" customHeight="1">
      <c r="A29" s="205"/>
      <c r="B29" s="14" t="s">
        <v>21</v>
      </c>
      <c r="C29" s="40">
        <v>3</v>
      </c>
      <c r="D29" s="41">
        <v>57</v>
      </c>
      <c r="E29" s="53">
        <v>153393</v>
      </c>
      <c r="F29" s="40"/>
      <c r="G29" s="41"/>
      <c r="H29" s="42"/>
      <c r="I29" s="15"/>
      <c r="J29" s="16"/>
      <c r="K29" s="18"/>
      <c r="L29" s="54"/>
      <c r="M29" s="55"/>
      <c r="N29" s="56"/>
      <c r="O29" s="40"/>
      <c r="P29" s="41"/>
      <c r="Q29" s="43"/>
      <c r="R29" s="15"/>
      <c r="S29" s="16"/>
      <c r="T29" s="18"/>
      <c r="U29" s="15"/>
      <c r="V29" s="16"/>
      <c r="W29" s="17"/>
      <c r="X29" s="15"/>
      <c r="Y29" s="16"/>
      <c r="Z29" s="17"/>
      <c r="AA29" s="15"/>
      <c r="AB29" s="16"/>
      <c r="AC29" s="33"/>
      <c r="AD29" s="19">
        <f t="shared" si="0"/>
        <v>153393</v>
      </c>
    </row>
    <row r="30" spans="1:30" s="3" customFormat="1" ht="18" customHeight="1">
      <c r="A30" s="205"/>
      <c r="B30" s="14" t="s">
        <v>22</v>
      </c>
      <c r="C30" s="40">
        <v>2</v>
      </c>
      <c r="D30" s="41">
        <v>13</v>
      </c>
      <c r="E30" s="53">
        <v>40980</v>
      </c>
      <c r="F30" s="40"/>
      <c r="G30" s="41"/>
      <c r="H30" s="42"/>
      <c r="I30" s="15">
        <v>1</v>
      </c>
      <c r="J30" s="16">
        <v>12</v>
      </c>
      <c r="K30" s="18">
        <v>310</v>
      </c>
      <c r="L30" s="40"/>
      <c r="M30" s="41"/>
      <c r="N30" s="43"/>
      <c r="O30" s="40"/>
      <c r="P30" s="41"/>
      <c r="Q30" s="43"/>
      <c r="R30" s="15"/>
      <c r="S30" s="16"/>
      <c r="T30" s="18"/>
      <c r="U30" s="15"/>
      <c r="V30" s="16"/>
      <c r="W30" s="17"/>
      <c r="X30" s="15"/>
      <c r="Y30" s="16"/>
      <c r="Z30" s="17"/>
      <c r="AA30" s="15"/>
      <c r="AB30" s="16"/>
      <c r="AC30" s="33"/>
      <c r="AD30" s="19">
        <f t="shared" si="0"/>
        <v>41290</v>
      </c>
    </row>
    <row r="31" spans="1:30" s="3" customFormat="1" ht="18" customHeight="1">
      <c r="A31" s="205"/>
      <c r="B31" s="14" t="s">
        <v>23</v>
      </c>
      <c r="C31" s="40">
        <v>3</v>
      </c>
      <c r="D31" s="41">
        <v>26</v>
      </c>
      <c r="E31" s="53">
        <v>82825</v>
      </c>
      <c r="F31" s="40">
        <v>2</v>
      </c>
      <c r="G31" s="41">
        <v>4</v>
      </c>
      <c r="H31" s="42">
        <v>28000</v>
      </c>
      <c r="I31" s="15">
        <v>3</v>
      </c>
      <c r="J31" s="16">
        <v>26</v>
      </c>
      <c r="K31" s="18">
        <v>8284</v>
      </c>
      <c r="L31" s="57"/>
      <c r="M31" s="58"/>
      <c r="N31" s="59"/>
      <c r="O31" s="40"/>
      <c r="P31" s="41"/>
      <c r="Q31" s="43"/>
      <c r="R31" s="15"/>
      <c r="S31" s="16"/>
      <c r="T31" s="18"/>
      <c r="U31" s="15"/>
      <c r="V31" s="16"/>
      <c r="W31" s="17"/>
      <c r="X31" s="15"/>
      <c r="Y31" s="16"/>
      <c r="Z31" s="17"/>
      <c r="AA31" s="15"/>
      <c r="AB31" s="16"/>
      <c r="AC31" s="33"/>
      <c r="AD31" s="19">
        <f t="shared" si="0"/>
        <v>119109</v>
      </c>
    </row>
    <row r="32" spans="1:30" s="3" customFormat="1" ht="18" customHeight="1">
      <c r="A32" s="205"/>
      <c r="B32" s="14" t="s">
        <v>24</v>
      </c>
      <c r="C32" s="40">
        <v>2</v>
      </c>
      <c r="D32" s="41">
        <v>28</v>
      </c>
      <c r="E32" s="53">
        <v>107260</v>
      </c>
      <c r="F32" s="40">
        <v>2</v>
      </c>
      <c r="G32" s="41">
        <v>4</v>
      </c>
      <c r="H32" s="42">
        <v>30000</v>
      </c>
      <c r="I32" s="15">
        <v>1</v>
      </c>
      <c r="J32" s="16">
        <v>18</v>
      </c>
      <c r="K32" s="18">
        <v>1598</v>
      </c>
      <c r="L32" s="40"/>
      <c r="M32" s="41"/>
      <c r="N32" s="43"/>
      <c r="O32" s="40"/>
      <c r="P32" s="41"/>
      <c r="Q32" s="43"/>
      <c r="R32" s="15"/>
      <c r="S32" s="16"/>
      <c r="T32" s="18"/>
      <c r="U32" s="15"/>
      <c r="V32" s="16"/>
      <c r="W32" s="17"/>
      <c r="X32" s="15"/>
      <c r="Y32" s="16"/>
      <c r="Z32" s="17"/>
      <c r="AA32" s="15"/>
      <c r="AB32" s="16"/>
      <c r="AC32" s="33"/>
      <c r="AD32" s="19">
        <f t="shared" si="0"/>
        <v>138858</v>
      </c>
    </row>
    <row r="33" spans="1:30" s="3" customFormat="1" ht="18" customHeight="1">
      <c r="A33" s="205"/>
      <c r="B33" s="20" t="s">
        <v>25</v>
      </c>
      <c r="C33" s="44">
        <v>3</v>
      </c>
      <c r="D33" s="45">
        <v>51</v>
      </c>
      <c r="E33" s="60">
        <v>135978</v>
      </c>
      <c r="F33" s="44">
        <v>2</v>
      </c>
      <c r="G33" s="45">
        <v>6</v>
      </c>
      <c r="H33" s="46">
        <v>45000</v>
      </c>
      <c r="I33" s="21">
        <v>2</v>
      </c>
      <c r="J33" s="22">
        <v>38</v>
      </c>
      <c r="K33" s="24">
        <v>6178</v>
      </c>
      <c r="L33" s="44"/>
      <c r="M33" s="45"/>
      <c r="N33" s="47"/>
      <c r="O33" s="44"/>
      <c r="P33" s="45"/>
      <c r="Q33" s="47"/>
      <c r="R33" s="21"/>
      <c r="S33" s="22"/>
      <c r="T33" s="24"/>
      <c r="U33" s="21"/>
      <c r="V33" s="22"/>
      <c r="W33" s="23"/>
      <c r="X33" s="21"/>
      <c r="Y33" s="22"/>
      <c r="Z33" s="23"/>
      <c r="AA33" s="21"/>
      <c r="AB33" s="22"/>
      <c r="AC33" s="34"/>
      <c r="AD33" s="19">
        <f t="shared" si="0"/>
        <v>187156</v>
      </c>
    </row>
    <row r="34" spans="1:30" s="3" customFormat="1" ht="18" customHeight="1" thickBot="1">
      <c r="A34" s="206"/>
      <c r="B34" s="26" t="s">
        <v>26</v>
      </c>
      <c r="C34" s="48">
        <v>16</v>
      </c>
      <c r="D34" s="49">
        <v>238</v>
      </c>
      <c r="E34" s="61">
        <f aca="true" t="shared" si="2" ref="E34:K34">SUM(E28:E33)</f>
        <v>653891</v>
      </c>
      <c r="F34" s="48">
        <f t="shared" si="2"/>
        <v>7</v>
      </c>
      <c r="G34" s="49">
        <f t="shared" si="2"/>
        <v>15</v>
      </c>
      <c r="H34" s="50">
        <f t="shared" si="2"/>
        <v>109500</v>
      </c>
      <c r="I34" s="48">
        <f t="shared" si="2"/>
        <v>11</v>
      </c>
      <c r="J34" s="49">
        <f t="shared" si="2"/>
        <v>141</v>
      </c>
      <c r="K34" s="50">
        <f t="shared" si="2"/>
        <v>28291</v>
      </c>
      <c r="L34" s="48"/>
      <c r="M34" s="49"/>
      <c r="N34" s="50"/>
      <c r="O34" s="48"/>
      <c r="P34" s="49"/>
      <c r="Q34" s="50"/>
      <c r="R34" s="27"/>
      <c r="S34" s="28"/>
      <c r="T34" s="30"/>
      <c r="U34" s="27"/>
      <c r="V34" s="28"/>
      <c r="W34" s="29"/>
      <c r="X34" s="27"/>
      <c r="Y34" s="28"/>
      <c r="Z34" s="29"/>
      <c r="AA34" s="27"/>
      <c r="AB34" s="28"/>
      <c r="AC34" s="35"/>
      <c r="AD34" s="31">
        <f t="shared" si="0"/>
        <v>791682</v>
      </c>
    </row>
    <row r="35" spans="1:30" s="3" customFormat="1" ht="18" customHeight="1">
      <c r="A35" s="204">
        <v>22</v>
      </c>
      <c r="B35" s="8" t="s">
        <v>20</v>
      </c>
      <c r="C35" s="64">
        <v>4</v>
      </c>
      <c r="D35" s="65">
        <v>48</v>
      </c>
      <c r="E35" s="66">
        <v>128073</v>
      </c>
      <c r="F35" s="64"/>
      <c r="G35" s="65"/>
      <c r="H35" s="67"/>
      <c r="I35" s="68"/>
      <c r="J35" s="69"/>
      <c r="K35" s="70"/>
      <c r="L35" s="36"/>
      <c r="M35" s="37"/>
      <c r="N35" s="39"/>
      <c r="O35" s="36"/>
      <c r="P35" s="37"/>
      <c r="Q35" s="39"/>
      <c r="R35" s="9"/>
      <c r="S35" s="10"/>
      <c r="T35" s="12"/>
      <c r="U35" s="9"/>
      <c r="V35" s="10"/>
      <c r="W35" s="11"/>
      <c r="X35" s="9"/>
      <c r="Y35" s="10"/>
      <c r="Z35" s="11"/>
      <c r="AA35" s="9"/>
      <c r="AB35" s="10"/>
      <c r="AC35" s="32"/>
      <c r="AD35" s="19">
        <f aca="true" t="shared" si="3" ref="AD35:AD41">E35+H35+K35+T35+Z35+W35+AC35+N35+Q35</f>
        <v>128073</v>
      </c>
    </row>
    <row r="36" spans="1:30" s="3" customFormat="1" ht="18" customHeight="1">
      <c r="A36" s="205"/>
      <c r="B36" s="14" t="s">
        <v>21</v>
      </c>
      <c r="C36" s="71">
        <v>3</v>
      </c>
      <c r="D36" s="72">
        <v>57</v>
      </c>
      <c r="E36" s="73">
        <v>183620</v>
      </c>
      <c r="F36" s="71"/>
      <c r="G36" s="72"/>
      <c r="H36" s="74"/>
      <c r="I36" s="75"/>
      <c r="J36" s="76"/>
      <c r="K36" s="77"/>
      <c r="L36" s="54"/>
      <c r="M36" s="55"/>
      <c r="N36" s="56"/>
      <c r="O36" s="40"/>
      <c r="P36" s="41"/>
      <c r="Q36" s="43"/>
      <c r="R36" s="15"/>
      <c r="S36" s="16"/>
      <c r="T36" s="18"/>
      <c r="U36" s="15"/>
      <c r="V36" s="16"/>
      <c r="W36" s="17"/>
      <c r="X36" s="15"/>
      <c r="Y36" s="16"/>
      <c r="Z36" s="17"/>
      <c r="AA36" s="15"/>
      <c r="AB36" s="16"/>
      <c r="AC36" s="33"/>
      <c r="AD36" s="19">
        <f t="shared" si="3"/>
        <v>183620</v>
      </c>
    </row>
    <row r="37" spans="1:30" s="3" customFormat="1" ht="18" customHeight="1">
      <c r="A37" s="205"/>
      <c r="B37" s="14" t="s">
        <v>22</v>
      </c>
      <c r="C37" s="71">
        <v>2</v>
      </c>
      <c r="D37" s="72">
        <v>15</v>
      </c>
      <c r="E37" s="73">
        <v>42091</v>
      </c>
      <c r="F37" s="71"/>
      <c r="G37" s="72"/>
      <c r="H37" s="74"/>
      <c r="I37" s="75"/>
      <c r="J37" s="76"/>
      <c r="K37" s="77"/>
      <c r="L37" s="40"/>
      <c r="M37" s="41"/>
      <c r="N37" s="43"/>
      <c r="O37" s="40"/>
      <c r="P37" s="41"/>
      <c r="Q37" s="43"/>
      <c r="R37" s="15"/>
      <c r="S37" s="16"/>
      <c r="T37" s="18"/>
      <c r="U37" s="15"/>
      <c r="V37" s="16"/>
      <c r="W37" s="17"/>
      <c r="X37" s="15"/>
      <c r="Y37" s="16"/>
      <c r="Z37" s="17"/>
      <c r="AA37" s="15"/>
      <c r="AB37" s="16"/>
      <c r="AC37" s="33"/>
      <c r="AD37" s="19">
        <f t="shared" si="3"/>
        <v>42091</v>
      </c>
    </row>
    <row r="38" spans="1:30" s="3" customFormat="1" ht="18" customHeight="1">
      <c r="A38" s="205"/>
      <c r="B38" s="14" t="s">
        <v>23</v>
      </c>
      <c r="C38" s="71">
        <v>3</v>
      </c>
      <c r="D38" s="72">
        <v>27</v>
      </c>
      <c r="E38" s="73">
        <v>89879</v>
      </c>
      <c r="F38" s="71"/>
      <c r="G38" s="72"/>
      <c r="H38" s="74"/>
      <c r="I38" s="75">
        <v>1</v>
      </c>
      <c r="J38" s="76">
        <v>10</v>
      </c>
      <c r="K38" s="77">
        <v>2380</v>
      </c>
      <c r="L38" s="57"/>
      <c r="M38" s="58"/>
      <c r="N38" s="59"/>
      <c r="O38" s="40"/>
      <c r="P38" s="41"/>
      <c r="Q38" s="43"/>
      <c r="R38" s="15"/>
      <c r="S38" s="16"/>
      <c r="T38" s="18"/>
      <c r="U38" s="15"/>
      <c r="V38" s="16"/>
      <c r="W38" s="17"/>
      <c r="X38" s="15"/>
      <c r="Y38" s="16"/>
      <c r="Z38" s="17"/>
      <c r="AA38" s="15"/>
      <c r="AB38" s="16"/>
      <c r="AC38" s="33"/>
      <c r="AD38" s="19">
        <f t="shared" si="3"/>
        <v>92259</v>
      </c>
    </row>
    <row r="39" spans="1:30" s="3" customFormat="1" ht="18" customHeight="1">
      <c r="A39" s="205"/>
      <c r="B39" s="14" t="s">
        <v>24</v>
      </c>
      <c r="C39" s="71">
        <v>2</v>
      </c>
      <c r="D39" s="72">
        <v>28</v>
      </c>
      <c r="E39" s="73">
        <v>104865</v>
      </c>
      <c r="F39" s="71">
        <v>2</v>
      </c>
      <c r="G39" s="72">
        <v>4</v>
      </c>
      <c r="H39" s="74">
        <v>3000</v>
      </c>
      <c r="I39" s="75"/>
      <c r="J39" s="76"/>
      <c r="K39" s="77"/>
      <c r="L39" s="40"/>
      <c r="M39" s="41"/>
      <c r="N39" s="43"/>
      <c r="O39" s="40"/>
      <c r="P39" s="41"/>
      <c r="Q39" s="43"/>
      <c r="R39" s="15"/>
      <c r="S39" s="16"/>
      <c r="T39" s="18"/>
      <c r="U39" s="15"/>
      <c r="V39" s="16"/>
      <c r="W39" s="17"/>
      <c r="X39" s="15"/>
      <c r="Y39" s="16"/>
      <c r="Z39" s="17"/>
      <c r="AA39" s="15"/>
      <c r="AB39" s="16"/>
      <c r="AC39" s="33"/>
      <c r="AD39" s="19">
        <f t="shared" si="3"/>
        <v>107865</v>
      </c>
    </row>
    <row r="40" spans="1:30" s="3" customFormat="1" ht="18" customHeight="1">
      <c r="A40" s="205"/>
      <c r="B40" s="20" t="s">
        <v>25</v>
      </c>
      <c r="C40" s="78">
        <v>3</v>
      </c>
      <c r="D40" s="79">
        <v>48</v>
      </c>
      <c r="E40" s="80">
        <v>117694</v>
      </c>
      <c r="F40" s="78">
        <v>1</v>
      </c>
      <c r="G40" s="79">
        <v>5</v>
      </c>
      <c r="H40" s="81">
        <v>2105</v>
      </c>
      <c r="I40" s="82">
        <v>3</v>
      </c>
      <c r="J40" s="83">
        <v>48</v>
      </c>
      <c r="K40" s="84">
        <v>7324</v>
      </c>
      <c r="L40" s="44"/>
      <c r="M40" s="45"/>
      <c r="N40" s="47"/>
      <c r="O40" s="44"/>
      <c r="P40" s="45"/>
      <c r="Q40" s="47"/>
      <c r="R40" s="21"/>
      <c r="S40" s="22"/>
      <c r="T40" s="24"/>
      <c r="U40" s="21"/>
      <c r="V40" s="22"/>
      <c r="W40" s="23"/>
      <c r="X40" s="21"/>
      <c r="Y40" s="22"/>
      <c r="Z40" s="23"/>
      <c r="AA40" s="21"/>
      <c r="AB40" s="22"/>
      <c r="AC40" s="34"/>
      <c r="AD40" s="19">
        <f t="shared" si="3"/>
        <v>127123</v>
      </c>
    </row>
    <row r="41" spans="1:30" s="3" customFormat="1" ht="18" customHeight="1" thickBot="1">
      <c r="A41" s="206"/>
      <c r="B41" s="26" t="s">
        <v>26</v>
      </c>
      <c r="C41" s="48">
        <v>16</v>
      </c>
      <c r="D41" s="49">
        <v>238</v>
      </c>
      <c r="E41" s="61">
        <f aca="true" t="shared" si="4" ref="E41:K41">SUM(E35:E40)</f>
        <v>666222</v>
      </c>
      <c r="F41" s="48">
        <f t="shared" si="4"/>
        <v>3</v>
      </c>
      <c r="G41" s="49">
        <f t="shared" si="4"/>
        <v>9</v>
      </c>
      <c r="H41" s="50">
        <f t="shared" si="4"/>
        <v>5105</v>
      </c>
      <c r="I41" s="48">
        <f t="shared" si="4"/>
        <v>4</v>
      </c>
      <c r="J41" s="49">
        <f t="shared" si="4"/>
        <v>58</v>
      </c>
      <c r="K41" s="50">
        <f t="shared" si="4"/>
        <v>9704</v>
      </c>
      <c r="L41" s="48"/>
      <c r="M41" s="49"/>
      <c r="N41" s="50"/>
      <c r="O41" s="48"/>
      <c r="P41" s="49"/>
      <c r="Q41" s="50"/>
      <c r="R41" s="27"/>
      <c r="S41" s="28"/>
      <c r="T41" s="30"/>
      <c r="U41" s="27"/>
      <c r="V41" s="28"/>
      <c r="W41" s="29"/>
      <c r="X41" s="27"/>
      <c r="Y41" s="28"/>
      <c r="Z41" s="29"/>
      <c r="AA41" s="27"/>
      <c r="AB41" s="28"/>
      <c r="AC41" s="35"/>
      <c r="AD41" s="31">
        <f t="shared" si="3"/>
        <v>681031</v>
      </c>
    </row>
    <row r="42" spans="1:30" s="3" customFormat="1" ht="18" customHeight="1">
      <c r="A42" s="204">
        <v>23</v>
      </c>
      <c r="B42" s="8" t="s">
        <v>20</v>
      </c>
      <c r="C42" s="64">
        <v>4</v>
      </c>
      <c r="D42" s="65">
        <v>46</v>
      </c>
      <c r="E42" s="66">
        <v>145529</v>
      </c>
      <c r="F42" s="64">
        <v>3</v>
      </c>
      <c r="G42" s="65">
        <v>4</v>
      </c>
      <c r="H42" s="67">
        <v>4268</v>
      </c>
      <c r="I42" s="68">
        <v>3</v>
      </c>
      <c r="J42" s="69">
        <v>16</v>
      </c>
      <c r="K42" s="70">
        <v>2855</v>
      </c>
      <c r="L42" s="36"/>
      <c r="M42" s="37"/>
      <c r="N42" s="39"/>
      <c r="O42" s="36"/>
      <c r="P42" s="37"/>
      <c r="Q42" s="39"/>
      <c r="R42" s="9"/>
      <c r="S42" s="10"/>
      <c r="T42" s="12"/>
      <c r="U42" s="9"/>
      <c r="V42" s="10"/>
      <c r="W42" s="11"/>
      <c r="X42" s="9"/>
      <c r="Y42" s="10"/>
      <c r="Z42" s="11"/>
      <c r="AA42" s="9"/>
      <c r="AB42" s="10"/>
      <c r="AC42" s="32"/>
      <c r="AD42" s="19">
        <f t="shared" si="0"/>
        <v>152652</v>
      </c>
    </row>
    <row r="43" spans="1:30" s="3" customFormat="1" ht="18" customHeight="1">
      <c r="A43" s="205"/>
      <c r="B43" s="14" t="s">
        <v>21</v>
      </c>
      <c r="C43" s="71">
        <v>3</v>
      </c>
      <c r="D43" s="72">
        <v>57</v>
      </c>
      <c r="E43" s="73">
        <v>284087</v>
      </c>
      <c r="F43" s="71">
        <v>1</v>
      </c>
      <c r="G43" s="72">
        <v>6</v>
      </c>
      <c r="H43" s="74">
        <v>8709</v>
      </c>
      <c r="I43" s="75">
        <v>1</v>
      </c>
      <c r="J43" s="76">
        <v>17</v>
      </c>
      <c r="K43" s="77">
        <v>1261</v>
      </c>
      <c r="L43" s="54"/>
      <c r="M43" s="55"/>
      <c r="N43" s="56"/>
      <c r="O43" s="40"/>
      <c r="P43" s="41"/>
      <c r="Q43" s="43"/>
      <c r="R43" s="15"/>
      <c r="S43" s="16"/>
      <c r="T43" s="18"/>
      <c r="U43" s="15"/>
      <c r="V43" s="16"/>
      <c r="W43" s="17"/>
      <c r="X43" s="15"/>
      <c r="Y43" s="16"/>
      <c r="Z43" s="17"/>
      <c r="AA43" s="15"/>
      <c r="AB43" s="16"/>
      <c r="AC43" s="33"/>
      <c r="AD43" s="19">
        <f t="shared" si="0"/>
        <v>294057</v>
      </c>
    </row>
    <row r="44" spans="1:30" s="3" customFormat="1" ht="18" customHeight="1">
      <c r="A44" s="205"/>
      <c r="B44" s="14" t="s">
        <v>22</v>
      </c>
      <c r="C44" s="71">
        <v>1</v>
      </c>
      <c r="D44" s="72">
        <v>12</v>
      </c>
      <c r="E44" s="73">
        <v>66549</v>
      </c>
      <c r="F44" s="71">
        <v>1</v>
      </c>
      <c r="G44" s="72">
        <v>17</v>
      </c>
      <c r="H44" s="74">
        <v>29067</v>
      </c>
      <c r="I44" s="75"/>
      <c r="J44" s="76"/>
      <c r="K44" s="77"/>
      <c r="L44" s="40"/>
      <c r="M44" s="41"/>
      <c r="N44" s="43"/>
      <c r="O44" s="40"/>
      <c r="P44" s="41"/>
      <c r="Q44" s="43"/>
      <c r="R44" s="15"/>
      <c r="S44" s="16"/>
      <c r="T44" s="18"/>
      <c r="U44" s="15"/>
      <c r="V44" s="16"/>
      <c r="W44" s="17"/>
      <c r="X44" s="15"/>
      <c r="Y44" s="16"/>
      <c r="Z44" s="17"/>
      <c r="AA44" s="15"/>
      <c r="AB44" s="16"/>
      <c r="AC44" s="33"/>
      <c r="AD44" s="19">
        <f t="shared" si="0"/>
        <v>95616</v>
      </c>
    </row>
    <row r="45" spans="1:30" s="3" customFormat="1" ht="18" customHeight="1">
      <c r="A45" s="205"/>
      <c r="B45" s="14" t="s">
        <v>23</v>
      </c>
      <c r="C45" s="71">
        <v>3</v>
      </c>
      <c r="D45" s="72">
        <v>26</v>
      </c>
      <c r="E45" s="73">
        <v>94282</v>
      </c>
      <c r="F45" s="71"/>
      <c r="G45" s="72"/>
      <c r="H45" s="74"/>
      <c r="I45" s="75">
        <v>2</v>
      </c>
      <c r="J45" s="76">
        <v>12</v>
      </c>
      <c r="K45" s="77">
        <v>2873</v>
      </c>
      <c r="L45" s="57"/>
      <c r="M45" s="58"/>
      <c r="N45" s="59"/>
      <c r="O45" s="40"/>
      <c r="P45" s="41"/>
      <c r="Q45" s="43"/>
      <c r="R45" s="15"/>
      <c r="S45" s="16"/>
      <c r="T45" s="18"/>
      <c r="U45" s="15"/>
      <c r="V45" s="16"/>
      <c r="W45" s="17"/>
      <c r="X45" s="15"/>
      <c r="Y45" s="16"/>
      <c r="Z45" s="17"/>
      <c r="AA45" s="15"/>
      <c r="AB45" s="16"/>
      <c r="AC45" s="33"/>
      <c r="AD45" s="19">
        <f t="shared" si="0"/>
        <v>97155</v>
      </c>
    </row>
    <row r="46" spans="1:30" s="3" customFormat="1" ht="18" customHeight="1">
      <c r="A46" s="205"/>
      <c r="B46" s="14" t="s">
        <v>24</v>
      </c>
      <c r="C46" s="71">
        <v>2</v>
      </c>
      <c r="D46" s="72">
        <v>26</v>
      </c>
      <c r="E46" s="73">
        <v>109650</v>
      </c>
      <c r="F46" s="71">
        <v>2</v>
      </c>
      <c r="G46" s="72">
        <v>6</v>
      </c>
      <c r="H46" s="74">
        <v>12106</v>
      </c>
      <c r="I46" s="75">
        <v>1</v>
      </c>
      <c r="J46" s="76">
        <v>16</v>
      </c>
      <c r="K46" s="77">
        <v>847</v>
      </c>
      <c r="L46" s="40"/>
      <c r="M46" s="41"/>
      <c r="N46" s="43"/>
      <c r="O46" s="40"/>
      <c r="P46" s="41"/>
      <c r="Q46" s="43"/>
      <c r="R46" s="15"/>
      <c r="S46" s="16"/>
      <c r="T46" s="18"/>
      <c r="U46" s="15"/>
      <c r="V46" s="16"/>
      <c r="W46" s="17"/>
      <c r="X46" s="15"/>
      <c r="Y46" s="16"/>
      <c r="Z46" s="17"/>
      <c r="AA46" s="15"/>
      <c r="AB46" s="16"/>
      <c r="AC46" s="33"/>
      <c r="AD46" s="19">
        <f t="shared" si="0"/>
        <v>122603</v>
      </c>
    </row>
    <row r="47" spans="1:30" s="3" customFormat="1" ht="18" customHeight="1">
      <c r="A47" s="205"/>
      <c r="B47" s="20" t="s">
        <v>25</v>
      </c>
      <c r="C47" s="78">
        <v>3</v>
      </c>
      <c r="D47" s="79">
        <v>52</v>
      </c>
      <c r="E47" s="80">
        <v>291369</v>
      </c>
      <c r="F47" s="78">
        <v>1</v>
      </c>
      <c r="G47" s="79">
        <v>10</v>
      </c>
      <c r="H47" s="81">
        <v>16662</v>
      </c>
      <c r="I47" s="82">
        <v>0</v>
      </c>
      <c r="J47" s="83">
        <v>0</v>
      </c>
      <c r="K47" s="84">
        <v>0</v>
      </c>
      <c r="L47" s="44"/>
      <c r="M47" s="45"/>
      <c r="N47" s="47"/>
      <c r="O47" s="44"/>
      <c r="P47" s="45"/>
      <c r="Q47" s="47"/>
      <c r="R47" s="21"/>
      <c r="S47" s="22"/>
      <c r="T47" s="24"/>
      <c r="U47" s="21"/>
      <c r="V47" s="22"/>
      <c r="W47" s="23"/>
      <c r="X47" s="21"/>
      <c r="Y47" s="22"/>
      <c r="Z47" s="23"/>
      <c r="AA47" s="21"/>
      <c r="AB47" s="22"/>
      <c r="AC47" s="34"/>
      <c r="AD47" s="19">
        <f t="shared" si="0"/>
        <v>308031</v>
      </c>
    </row>
    <row r="48" spans="1:30" s="3" customFormat="1" ht="18" customHeight="1" thickBot="1">
      <c r="A48" s="206"/>
      <c r="B48" s="26" t="s">
        <v>26</v>
      </c>
      <c r="C48" s="48">
        <v>16</v>
      </c>
      <c r="D48" s="49">
        <v>238</v>
      </c>
      <c r="E48" s="61">
        <f aca="true" t="shared" si="5" ref="E48:K48">SUM(E42:E47)</f>
        <v>991466</v>
      </c>
      <c r="F48" s="48">
        <f t="shared" si="5"/>
        <v>8</v>
      </c>
      <c r="G48" s="49">
        <f t="shared" si="5"/>
        <v>43</v>
      </c>
      <c r="H48" s="50">
        <f t="shared" si="5"/>
        <v>70812</v>
      </c>
      <c r="I48" s="48">
        <f t="shared" si="5"/>
        <v>7</v>
      </c>
      <c r="J48" s="49">
        <f t="shared" si="5"/>
        <v>61</v>
      </c>
      <c r="K48" s="50">
        <f t="shared" si="5"/>
        <v>7836</v>
      </c>
      <c r="L48" s="48"/>
      <c r="M48" s="49"/>
      <c r="N48" s="50"/>
      <c r="O48" s="48"/>
      <c r="P48" s="49"/>
      <c r="Q48" s="50"/>
      <c r="R48" s="27"/>
      <c r="S48" s="28"/>
      <c r="T48" s="30"/>
      <c r="U48" s="27"/>
      <c r="V48" s="28"/>
      <c r="W48" s="29"/>
      <c r="X48" s="27"/>
      <c r="Y48" s="28"/>
      <c r="Z48" s="29"/>
      <c r="AA48" s="27"/>
      <c r="AB48" s="28"/>
      <c r="AC48" s="35"/>
      <c r="AD48" s="31">
        <f>SUM(AD42:AD47)</f>
        <v>1070114</v>
      </c>
    </row>
    <row r="49" ht="3.75" customHeight="1"/>
    <row r="50" ht="11.25">
      <c r="B50" s="62" t="s">
        <v>30</v>
      </c>
    </row>
    <row r="51" ht="11.25">
      <c r="B51" s="63" t="s">
        <v>28</v>
      </c>
    </row>
    <row r="52" ht="11.25">
      <c r="B52" s="63" t="s">
        <v>27</v>
      </c>
    </row>
  </sheetData>
  <sheetProtection/>
  <mergeCells count="23">
    <mergeCell ref="AA3:AC5"/>
    <mergeCell ref="AD3:AD6"/>
    <mergeCell ref="C4:K4"/>
    <mergeCell ref="L4:Q4"/>
    <mergeCell ref="R4:W4"/>
    <mergeCell ref="X4:Z5"/>
    <mergeCell ref="O5:Q5"/>
    <mergeCell ref="A42:A48"/>
    <mergeCell ref="C5:E5"/>
    <mergeCell ref="F5:H5"/>
    <mergeCell ref="I5:K5"/>
    <mergeCell ref="B3:B6"/>
    <mergeCell ref="C3:Q3"/>
    <mergeCell ref="A7:A13"/>
    <mergeCell ref="A3:A6"/>
    <mergeCell ref="A21:A27"/>
    <mergeCell ref="A28:A34"/>
    <mergeCell ref="A14:A20"/>
    <mergeCell ref="L5:N5"/>
    <mergeCell ref="A35:A41"/>
    <mergeCell ref="R5:T5"/>
    <mergeCell ref="R3:Z3"/>
    <mergeCell ref="U5:W5"/>
  </mergeCells>
  <printOptions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0"/>
  <sheetViews>
    <sheetView zoomScaleSheetLayoutView="85" zoomScalePageLayoutView="0" workbookViewId="0" topLeftCell="A1">
      <pane xSplit="2" ySplit="5" topLeftCell="C35" activePane="bottomRight" state="frozen"/>
      <selection pane="topLeft" activeCell="F68" activeCellId="1" sqref="AD55 F68"/>
      <selection pane="topRight" activeCell="F68" activeCellId="1" sqref="AD55 F68"/>
      <selection pane="bottomLeft" activeCell="F68" activeCellId="1" sqref="AD55 F68"/>
      <selection pane="bottomRight" activeCell="F68" activeCellId="1" sqref="AD55 F68"/>
    </sheetView>
  </sheetViews>
  <sheetFormatPr defaultColWidth="9.00390625" defaultRowHeight="13.5"/>
  <cols>
    <col min="1" max="1" width="5.125" style="2" customWidth="1"/>
    <col min="2" max="2" width="6.875" style="2" customWidth="1"/>
    <col min="3" max="4" width="4.625" style="2" customWidth="1"/>
    <col min="5" max="5" width="12.625" style="2" customWidth="1"/>
    <col min="6" max="7" width="4.625" style="2" customWidth="1"/>
    <col min="8" max="8" width="12.625" style="2" customWidth="1"/>
    <col min="9" max="10" width="4.625" style="2" customWidth="1"/>
    <col min="11" max="11" width="12.625" style="2" customWidth="1"/>
    <col min="12" max="12" width="3.625" style="2" hidden="1" customWidth="1"/>
    <col min="13" max="13" width="3.75390625" style="2" hidden="1" customWidth="1"/>
    <col min="14" max="14" width="6.50390625" style="2" hidden="1" customWidth="1"/>
    <col min="15" max="15" width="3.625" style="2" hidden="1" customWidth="1"/>
    <col min="16" max="29" width="10.25390625" style="2" hidden="1" customWidth="1"/>
    <col min="30" max="30" width="13.25390625" style="2" customWidth="1"/>
    <col min="31" max="16384" width="9.00390625" style="2" customWidth="1"/>
  </cols>
  <sheetData>
    <row r="1" ht="17.25" customHeight="1">
      <c r="A1" s="1" t="s">
        <v>0</v>
      </c>
    </row>
    <row r="2" s="3" customFormat="1" ht="18" customHeight="1" thickBot="1">
      <c r="AD2" s="3" t="s">
        <v>1</v>
      </c>
    </row>
    <row r="3" spans="1:30" s="3" customFormat="1" ht="20.25" customHeight="1">
      <c r="A3" s="223" t="s">
        <v>2</v>
      </c>
      <c r="B3" s="226" t="s">
        <v>3</v>
      </c>
      <c r="C3" s="241" t="s">
        <v>31</v>
      </c>
      <c r="D3" s="254"/>
      <c r="E3" s="254"/>
      <c r="F3" s="254"/>
      <c r="G3" s="254"/>
      <c r="H3" s="254"/>
      <c r="I3" s="241" t="s">
        <v>39</v>
      </c>
      <c r="J3" s="242"/>
      <c r="K3" s="242"/>
      <c r="L3" s="116"/>
      <c r="M3" s="116"/>
      <c r="N3" s="116"/>
      <c r="O3" s="116"/>
      <c r="P3" s="116"/>
      <c r="Q3" s="115"/>
      <c r="R3" s="241" t="s">
        <v>5</v>
      </c>
      <c r="S3" s="242"/>
      <c r="T3" s="242"/>
      <c r="U3" s="242"/>
      <c r="V3" s="242"/>
      <c r="W3" s="242"/>
      <c r="X3" s="242"/>
      <c r="Y3" s="242"/>
      <c r="Z3" s="207"/>
      <c r="AA3" s="215" t="s">
        <v>6</v>
      </c>
      <c r="AB3" s="235"/>
      <c r="AC3" s="236"/>
      <c r="AD3" s="210" t="s">
        <v>7</v>
      </c>
    </row>
    <row r="4" spans="1:30" s="3" customFormat="1" ht="32.25" customHeight="1">
      <c r="A4" s="224"/>
      <c r="B4" s="227"/>
      <c r="C4" s="251" t="s">
        <v>32</v>
      </c>
      <c r="D4" s="252"/>
      <c r="E4" s="253"/>
      <c r="F4" s="209" t="s">
        <v>33</v>
      </c>
      <c r="G4" s="209"/>
      <c r="H4" s="209"/>
      <c r="I4" s="248" t="s">
        <v>40</v>
      </c>
      <c r="J4" s="249"/>
      <c r="K4" s="250"/>
      <c r="L4" s="209" t="s">
        <v>14</v>
      </c>
      <c r="M4" s="209"/>
      <c r="N4" s="209"/>
      <c r="O4" s="209" t="s">
        <v>13</v>
      </c>
      <c r="P4" s="209"/>
      <c r="Q4" s="209"/>
      <c r="R4" s="245" t="s">
        <v>15</v>
      </c>
      <c r="S4" s="246"/>
      <c r="T4" s="247"/>
      <c r="U4" s="245" t="s">
        <v>13</v>
      </c>
      <c r="V4" s="246"/>
      <c r="W4" s="247"/>
      <c r="X4" s="232"/>
      <c r="Y4" s="233"/>
      <c r="Z4" s="234"/>
      <c r="AA4" s="232"/>
      <c r="AB4" s="233"/>
      <c r="AC4" s="240"/>
      <c r="AD4" s="211"/>
    </row>
    <row r="5" spans="1:30" s="3" customFormat="1" ht="54" customHeight="1" thickBot="1">
      <c r="A5" s="225"/>
      <c r="B5" s="228"/>
      <c r="C5" s="4" t="s">
        <v>16</v>
      </c>
      <c r="D5" s="5" t="s">
        <v>17</v>
      </c>
      <c r="E5" s="6" t="s">
        <v>18</v>
      </c>
      <c r="F5" s="4" t="s">
        <v>16</v>
      </c>
      <c r="G5" s="5" t="s">
        <v>19</v>
      </c>
      <c r="H5" s="6" t="s">
        <v>18</v>
      </c>
      <c r="I5" s="4" t="s">
        <v>16</v>
      </c>
      <c r="J5" s="5" t="s">
        <v>17</v>
      </c>
      <c r="K5" s="6" t="s">
        <v>18</v>
      </c>
      <c r="L5" s="4" t="s">
        <v>16</v>
      </c>
      <c r="M5" s="5" t="s">
        <v>17</v>
      </c>
      <c r="N5" s="6" t="s">
        <v>18</v>
      </c>
      <c r="O5" s="4" t="s">
        <v>16</v>
      </c>
      <c r="P5" s="5" t="s">
        <v>19</v>
      </c>
      <c r="Q5" s="6" t="s">
        <v>18</v>
      </c>
      <c r="R5" s="4" t="s">
        <v>16</v>
      </c>
      <c r="S5" s="5" t="s">
        <v>17</v>
      </c>
      <c r="T5" s="6" t="s">
        <v>18</v>
      </c>
      <c r="U5" s="4" t="s">
        <v>16</v>
      </c>
      <c r="V5" s="5" t="s">
        <v>19</v>
      </c>
      <c r="W5" s="6" t="s">
        <v>18</v>
      </c>
      <c r="X5" s="4" t="s">
        <v>16</v>
      </c>
      <c r="Y5" s="5" t="s">
        <v>17</v>
      </c>
      <c r="Z5" s="6" t="s">
        <v>18</v>
      </c>
      <c r="AA5" s="4" t="s">
        <v>16</v>
      </c>
      <c r="AB5" s="5" t="s">
        <v>17</v>
      </c>
      <c r="AC5" s="7" t="s">
        <v>18</v>
      </c>
      <c r="AD5" s="212"/>
    </row>
    <row r="6" spans="1:30" s="3" customFormat="1" ht="18" customHeight="1" hidden="1">
      <c r="A6" s="204">
        <v>18</v>
      </c>
      <c r="B6" s="8" t="s">
        <v>20</v>
      </c>
      <c r="C6" s="36">
        <v>4</v>
      </c>
      <c r="D6" s="37">
        <v>62</v>
      </c>
      <c r="E6" s="52">
        <v>198171</v>
      </c>
      <c r="F6" s="36">
        <v>1</v>
      </c>
      <c r="G6" s="37">
        <v>2</v>
      </c>
      <c r="H6" s="38">
        <v>11930</v>
      </c>
      <c r="I6" s="9"/>
      <c r="J6" s="10"/>
      <c r="K6" s="12"/>
      <c r="L6" s="36"/>
      <c r="M6" s="37"/>
      <c r="N6" s="39"/>
      <c r="O6" s="36"/>
      <c r="P6" s="37"/>
      <c r="Q6" s="39"/>
      <c r="R6" s="9"/>
      <c r="S6" s="10"/>
      <c r="T6" s="12"/>
      <c r="U6" s="9"/>
      <c r="V6" s="10"/>
      <c r="W6" s="11"/>
      <c r="X6" s="9"/>
      <c r="Y6" s="10"/>
      <c r="Z6" s="11"/>
      <c r="AA6" s="9"/>
      <c r="AB6" s="10"/>
      <c r="AC6" s="32"/>
      <c r="AD6" s="13">
        <v>210101</v>
      </c>
    </row>
    <row r="7" spans="1:30" s="3" customFormat="1" ht="18" customHeight="1" hidden="1">
      <c r="A7" s="205"/>
      <c r="B7" s="14" t="s">
        <v>21</v>
      </c>
      <c r="C7" s="40">
        <v>4</v>
      </c>
      <c r="D7" s="41">
        <v>64</v>
      </c>
      <c r="E7" s="53">
        <v>181792</v>
      </c>
      <c r="F7" s="40"/>
      <c r="G7" s="41"/>
      <c r="H7" s="42"/>
      <c r="I7" s="15"/>
      <c r="J7" s="16"/>
      <c r="K7" s="18"/>
      <c r="L7" s="54">
        <v>1</v>
      </c>
      <c r="M7" s="55">
        <v>2</v>
      </c>
      <c r="N7" s="56">
        <v>2904</v>
      </c>
      <c r="O7" s="40"/>
      <c r="P7" s="41"/>
      <c r="Q7" s="43"/>
      <c r="R7" s="15"/>
      <c r="S7" s="16"/>
      <c r="T7" s="18"/>
      <c r="U7" s="15"/>
      <c r="V7" s="16"/>
      <c r="W7" s="17"/>
      <c r="X7" s="15"/>
      <c r="Y7" s="16"/>
      <c r="Z7" s="17"/>
      <c r="AA7" s="15"/>
      <c r="AB7" s="16"/>
      <c r="AC7" s="33"/>
      <c r="AD7" s="19">
        <v>184696</v>
      </c>
    </row>
    <row r="8" spans="1:30" s="3" customFormat="1" ht="18" customHeight="1" hidden="1">
      <c r="A8" s="205"/>
      <c r="B8" s="14" t="s">
        <v>22</v>
      </c>
      <c r="C8" s="40">
        <v>5</v>
      </c>
      <c r="D8" s="41">
        <v>13</v>
      </c>
      <c r="E8" s="53">
        <v>25306</v>
      </c>
      <c r="F8" s="40"/>
      <c r="G8" s="41"/>
      <c r="H8" s="42"/>
      <c r="I8" s="15"/>
      <c r="J8" s="16"/>
      <c r="K8" s="18"/>
      <c r="L8" s="40">
        <v>1</v>
      </c>
      <c r="M8" s="41">
        <v>1</v>
      </c>
      <c r="N8" s="43">
        <v>2181</v>
      </c>
      <c r="O8" s="40"/>
      <c r="P8" s="41"/>
      <c r="Q8" s="43"/>
      <c r="R8" s="15"/>
      <c r="S8" s="16"/>
      <c r="T8" s="18"/>
      <c r="U8" s="15"/>
      <c r="V8" s="16"/>
      <c r="W8" s="17"/>
      <c r="X8" s="15"/>
      <c r="Y8" s="16"/>
      <c r="Z8" s="17"/>
      <c r="AA8" s="15"/>
      <c r="AB8" s="16"/>
      <c r="AC8" s="33"/>
      <c r="AD8" s="19">
        <v>27487</v>
      </c>
    </row>
    <row r="9" spans="1:30" s="3" customFormat="1" ht="18" customHeight="1" hidden="1">
      <c r="A9" s="205"/>
      <c r="B9" s="14" t="s">
        <v>23</v>
      </c>
      <c r="C9" s="40">
        <v>3</v>
      </c>
      <c r="D9" s="41">
        <v>37</v>
      </c>
      <c r="E9" s="53">
        <v>132700</v>
      </c>
      <c r="F9" s="40">
        <v>1</v>
      </c>
      <c r="G9" s="41">
        <v>2</v>
      </c>
      <c r="H9" s="42">
        <v>11625</v>
      </c>
      <c r="I9" s="15"/>
      <c r="J9" s="16"/>
      <c r="K9" s="18"/>
      <c r="L9" s="57"/>
      <c r="M9" s="58"/>
      <c r="N9" s="59"/>
      <c r="O9" s="40"/>
      <c r="P9" s="41"/>
      <c r="Q9" s="43"/>
      <c r="R9" s="15"/>
      <c r="S9" s="16"/>
      <c r="T9" s="18"/>
      <c r="U9" s="15"/>
      <c r="V9" s="16"/>
      <c r="W9" s="17"/>
      <c r="X9" s="15"/>
      <c r="Y9" s="16"/>
      <c r="Z9" s="17"/>
      <c r="AA9" s="15"/>
      <c r="AB9" s="16"/>
      <c r="AC9" s="33"/>
      <c r="AD9" s="19">
        <v>144325</v>
      </c>
    </row>
    <row r="10" spans="1:30" s="3" customFormat="1" ht="18" customHeight="1" hidden="1">
      <c r="A10" s="205"/>
      <c r="B10" s="14" t="s">
        <v>24</v>
      </c>
      <c r="C10" s="40">
        <v>2</v>
      </c>
      <c r="D10" s="41">
        <v>28</v>
      </c>
      <c r="E10" s="53">
        <v>122491</v>
      </c>
      <c r="F10" s="40">
        <v>2</v>
      </c>
      <c r="G10" s="41">
        <v>4</v>
      </c>
      <c r="H10" s="42">
        <v>23860</v>
      </c>
      <c r="I10" s="15"/>
      <c r="J10" s="16"/>
      <c r="K10" s="18"/>
      <c r="L10" s="40"/>
      <c r="M10" s="41"/>
      <c r="N10" s="43"/>
      <c r="O10" s="40"/>
      <c r="P10" s="41"/>
      <c r="Q10" s="43"/>
      <c r="R10" s="15"/>
      <c r="S10" s="16"/>
      <c r="T10" s="18"/>
      <c r="U10" s="15"/>
      <c r="V10" s="16"/>
      <c r="W10" s="17"/>
      <c r="X10" s="15"/>
      <c r="Y10" s="16"/>
      <c r="Z10" s="17"/>
      <c r="AA10" s="15"/>
      <c r="AB10" s="16"/>
      <c r="AC10" s="33"/>
      <c r="AD10" s="19">
        <v>146351</v>
      </c>
    </row>
    <row r="11" spans="1:30" s="3" customFormat="1" ht="18" customHeight="1" hidden="1">
      <c r="A11" s="205"/>
      <c r="B11" s="20" t="s">
        <v>25</v>
      </c>
      <c r="C11" s="44">
        <v>3</v>
      </c>
      <c r="D11" s="45">
        <v>66</v>
      </c>
      <c r="E11" s="60">
        <v>162255</v>
      </c>
      <c r="F11" s="44"/>
      <c r="G11" s="45"/>
      <c r="H11" s="46"/>
      <c r="I11" s="21"/>
      <c r="J11" s="22"/>
      <c r="K11" s="24"/>
      <c r="L11" s="44"/>
      <c r="M11" s="45"/>
      <c r="N11" s="47"/>
      <c r="O11" s="44"/>
      <c r="P11" s="45"/>
      <c r="Q11" s="47"/>
      <c r="R11" s="21"/>
      <c r="S11" s="22"/>
      <c r="T11" s="24"/>
      <c r="U11" s="21"/>
      <c r="V11" s="22"/>
      <c r="W11" s="23"/>
      <c r="X11" s="21"/>
      <c r="Y11" s="22"/>
      <c r="Z11" s="23"/>
      <c r="AA11" s="21"/>
      <c r="AB11" s="22"/>
      <c r="AC11" s="34"/>
      <c r="AD11" s="25">
        <v>162255</v>
      </c>
    </row>
    <row r="12" spans="1:30" s="3" customFormat="1" ht="18" customHeight="1" hidden="1" thickBot="1">
      <c r="A12" s="206"/>
      <c r="B12" s="26" t="s">
        <v>26</v>
      </c>
      <c r="C12" s="48">
        <v>21</v>
      </c>
      <c r="D12" s="49">
        <v>270</v>
      </c>
      <c r="E12" s="61">
        <v>822715</v>
      </c>
      <c r="F12" s="48">
        <v>4</v>
      </c>
      <c r="G12" s="49">
        <v>8</v>
      </c>
      <c r="H12" s="50">
        <v>47415</v>
      </c>
      <c r="I12" s="27"/>
      <c r="J12" s="28"/>
      <c r="K12" s="30"/>
      <c r="L12" s="48">
        <v>2</v>
      </c>
      <c r="M12" s="49">
        <v>3</v>
      </c>
      <c r="N12" s="50">
        <v>5085</v>
      </c>
      <c r="O12" s="48">
        <v>0</v>
      </c>
      <c r="P12" s="49">
        <v>0</v>
      </c>
      <c r="Q12" s="50">
        <v>0</v>
      </c>
      <c r="R12" s="27"/>
      <c r="S12" s="28"/>
      <c r="T12" s="30"/>
      <c r="U12" s="27"/>
      <c r="V12" s="28"/>
      <c r="W12" s="29"/>
      <c r="X12" s="27"/>
      <c r="Y12" s="28"/>
      <c r="Z12" s="29"/>
      <c r="AA12" s="27"/>
      <c r="AB12" s="28"/>
      <c r="AC12" s="35"/>
      <c r="AD12" s="31">
        <v>875215</v>
      </c>
    </row>
    <row r="13" spans="1:30" s="3" customFormat="1" ht="18" customHeight="1" hidden="1">
      <c r="A13" s="204">
        <v>19</v>
      </c>
      <c r="B13" s="8" t="s">
        <v>20</v>
      </c>
      <c r="C13" s="36">
        <v>4</v>
      </c>
      <c r="D13" s="37">
        <v>61</v>
      </c>
      <c r="E13" s="52">
        <v>208799</v>
      </c>
      <c r="F13" s="36">
        <v>1</v>
      </c>
      <c r="G13" s="37">
        <v>2</v>
      </c>
      <c r="H13" s="38">
        <v>12497</v>
      </c>
      <c r="I13" s="9"/>
      <c r="J13" s="10"/>
      <c r="K13" s="12"/>
      <c r="L13" s="36"/>
      <c r="M13" s="37"/>
      <c r="N13" s="39"/>
      <c r="O13" s="36"/>
      <c r="P13" s="37"/>
      <c r="Q13" s="39"/>
      <c r="R13" s="9"/>
      <c r="S13" s="10"/>
      <c r="T13" s="12"/>
      <c r="U13" s="9"/>
      <c r="V13" s="10"/>
      <c r="W13" s="11"/>
      <c r="X13" s="9"/>
      <c r="Y13" s="10"/>
      <c r="Z13" s="11"/>
      <c r="AA13" s="9"/>
      <c r="AB13" s="10"/>
      <c r="AC13" s="32"/>
      <c r="AD13" s="13">
        <v>221296</v>
      </c>
    </row>
    <row r="14" spans="1:30" s="3" customFormat="1" ht="18" customHeight="1" hidden="1">
      <c r="A14" s="205"/>
      <c r="B14" s="14" t="s">
        <v>21</v>
      </c>
      <c r="C14" s="40">
        <v>4</v>
      </c>
      <c r="D14" s="41">
        <v>64</v>
      </c>
      <c r="E14" s="53">
        <v>178222</v>
      </c>
      <c r="F14" s="40">
        <v>1</v>
      </c>
      <c r="G14" s="41">
        <v>2</v>
      </c>
      <c r="H14" s="42">
        <v>12497</v>
      </c>
      <c r="I14" s="15"/>
      <c r="J14" s="16"/>
      <c r="K14" s="18"/>
      <c r="L14" s="54"/>
      <c r="M14" s="55"/>
      <c r="N14" s="56"/>
      <c r="O14" s="40"/>
      <c r="P14" s="41"/>
      <c r="Q14" s="43"/>
      <c r="R14" s="15"/>
      <c r="S14" s="16"/>
      <c r="T14" s="18"/>
      <c r="U14" s="15"/>
      <c r="V14" s="16"/>
      <c r="W14" s="17"/>
      <c r="X14" s="15"/>
      <c r="Y14" s="16"/>
      <c r="Z14" s="17"/>
      <c r="AA14" s="15"/>
      <c r="AB14" s="16"/>
      <c r="AC14" s="33"/>
      <c r="AD14" s="19">
        <v>190719</v>
      </c>
    </row>
    <row r="15" spans="1:30" s="3" customFormat="1" ht="18" customHeight="1" hidden="1">
      <c r="A15" s="205"/>
      <c r="B15" s="14" t="s">
        <v>22</v>
      </c>
      <c r="C15" s="40">
        <v>2</v>
      </c>
      <c r="D15" s="41">
        <v>10</v>
      </c>
      <c r="E15" s="53">
        <v>24459</v>
      </c>
      <c r="F15" s="40"/>
      <c r="G15" s="41"/>
      <c r="H15" s="42"/>
      <c r="I15" s="15"/>
      <c r="J15" s="16"/>
      <c r="K15" s="18"/>
      <c r="L15" s="40"/>
      <c r="M15" s="41"/>
      <c r="N15" s="43"/>
      <c r="O15" s="40"/>
      <c r="P15" s="41"/>
      <c r="Q15" s="43"/>
      <c r="R15" s="15"/>
      <c r="S15" s="16"/>
      <c r="T15" s="18"/>
      <c r="U15" s="15"/>
      <c r="V15" s="16"/>
      <c r="W15" s="17"/>
      <c r="X15" s="15"/>
      <c r="Y15" s="16"/>
      <c r="Z15" s="17"/>
      <c r="AA15" s="15"/>
      <c r="AB15" s="16"/>
      <c r="AC15" s="33"/>
      <c r="AD15" s="19">
        <v>24459</v>
      </c>
    </row>
    <row r="16" spans="1:30" s="3" customFormat="1" ht="18" customHeight="1" hidden="1">
      <c r="A16" s="205"/>
      <c r="B16" s="14" t="s">
        <v>23</v>
      </c>
      <c r="C16" s="40">
        <v>3</v>
      </c>
      <c r="D16" s="41">
        <v>36</v>
      </c>
      <c r="E16" s="53">
        <v>120658</v>
      </c>
      <c r="F16" s="40"/>
      <c r="G16" s="41"/>
      <c r="H16" s="42"/>
      <c r="I16" s="15"/>
      <c r="J16" s="16"/>
      <c r="K16" s="18"/>
      <c r="L16" s="57"/>
      <c r="M16" s="58"/>
      <c r="N16" s="59"/>
      <c r="O16" s="40"/>
      <c r="P16" s="41"/>
      <c r="Q16" s="43"/>
      <c r="R16" s="15"/>
      <c r="S16" s="16"/>
      <c r="T16" s="18"/>
      <c r="U16" s="15"/>
      <c r="V16" s="16"/>
      <c r="W16" s="17"/>
      <c r="X16" s="15"/>
      <c r="Y16" s="16"/>
      <c r="Z16" s="17"/>
      <c r="AA16" s="15"/>
      <c r="AB16" s="16"/>
      <c r="AC16" s="33"/>
      <c r="AD16" s="19">
        <v>120658</v>
      </c>
    </row>
    <row r="17" spans="1:30" s="3" customFormat="1" ht="18" customHeight="1" hidden="1">
      <c r="A17" s="205"/>
      <c r="B17" s="14" t="s">
        <v>24</v>
      </c>
      <c r="C17" s="40">
        <v>2</v>
      </c>
      <c r="D17" s="41">
        <v>28</v>
      </c>
      <c r="E17" s="53">
        <v>122759</v>
      </c>
      <c r="F17" s="40">
        <v>2</v>
      </c>
      <c r="G17" s="41">
        <v>4</v>
      </c>
      <c r="H17" s="42">
        <v>28514</v>
      </c>
      <c r="I17" s="15"/>
      <c r="J17" s="16"/>
      <c r="K17" s="18"/>
      <c r="L17" s="40"/>
      <c r="M17" s="41"/>
      <c r="N17" s="43"/>
      <c r="O17" s="40"/>
      <c r="P17" s="41"/>
      <c r="Q17" s="43"/>
      <c r="R17" s="15"/>
      <c r="S17" s="16"/>
      <c r="T17" s="18"/>
      <c r="U17" s="15"/>
      <c r="V17" s="16"/>
      <c r="W17" s="17"/>
      <c r="X17" s="15"/>
      <c r="Y17" s="16"/>
      <c r="Z17" s="17"/>
      <c r="AA17" s="15"/>
      <c r="AB17" s="16"/>
      <c r="AC17" s="33"/>
      <c r="AD17" s="19">
        <v>151273</v>
      </c>
    </row>
    <row r="18" spans="1:30" s="3" customFormat="1" ht="18" customHeight="1" hidden="1">
      <c r="A18" s="205"/>
      <c r="B18" s="20" t="s">
        <v>25</v>
      </c>
      <c r="C18" s="44">
        <v>3</v>
      </c>
      <c r="D18" s="45">
        <v>60</v>
      </c>
      <c r="E18" s="60">
        <v>138233</v>
      </c>
      <c r="F18" s="44"/>
      <c r="G18" s="45"/>
      <c r="H18" s="46"/>
      <c r="I18" s="21"/>
      <c r="J18" s="22"/>
      <c r="K18" s="24"/>
      <c r="L18" s="44"/>
      <c r="M18" s="45"/>
      <c r="N18" s="47"/>
      <c r="O18" s="44"/>
      <c r="P18" s="45"/>
      <c r="Q18" s="47"/>
      <c r="R18" s="21"/>
      <c r="S18" s="22"/>
      <c r="T18" s="24"/>
      <c r="U18" s="21"/>
      <c r="V18" s="22"/>
      <c r="W18" s="23"/>
      <c r="X18" s="21"/>
      <c r="Y18" s="22"/>
      <c r="Z18" s="23"/>
      <c r="AA18" s="21"/>
      <c r="AB18" s="22"/>
      <c r="AC18" s="34"/>
      <c r="AD18" s="25">
        <v>138233</v>
      </c>
    </row>
    <row r="19" spans="1:30" s="3" customFormat="1" ht="18" customHeight="1" hidden="1" thickBot="1">
      <c r="A19" s="206"/>
      <c r="B19" s="26" t="s">
        <v>26</v>
      </c>
      <c r="C19" s="48">
        <v>18</v>
      </c>
      <c r="D19" s="49">
        <v>259</v>
      </c>
      <c r="E19" s="61">
        <v>793130</v>
      </c>
      <c r="F19" s="48">
        <v>4</v>
      </c>
      <c r="G19" s="49">
        <v>8</v>
      </c>
      <c r="H19" s="50">
        <v>53508</v>
      </c>
      <c r="I19" s="27"/>
      <c r="J19" s="28"/>
      <c r="K19" s="30"/>
      <c r="L19" s="48"/>
      <c r="M19" s="49"/>
      <c r="N19" s="50"/>
      <c r="O19" s="48"/>
      <c r="P19" s="49"/>
      <c r="Q19" s="50"/>
      <c r="R19" s="27"/>
      <c r="S19" s="28"/>
      <c r="T19" s="30"/>
      <c r="U19" s="27"/>
      <c r="V19" s="28"/>
      <c r="W19" s="29"/>
      <c r="X19" s="27"/>
      <c r="Y19" s="28"/>
      <c r="Z19" s="29"/>
      <c r="AA19" s="27"/>
      <c r="AB19" s="28"/>
      <c r="AC19" s="35"/>
      <c r="AD19" s="31">
        <v>846638</v>
      </c>
    </row>
    <row r="20" spans="1:30" s="3" customFormat="1" ht="18" customHeight="1">
      <c r="A20" s="204">
        <v>20</v>
      </c>
      <c r="B20" s="8" t="s">
        <v>20</v>
      </c>
      <c r="C20" s="36">
        <v>4</v>
      </c>
      <c r="D20" s="37">
        <v>57</v>
      </c>
      <c r="E20" s="52">
        <v>228091</v>
      </c>
      <c r="F20" s="36"/>
      <c r="G20" s="37"/>
      <c r="H20" s="38"/>
      <c r="I20" s="9"/>
      <c r="J20" s="10"/>
      <c r="K20" s="12"/>
      <c r="L20" s="36"/>
      <c r="M20" s="37"/>
      <c r="N20" s="39"/>
      <c r="O20" s="36"/>
      <c r="P20" s="37"/>
      <c r="Q20" s="39"/>
      <c r="R20" s="9"/>
      <c r="S20" s="10"/>
      <c r="T20" s="12"/>
      <c r="U20" s="9"/>
      <c r="V20" s="10"/>
      <c r="W20" s="11"/>
      <c r="X20" s="9"/>
      <c r="Y20" s="10"/>
      <c r="Z20" s="11"/>
      <c r="AA20" s="9"/>
      <c r="AB20" s="10"/>
      <c r="AC20" s="32"/>
      <c r="AD20" s="19">
        <f aca="true" t="shared" si="0" ref="AD20:AD46">E20+H20+K20+T20+Z20+W20+AC20+N20+Q20</f>
        <v>228091</v>
      </c>
    </row>
    <row r="21" spans="1:30" s="3" customFormat="1" ht="18" customHeight="1">
      <c r="A21" s="205"/>
      <c r="B21" s="14" t="s">
        <v>21</v>
      </c>
      <c r="C21" s="40">
        <v>4</v>
      </c>
      <c r="D21" s="41">
        <v>58</v>
      </c>
      <c r="E21" s="53">
        <v>182718</v>
      </c>
      <c r="F21" s="40"/>
      <c r="G21" s="41"/>
      <c r="H21" s="42"/>
      <c r="I21" s="15"/>
      <c r="J21" s="16"/>
      <c r="K21" s="18"/>
      <c r="L21" s="54"/>
      <c r="M21" s="55"/>
      <c r="N21" s="56"/>
      <c r="O21" s="40"/>
      <c r="P21" s="41"/>
      <c r="Q21" s="43"/>
      <c r="R21" s="15"/>
      <c r="S21" s="16"/>
      <c r="T21" s="18"/>
      <c r="U21" s="15"/>
      <c r="V21" s="16"/>
      <c r="W21" s="17"/>
      <c r="X21" s="15"/>
      <c r="Y21" s="16"/>
      <c r="Z21" s="17"/>
      <c r="AA21" s="15"/>
      <c r="AB21" s="16"/>
      <c r="AC21" s="33"/>
      <c r="AD21" s="19">
        <f t="shared" si="0"/>
        <v>182718</v>
      </c>
    </row>
    <row r="22" spans="1:30" s="3" customFormat="1" ht="18" customHeight="1">
      <c r="A22" s="205"/>
      <c r="B22" s="14" t="s">
        <v>22</v>
      </c>
      <c r="C22" s="40">
        <v>1</v>
      </c>
      <c r="D22" s="41">
        <v>12</v>
      </c>
      <c r="E22" s="53">
        <v>37667</v>
      </c>
      <c r="F22" s="40"/>
      <c r="G22" s="41"/>
      <c r="H22" s="42"/>
      <c r="I22" s="15"/>
      <c r="J22" s="16"/>
      <c r="K22" s="18"/>
      <c r="L22" s="40"/>
      <c r="M22" s="41"/>
      <c r="N22" s="43"/>
      <c r="O22" s="40"/>
      <c r="P22" s="41"/>
      <c r="Q22" s="43"/>
      <c r="R22" s="15"/>
      <c r="S22" s="16"/>
      <c r="T22" s="18"/>
      <c r="U22" s="15"/>
      <c r="V22" s="16"/>
      <c r="W22" s="17"/>
      <c r="X22" s="15"/>
      <c r="Y22" s="16"/>
      <c r="Z22" s="17"/>
      <c r="AA22" s="15"/>
      <c r="AB22" s="16"/>
      <c r="AC22" s="33"/>
      <c r="AD22" s="19">
        <f t="shared" si="0"/>
        <v>37667</v>
      </c>
    </row>
    <row r="23" spans="1:30" s="3" customFormat="1" ht="18" customHeight="1">
      <c r="A23" s="205"/>
      <c r="B23" s="14" t="s">
        <v>23</v>
      </c>
      <c r="C23" s="40">
        <v>3</v>
      </c>
      <c r="D23" s="41">
        <v>29</v>
      </c>
      <c r="E23" s="53">
        <v>103468</v>
      </c>
      <c r="F23" s="40">
        <v>1</v>
      </c>
      <c r="G23" s="41">
        <v>2</v>
      </c>
      <c r="H23" s="42">
        <v>13000</v>
      </c>
      <c r="I23" s="15">
        <v>1</v>
      </c>
      <c r="J23" s="16">
        <v>10</v>
      </c>
      <c r="K23" s="18">
        <v>2644</v>
      </c>
      <c r="L23" s="57"/>
      <c r="M23" s="58"/>
      <c r="N23" s="59"/>
      <c r="O23" s="40"/>
      <c r="P23" s="41"/>
      <c r="Q23" s="43"/>
      <c r="R23" s="15"/>
      <c r="S23" s="16"/>
      <c r="T23" s="18"/>
      <c r="U23" s="15"/>
      <c r="V23" s="16"/>
      <c r="W23" s="17"/>
      <c r="X23" s="15"/>
      <c r="Y23" s="16"/>
      <c r="Z23" s="17"/>
      <c r="AA23" s="15"/>
      <c r="AB23" s="16"/>
      <c r="AC23" s="33"/>
      <c r="AD23" s="19">
        <f t="shared" si="0"/>
        <v>119112</v>
      </c>
    </row>
    <row r="24" spans="1:30" s="3" customFormat="1" ht="18" customHeight="1">
      <c r="A24" s="205"/>
      <c r="B24" s="14" t="s">
        <v>24</v>
      </c>
      <c r="C24" s="40">
        <v>2</v>
      </c>
      <c r="D24" s="41">
        <v>28</v>
      </c>
      <c r="E24" s="53">
        <v>121795</v>
      </c>
      <c r="F24" s="40">
        <v>2</v>
      </c>
      <c r="G24" s="41">
        <v>4</v>
      </c>
      <c r="H24" s="42">
        <v>30000</v>
      </c>
      <c r="I24" s="15"/>
      <c r="J24" s="16"/>
      <c r="K24" s="18"/>
      <c r="L24" s="40"/>
      <c r="M24" s="41"/>
      <c r="N24" s="43"/>
      <c r="O24" s="40"/>
      <c r="P24" s="41"/>
      <c r="Q24" s="43"/>
      <c r="R24" s="15"/>
      <c r="S24" s="16"/>
      <c r="T24" s="18"/>
      <c r="U24" s="15"/>
      <c r="V24" s="16"/>
      <c r="W24" s="17"/>
      <c r="X24" s="15"/>
      <c r="Y24" s="16"/>
      <c r="Z24" s="17"/>
      <c r="AA24" s="15"/>
      <c r="AB24" s="16"/>
      <c r="AC24" s="33"/>
      <c r="AD24" s="19">
        <f t="shared" si="0"/>
        <v>151795</v>
      </c>
    </row>
    <row r="25" spans="1:30" s="3" customFormat="1" ht="18" customHeight="1">
      <c r="A25" s="205"/>
      <c r="B25" s="20" t="s">
        <v>25</v>
      </c>
      <c r="C25" s="44">
        <v>3</v>
      </c>
      <c r="D25" s="45">
        <v>55</v>
      </c>
      <c r="E25" s="60">
        <v>125384</v>
      </c>
      <c r="F25" s="44">
        <v>1</v>
      </c>
      <c r="G25" s="45">
        <v>4</v>
      </c>
      <c r="H25" s="46">
        <v>30000</v>
      </c>
      <c r="I25" s="21"/>
      <c r="J25" s="22"/>
      <c r="K25" s="24"/>
      <c r="L25" s="44"/>
      <c r="M25" s="45"/>
      <c r="N25" s="47"/>
      <c r="O25" s="44"/>
      <c r="P25" s="45"/>
      <c r="Q25" s="47"/>
      <c r="R25" s="21"/>
      <c r="S25" s="22"/>
      <c r="T25" s="24"/>
      <c r="U25" s="21"/>
      <c r="V25" s="22"/>
      <c r="W25" s="23"/>
      <c r="X25" s="21"/>
      <c r="Y25" s="22"/>
      <c r="Z25" s="23"/>
      <c r="AA25" s="21"/>
      <c r="AB25" s="22"/>
      <c r="AC25" s="34"/>
      <c r="AD25" s="19">
        <f t="shared" si="0"/>
        <v>155384</v>
      </c>
    </row>
    <row r="26" spans="1:30" s="3" customFormat="1" ht="18" customHeight="1" thickBot="1">
      <c r="A26" s="206"/>
      <c r="B26" s="26" t="s">
        <v>26</v>
      </c>
      <c r="C26" s="48">
        <v>16</v>
      </c>
      <c r="D26" s="49">
        <v>238</v>
      </c>
      <c r="E26" s="61">
        <f aca="true" t="shared" si="1" ref="E26:K26">SUM(E20:E25)</f>
        <v>799123</v>
      </c>
      <c r="F26" s="48">
        <f t="shared" si="1"/>
        <v>4</v>
      </c>
      <c r="G26" s="49">
        <f t="shared" si="1"/>
        <v>10</v>
      </c>
      <c r="H26" s="50">
        <f t="shared" si="1"/>
        <v>73000</v>
      </c>
      <c r="I26" s="48">
        <f t="shared" si="1"/>
        <v>1</v>
      </c>
      <c r="J26" s="49">
        <f t="shared" si="1"/>
        <v>10</v>
      </c>
      <c r="K26" s="50">
        <f t="shared" si="1"/>
        <v>2644</v>
      </c>
      <c r="L26" s="48"/>
      <c r="M26" s="49"/>
      <c r="N26" s="50"/>
      <c r="O26" s="48"/>
      <c r="P26" s="49"/>
      <c r="Q26" s="50"/>
      <c r="R26" s="27"/>
      <c r="S26" s="28"/>
      <c r="T26" s="30"/>
      <c r="U26" s="27"/>
      <c r="V26" s="28"/>
      <c r="W26" s="29"/>
      <c r="X26" s="27"/>
      <c r="Y26" s="28"/>
      <c r="Z26" s="29"/>
      <c r="AA26" s="27"/>
      <c r="AB26" s="28"/>
      <c r="AC26" s="35"/>
      <c r="AD26" s="31">
        <f t="shared" si="0"/>
        <v>874767</v>
      </c>
    </row>
    <row r="27" spans="1:30" s="3" customFormat="1" ht="18" customHeight="1">
      <c r="A27" s="204">
        <v>21</v>
      </c>
      <c r="B27" s="8" t="s">
        <v>20</v>
      </c>
      <c r="C27" s="36">
        <v>4</v>
      </c>
      <c r="D27" s="37">
        <v>47</v>
      </c>
      <c r="E27" s="52">
        <v>133455</v>
      </c>
      <c r="F27" s="36">
        <v>1</v>
      </c>
      <c r="G27" s="37">
        <v>1</v>
      </c>
      <c r="H27" s="38">
        <v>6500</v>
      </c>
      <c r="I27" s="9">
        <v>4</v>
      </c>
      <c r="J27" s="10">
        <v>47</v>
      </c>
      <c r="K27" s="12">
        <v>11921</v>
      </c>
      <c r="L27" s="36"/>
      <c r="M27" s="37"/>
      <c r="N27" s="39"/>
      <c r="O27" s="36"/>
      <c r="P27" s="37"/>
      <c r="Q27" s="39"/>
      <c r="R27" s="9"/>
      <c r="S27" s="10"/>
      <c r="T27" s="12"/>
      <c r="U27" s="9"/>
      <c r="V27" s="10"/>
      <c r="W27" s="11"/>
      <c r="X27" s="9"/>
      <c r="Y27" s="10"/>
      <c r="Z27" s="11"/>
      <c r="AA27" s="9"/>
      <c r="AB27" s="10"/>
      <c r="AC27" s="32"/>
      <c r="AD27" s="19">
        <f t="shared" si="0"/>
        <v>151876</v>
      </c>
    </row>
    <row r="28" spans="1:30" s="3" customFormat="1" ht="18" customHeight="1">
      <c r="A28" s="205"/>
      <c r="B28" s="14" t="s">
        <v>21</v>
      </c>
      <c r="C28" s="40">
        <v>3</v>
      </c>
      <c r="D28" s="41">
        <v>57</v>
      </c>
      <c r="E28" s="53">
        <v>153393</v>
      </c>
      <c r="F28" s="40"/>
      <c r="G28" s="41"/>
      <c r="H28" s="42"/>
      <c r="I28" s="15"/>
      <c r="J28" s="16"/>
      <c r="K28" s="18"/>
      <c r="L28" s="54"/>
      <c r="M28" s="55"/>
      <c r="N28" s="56"/>
      <c r="O28" s="40"/>
      <c r="P28" s="41"/>
      <c r="Q28" s="43"/>
      <c r="R28" s="15"/>
      <c r="S28" s="16"/>
      <c r="T28" s="18"/>
      <c r="U28" s="15"/>
      <c r="V28" s="16"/>
      <c r="W28" s="17"/>
      <c r="X28" s="15"/>
      <c r="Y28" s="16"/>
      <c r="Z28" s="17"/>
      <c r="AA28" s="15"/>
      <c r="AB28" s="16"/>
      <c r="AC28" s="33"/>
      <c r="AD28" s="19">
        <f t="shared" si="0"/>
        <v>153393</v>
      </c>
    </row>
    <row r="29" spans="1:30" s="3" customFormat="1" ht="18" customHeight="1">
      <c r="A29" s="205"/>
      <c r="B29" s="14" t="s">
        <v>22</v>
      </c>
      <c r="C29" s="40">
        <v>2</v>
      </c>
      <c r="D29" s="41">
        <v>13</v>
      </c>
      <c r="E29" s="53">
        <v>40980</v>
      </c>
      <c r="F29" s="40"/>
      <c r="G29" s="41"/>
      <c r="H29" s="42"/>
      <c r="I29" s="15">
        <v>1</v>
      </c>
      <c r="J29" s="16">
        <v>12</v>
      </c>
      <c r="K29" s="18">
        <v>310</v>
      </c>
      <c r="L29" s="40"/>
      <c r="M29" s="41"/>
      <c r="N29" s="43"/>
      <c r="O29" s="40"/>
      <c r="P29" s="41"/>
      <c r="Q29" s="43"/>
      <c r="R29" s="15"/>
      <c r="S29" s="16"/>
      <c r="T29" s="18"/>
      <c r="U29" s="15"/>
      <c r="V29" s="16"/>
      <c r="W29" s="17"/>
      <c r="X29" s="15"/>
      <c r="Y29" s="16"/>
      <c r="Z29" s="17"/>
      <c r="AA29" s="15"/>
      <c r="AB29" s="16"/>
      <c r="AC29" s="33"/>
      <c r="AD29" s="19">
        <f t="shared" si="0"/>
        <v>41290</v>
      </c>
    </row>
    <row r="30" spans="1:30" s="3" customFormat="1" ht="18" customHeight="1">
      <c r="A30" s="205"/>
      <c r="B30" s="14" t="s">
        <v>23</v>
      </c>
      <c r="C30" s="40">
        <v>3</v>
      </c>
      <c r="D30" s="41">
        <v>26</v>
      </c>
      <c r="E30" s="53">
        <v>82825</v>
      </c>
      <c r="F30" s="40">
        <v>2</v>
      </c>
      <c r="G30" s="41">
        <v>4</v>
      </c>
      <c r="H30" s="42">
        <v>28000</v>
      </c>
      <c r="I30" s="15">
        <v>3</v>
      </c>
      <c r="J30" s="16">
        <v>26</v>
      </c>
      <c r="K30" s="18">
        <v>8284</v>
      </c>
      <c r="L30" s="57"/>
      <c r="M30" s="58"/>
      <c r="N30" s="59"/>
      <c r="O30" s="40"/>
      <c r="P30" s="41"/>
      <c r="Q30" s="43"/>
      <c r="R30" s="15"/>
      <c r="S30" s="16"/>
      <c r="T30" s="18"/>
      <c r="U30" s="15"/>
      <c r="V30" s="16"/>
      <c r="W30" s="17"/>
      <c r="X30" s="15"/>
      <c r="Y30" s="16"/>
      <c r="Z30" s="17"/>
      <c r="AA30" s="15"/>
      <c r="AB30" s="16"/>
      <c r="AC30" s="33"/>
      <c r="AD30" s="19">
        <f t="shared" si="0"/>
        <v>119109</v>
      </c>
    </row>
    <row r="31" spans="1:30" s="3" customFormat="1" ht="18" customHeight="1">
      <c r="A31" s="205"/>
      <c r="B31" s="14" t="s">
        <v>24</v>
      </c>
      <c r="C31" s="40">
        <v>2</v>
      </c>
      <c r="D31" s="41">
        <v>28</v>
      </c>
      <c r="E31" s="53">
        <v>107260</v>
      </c>
      <c r="F31" s="40">
        <v>2</v>
      </c>
      <c r="G31" s="41">
        <v>4</v>
      </c>
      <c r="H31" s="42">
        <v>30000</v>
      </c>
      <c r="I31" s="15">
        <v>1</v>
      </c>
      <c r="J31" s="16">
        <v>18</v>
      </c>
      <c r="K31" s="18">
        <v>1598</v>
      </c>
      <c r="L31" s="40"/>
      <c r="M31" s="41"/>
      <c r="N31" s="43"/>
      <c r="O31" s="40"/>
      <c r="P31" s="41"/>
      <c r="Q31" s="43"/>
      <c r="R31" s="15"/>
      <c r="S31" s="16"/>
      <c r="T31" s="18"/>
      <c r="U31" s="15"/>
      <c r="V31" s="16"/>
      <c r="W31" s="17"/>
      <c r="X31" s="15"/>
      <c r="Y31" s="16"/>
      <c r="Z31" s="17"/>
      <c r="AA31" s="15"/>
      <c r="AB31" s="16"/>
      <c r="AC31" s="33"/>
      <c r="AD31" s="19">
        <f t="shared" si="0"/>
        <v>138858</v>
      </c>
    </row>
    <row r="32" spans="1:30" s="3" customFormat="1" ht="18" customHeight="1">
      <c r="A32" s="205"/>
      <c r="B32" s="20" t="s">
        <v>25</v>
      </c>
      <c r="C32" s="44">
        <v>3</v>
      </c>
      <c r="D32" s="45">
        <v>51</v>
      </c>
      <c r="E32" s="60">
        <v>135978</v>
      </c>
      <c r="F32" s="44">
        <v>2</v>
      </c>
      <c r="G32" s="45">
        <v>6</v>
      </c>
      <c r="H32" s="46">
        <v>45000</v>
      </c>
      <c r="I32" s="21">
        <v>2</v>
      </c>
      <c r="J32" s="22">
        <v>38</v>
      </c>
      <c r="K32" s="24">
        <v>6178</v>
      </c>
      <c r="L32" s="44"/>
      <c r="M32" s="45"/>
      <c r="N32" s="47"/>
      <c r="O32" s="44"/>
      <c r="P32" s="45"/>
      <c r="Q32" s="47"/>
      <c r="R32" s="21"/>
      <c r="S32" s="22"/>
      <c r="T32" s="24"/>
      <c r="U32" s="21"/>
      <c r="V32" s="22"/>
      <c r="W32" s="23"/>
      <c r="X32" s="21"/>
      <c r="Y32" s="22"/>
      <c r="Z32" s="23"/>
      <c r="AA32" s="21"/>
      <c r="AB32" s="22"/>
      <c r="AC32" s="34"/>
      <c r="AD32" s="19">
        <f t="shared" si="0"/>
        <v>187156</v>
      </c>
    </row>
    <row r="33" spans="1:30" s="3" customFormat="1" ht="18" customHeight="1" thickBot="1">
      <c r="A33" s="206"/>
      <c r="B33" s="26" t="s">
        <v>26</v>
      </c>
      <c r="C33" s="48">
        <v>16</v>
      </c>
      <c r="D33" s="49">
        <v>238</v>
      </c>
      <c r="E33" s="61">
        <f aca="true" t="shared" si="2" ref="E33:K33">SUM(E27:E32)</f>
        <v>653891</v>
      </c>
      <c r="F33" s="48">
        <f t="shared" si="2"/>
        <v>7</v>
      </c>
      <c r="G33" s="49">
        <f t="shared" si="2"/>
        <v>15</v>
      </c>
      <c r="H33" s="50">
        <f t="shared" si="2"/>
        <v>109500</v>
      </c>
      <c r="I33" s="48">
        <f t="shared" si="2"/>
        <v>11</v>
      </c>
      <c r="J33" s="49">
        <f t="shared" si="2"/>
        <v>141</v>
      </c>
      <c r="K33" s="50">
        <f t="shared" si="2"/>
        <v>28291</v>
      </c>
      <c r="L33" s="48"/>
      <c r="M33" s="49"/>
      <c r="N33" s="50"/>
      <c r="O33" s="48"/>
      <c r="P33" s="49"/>
      <c r="Q33" s="50"/>
      <c r="R33" s="27"/>
      <c r="S33" s="28"/>
      <c r="T33" s="30"/>
      <c r="U33" s="27"/>
      <c r="V33" s="28"/>
      <c r="W33" s="29"/>
      <c r="X33" s="27"/>
      <c r="Y33" s="28"/>
      <c r="Z33" s="29"/>
      <c r="AA33" s="27"/>
      <c r="AB33" s="28"/>
      <c r="AC33" s="35"/>
      <c r="AD33" s="31">
        <f t="shared" si="0"/>
        <v>791682</v>
      </c>
    </row>
    <row r="34" spans="1:30" s="3" customFormat="1" ht="18" customHeight="1">
      <c r="A34" s="204">
        <v>22</v>
      </c>
      <c r="B34" s="8" t="s">
        <v>20</v>
      </c>
      <c r="C34" s="64">
        <v>4</v>
      </c>
      <c r="D34" s="65">
        <v>48</v>
      </c>
      <c r="E34" s="66">
        <v>128073</v>
      </c>
      <c r="F34" s="64"/>
      <c r="G34" s="65"/>
      <c r="H34" s="67"/>
      <c r="I34" s="68"/>
      <c r="J34" s="69"/>
      <c r="K34" s="70"/>
      <c r="L34" s="36"/>
      <c r="M34" s="37"/>
      <c r="N34" s="39"/>
      <c r="O34" s="36"/>
      <c r="P34" s="37"/>
      <c r="Q34" s="39"/>
      <c r="R34" s="9"/>
      <c r="S34" s="10"/>
      <c r="T34" s="12"/>
      <c r="U34" s="9"/>
      <c r="V34" s="10"/>
      <c r="W34" s="11"/>
      <c r="X34" s="9"/>
      <c r="Y34" s="10"/>
      <c r="Z34" s="11"/>
      <c r="AA34" s="9"/>
      <c r="AB34" s="10"/>
      <c r="AC34" s="32"/>
      <c r="AD34" s="19">
        <f t="shared" si="0"/>
        <v>128073</v>
      </c>
    </row>
    <row r="35" spans="1:30" s="3" customFormat="1" ht="18" customHeight="1">
      <c r="A35" s="205"/>
      <c r="B35" s="14" t="s">
        <v>21</v>
      </c>
      <c r="C35" s="71">
        <v>3</v>
      </c>
      <c r="D35" s="72">
        <v>57</v>
      </c>
      <c r="E35" s="73">
        <v>183620</v>
      </c>
      <c r="F35" s="71"/>
      <c r="G35" s="72"/>
      <c r="H35" s="74"/>
      <c r="I35" s="75"/>
      <c r="J35" s="76"/>
      <c r="K35" s="77"/>
      <c r="L35" s="54"/>
      <c r="M35" s="55"/>
      <c r="N35" s="56"/>
      <c r="O35" s="40"/>
      <c r="P35" s="41"/>
      <c r="Q35" s="43"/>
      <c r="R35" s="15"/>
      <c r="S35" s="16"/>
      <c r="T35" s="18"/>
      <c r="U35" s="15"/>
      <c r="V35" s="16"/>
      <c r="W35" s="17"/>
      <c r="X35" s="15"/>
      <c r="Y35" s="16"/>
      <c r="Z35" s="17"/>
      <c r="AA35" s="15"/>
      <c r="AB35" s="16"/>
      <c r="AC35" s="33"/>
      <c r="AD35" s="19">
        <f t="shared" si="0"/>
        <v>183620</v>
      </c>
    </row>
    <row r="36" spans="1:30" s="3" customFormat="1" ht="18" customHeight="1">
      <c r="A36" s="205"/>
      <c r="B36" s="14" t="s">
        <v>22</v>
      </c>
      <c r="C36" s="71">
        <v>2</v>
      </c>
      <c r="D36" s="72">
        <v>15</v>
      </c>
      <c r="E36" s="73">
        <v>42091</v>
      </c>
      <c r="F36" s="71"/>
      <c r="G36" s="72"/>
      <c r="H36" s="74"/>
      <c r="I36" s="75"/>
      <c r="J36" s="76"/>
      <c r="K36" s="77"/>
      <c r="L36" s="40"/>
      <c r="M36" s="41"/>
      <c r="N36" s="43"/>
      <c r="O36" s="40"/>
      <c r="P36" s="41"/>
      <c r="Q36" s="43"/>
      <c r="R36" s="15"/>
      <c r="S36" s="16"/>
      <c r="T36" s="18"/>
      <c r="U36" s="15"/>
      <c r="V36" s="16"/>
      <c r="W36" s="17"/>
      <c r="X36" s="15"/>
      <c r="Y36" s="16"/>
      <c r="Z36" s="17"/>
      <c r="AA36" s="15"/>
      <c r="AB36" s="16"/>
      <c r="AC36" s="33"/>
      <c r="AD36" s="19">
        <f t="shared" si="0"/>
        <v>42091</v>
      </c>
    </row>
    <row r="37" spans="1:30" s="3" customFormat="1" ht="18" customHeight="1">
      <c r="A37" s="205"/>
      <c r="B37" s="14" t="s">
        <v>23</v>
      </c>
      <c r="C37" s="71">
        <v>3</v>
      </c>
      <c r="D37" s="72">
        <v>27</v>
      </c>
      <c r="E37" s="73">
        <v>89879</v>
      </c>
      <c r="F37" s="71"/>
      <c r="G37" s="72"/>
      <c r="H37" s="74"/>
      <c r="I37" s="75">
        <v>1</v>
      </c>
      <c r="J37" s="76">
        <v>10</v>
      </c>
      <c r="K37" s="77">
        <v>2380</v>
      </c>
      <c r="L37" s="57"/>
      <c r="M37" s="58"/>
      <c r="N37" s="59"/>
      <c r="O37" s="40"/>
      <c r="P37" s="41"/>
      <c r="Q37" s="43"/>
      <c r="R37" s="15"/>
      <c r="S37" s="16"/>
      <c r="T37" s="18"/>
      <c r="U37" s="15"/>
      <c r="V37" s="16"/>
      <c r="W37" s="17"/>
      <c r="X37" s="15"/>
      <c r="Y37" s="16"/>
      <c r="Z37" s="17"/>
      <c r="AA37" s="15"/>
      <c r="AB37" s="16"/>
      <c r="AC37" s="33"/>
      <c r="AD37" s="19">
        <f t="shared" si="0"/>
        <v>92259</v>
      </c>
    </row>
    <row r="38" spans="1:30" s="3" customFormat="1" ht="18" customHeight="1">
      <c r="A38" s="205"/>
      <c r="B38" s="14" t="s">
        <v>24</v>
      </c>
      <c r="C38" s="71">
        <v>2</v>
      </c>
      <c r="D38" s="72">
        <v>28</v>
      </c>
      <c r="E38" s="73">
        <v>104865</v>
      </c>
      <c r="F38" s="71">
        <v>2</v>
      </c>
      <c r="G38" s="72">
        <v>4</v>
      </c>
      <c r="H38" s="74">
        <v>3000</v>
      </c>
      <c r="I38" s="75"/>
      <c r="J38" s="76"/>
      <c r="K38" s="77"/>
      <c r="L38" s="40"/>
      <c r="M38" s="41"/>
      <c r="N38" s="43"/>
      <c r="O38" s="40"/>
      <c r="P38" s="41"/>
      <c r="Q38" s="43"/>
      <c r="R38" s="15"/>
      <c r="S38" s="16"/>
      <c r="T38" s="18"/>
      <c r="U38" s="15"/>
      <c r="V38" s="16"/>
      <c r="W38" s="17"/>
      <c r="X38" s="15"/>
      <c r="Y38" s="16"/>
      <c r="Z38" s="17"/>
      <c r="AA38" s="15"/>
      <c r="AB38" s="16"/>
      <c r="AC38" s="33"/>
      <c r="AD38" s="19">
        <f t="shared" si="0"/>
        <v>107865</v>
      </c>
    </row>
    <row r="39" spans="1:30" s="3" customFormat="1" ht="18" customHeight="1">
      <c r="A39" s="205"/>
      <c r="B39" s="20" t="s">
        <v>25</v>
      </c>
      <c r="C39" s="78">
        <v>3</v>
      </c>
      <c r="D39" s="79">
        <v>48</v>
      </c>
      <c r="E39" s="80">
        <v>117694</v>
      </c>
      <c r="F39" s="78">
        <v>1</v>
      </c>
      <c r="G39" s="79">
        <v>5</v>
      </c>
      <c r="H39" s="81">
        <v>2105</v>
      </c>
      <c r="I39" s="82">
        <v>3</v>
      </c>
      <c r="J39" s="83">
        <v>48</v>
      </c>
      <c r="K39" s="84">
        <v>7324</v>
      </c>
      <c r="L39" s="44"/>
      <c r="M39" s="45"/>
      <c r="N39" s="47"/>
      <c r="O39" s="44"/>
      <c r="P39" s="45"/>
      <c r="Q39" s="47"/>
      <c r="R39" s="21"/>
      <c r="S39" s="22"/>
      <c r="T39" s="24"/>
      <c r="U39" s="21"/>
      <c r="V39" s="22"/>
      <c r="W39" s="23"/>
      <c r="X39" s="21"/>
      <c r="Y39" s="22"/>
      <c r="Z39" s="23"/>
      <c r="AA39" s="21"/>
      <c r="AB39" s="22"/>
      <c r="AC39" s="34"/>
      <c r="AD39" s="19">
        <f t="shared" si="0"/>
        <v>127123</v>
      </c>
    </row>
    <row r="40" spans="1:30" s="3" customFormat="1" ht="18" customHeight="1" thickBot="1">
      <c r="A40" s="206"/>
      <c r="B40" s="26" t="s">
        <v>26</v>
      </c>
      <c r="C40" s="48">
        <v>16</v>
      </c>
      <c r="D40" s="49">
        <v>238</v>
      </c>
      <c r="E40" s="61">
        <f aca="true" t="shared" si="3" ref="E40:K40">SUM(E34:E39)</f>
        <v>666222</v>
      </c>
      <c r="F40" s="48">
        <f t="shared" si="3"/>
        <v>3</v>
      </c>
      <c r="G40" s="49">
        <f t="shared" si="3"/>
        <v>9</v>
      </c>
      <c r="H40" s="50">
        <f t="shared" si="3"/>
        <v>5105</v>
      </c>
      <c r="I40" s="48">
        <f t="shared" si="3"/>
        <v>4</v>
      </c>
      <c r="J40" s="49">
        <f t="shared" si="3"/>
        <v>58</v>
      </c>
      <c r="K40" s="50">
        <f t="shared" si="3"/>
        <v>9704</v>
      </c>
      <c r="L40" s="48"/>
      <c r="M40" s="49"/>
      <c r="N40" s="50"/>
      <c r="O40" s="48"/>
      <c r="P40" s="49"/>
      <c r="Q40" s="50"/>
      <c r="R40" s="27"/>
      <c r="S40" s="28"/>
      <c r="T40" s="30"/>
      <c r="U40" s="27"/>
      <c r="V40" s="28"/>
      <c r="W40" s="29"/>
      <c r="X40" s="27"/>
      <c r="Y40" s="28"/>
      <c r="Z40" s="29"/>
      <c r="AA40" s="27"/>
      <c r="AB40" s="28"/>
      <c r="AC40" s="35"/>
      <c r="AD40" s="31">
        <f t="shared" si="0"/>
        <v>681031</v>
      </c>
    </row>
    <row r="41" spans="1:30" s="3" customFormat="1" ht="18" customHeight="1">
      <c r="A41" s="204">
        <v>23</v>
      </c>
      <c r="B41" s="8" t="s">
        <v>20</v>
      </c>
      <c r="C41" s="64">
        <v>4</v>
      </c>
      <c r="D41" s="65">
        <v>46</v>
      </c>
      <c r="E41" s="66">
        <v>145529</v>
      </c>
      <c r="F41" s="64">
        <v>3</v>
      </c>
      <c r="G41" s="65">
        <v>4</v>
      </c>
      <c r="H41" s="67">
        <v>4268</v>
      </c>
      <c r="I41" s="68">
        <v>3</v>
      </c>
      <c r="J41" s="69">
        <v>16</v>
      </c>
      <c r="K41" s="70">
        <v>2855</v>
      </c>
      <c r="L41" s="36"/>
      <c r="M41" s="37"/>
      <c r="N41" s="39"/>
      <c r="O41" s="36"/>
      <c r="P41" s="37"/>
      <c r="Q41" s="39"/>
      <c r="R41" s="9"/>
      <c r="S41" s="10"/>
      <c r="T41" s="12"/>
      <c r="U41" s="9"/>
      <c r="V41" s="10"/>
      <c r="W41" s="11"/>
      <c r="X41" s="9"/>
      <c r="Y41" s="10"/>
      <c r="Z41" s="11"/>
      <c r="AA41" s="9"/>
      <c r="AB41" s="10"/>
      <c r="AC41" s="32"/>
      <c r="AD41" s="19">
        <f t="shared" si="0"/>
        <v>152652</v>
      </c>
    </row>
    <row r="42" spans="1:30" s="3" customFormat="1" ht="18" customHeight="1">
      <c r="A42" s="205"/>
      <c r="B42" s="14" t="s">
        <v>21</v>
      </c>
      <c r="C42" s="71">
        <v>3</v>
      </c>
      <c r="D42" s="72">
        <v>57</v>
      </c>
      <c r="E42" s="73">
        <v>284087</v>
      </c>
      <c r="F42" s="71">
        <v>1</v>
      </c>
      <c r="G42" s="72">
        <v>6</v>
      </c>
      <c r="H42" s="74">
        <v>8709</v>
      </c>
      <c r="I42" s="75">
        <v>1</v>
      </c>
      <c r="J42" s="76">
        <v>17</v>
      </c>
      <c r="K42" s="77">
        <v>2256</v>
      </c>
      <c r="L42" s="54"/>
      <c r="M42" s="55"/>
      <c r="N42" s="56"/>
      <c r="O42" s="40"/>
      <c r="P42" s="41"/>
      <c r="Q42" s="43"/>
      <c r="R42" s="15"/>
      <c r="S42" s="16"/>
      <c r="T42" s="18"/>
      <c r="U42" s="15"/>
      <c r="V42" s="16"/>
      <c r="W42" s="17"/>
      <c r="X42" s="15"/>
      <c r="Y42" s="16"/>
      <c r="Z42" s="17"/>
      <c r="AA42" s="15"/>
      <c r="AB42" s="16"/>
      <c r="AC42" s="33"/>
      <c r="AD42" s="19">
        <f t="shared" si="0"/>
        <v>295052</v>
      </c>
    </row>
    <row r="43" spans="1:30" s="3" customFormat="1" ht="18" customHeight="1">
      <c r="A43" s="205"/>
      <c r="B43" s="14" t="s">
        <v>22</v>
      </c>
      <c r="C43" s="71">
        <v>1</v>
      </c>
      <c r="D43" s="72">
        <v>12</v>
      </c>
      <c r="E43" s="73">
        <v>66549</v>
      </c>
      <c r="F43" s="71">
        <v>1</v>
      </c>
      <c r="G43" s="72">
        <v>17</v>
      </c>
      <c r="H43" s="74">
        <v>29067</v>
      </c>
      <c r="I43" s="75"/>
      <c r="J43" s="76"/>
      <c r="K43" s="77"/>
      <c r="L43" s="40"/>
      <c r="M43" s="41"/>
      <c r="N43" s="43"/>
      <c r="O43" s="40"/>
      <c r="P43" s="41"/>
      <c r="Q43" s="43"/>
      <c r="R43" s="15"/>
      <c r="S43" s="16"/>
      <c r="T43" s="18"/>
      <c r="U43" s="15"/>
      <c r="V43" s="16"/>
      <c r="W43" s="17"/>
      <c r="X43" s="15"/>
      <c r="Y43" s="16"/>
      <c r="Z43" s="17"/>
      <c r="AA43" s="15"/>
      <c r="AB43" s="16"/>
      <c r="AC43" s="33"/>
      <c r="AD43" s="19">
        <f t="shared" si="0"/>
        <v>95616</v>
      </c>
    </row>
    <row r="44" spans="1:30" s="3" customFormat="1" ht="18" customHeight="1">
      <c r="A44" s="205"/>
      <c r="B44" s="14" t="s">
        <v>23</v>
      </c>
      <c r="C44" s="71">
        <v>3</v>
      </c>
      <c r="D44" s="72">
        <v>26</v>
      </c>
      <c r="E44" s="73">
        <v>94282</v>
      </c>
      <c r="F44" s="71"/>
      <c r="G44" s="72"/>
      <c r="H44" s="74"/>
      <c r="I44" s="75">
        <v>2</v>
      </c>
      <c r="J44" s="76">
        <v>12</v>
      </c>
      <c r="K44" s="77">
        <v>2873</v>
      </c>
      <c r="L44" s="57"/>
      <c r="M44" s="58"/>
      <c r="N44" s="59"/>
      <c r="O44" s="40"/>
      <c r="P44" s="41"/>
      <c r="Q44" s="43"/>
      <c r="R44" s="15"/>
      <c r="S44" s="16"/>
      <c r="T44" s="18"/>
      <c r="U44" s="15"/>
      <c r="V44" s="16"/>
      <c r="W44" s="17"/>
      <c r="X44" s="15"/>
      <c r="Y44" s="16"/>
      <c r="Z44" s="17"/>
      <c r="AA44" s="15"/>
      <c r="AB44" s="16"/>
      <c r="AC44" s="33"/>
      <c r="AD44" s="19">
        <f t="shared" si="0"/>
        <v>97155</v>
      </c>
    </row>
    <row r="45" spans="1:30" s="3" customFormat="1" ht="18" customHeight="1">
      <c r="A45" s="205"/>
      <c r="B45" s="14" t="s">
        <v>24</v>
      </c>
      <c r="C45" s="71">
        <v>2</v>
      </c>
      <c r="D45" s="72">
        <v>26</v>
      </c>
      <c r="E45" s="73">
        <v>109650</v>
      </c>
      <c r="F45" s="71">
        <v>2</v>
      </c>
      <c r="G45" s="72">
        <v>8</v>
      </c>
      <c r="H45" s="74">
        <v>12106</v>
      </c>
      <c r="I45" s="75">
        <v>1</v>
      </c>
      <c r="J45" s="76">
        <v>16</v>
      </c>
      <c r="K45" s="77">
        <v>847</v>
      </c>
      <c r="L45" s="40"/>
      <c r="M45" s="41"/>
      <c r="N45" s="43"/>
      <c r="O45" s="40"/>
      <c r="P45" s="41"/>
      <c r="Q45" s="43"/>
      <c r="R45" s="15"/>
      <c r="S45" s="16"/>
      <c r="T45" s="18"/>
      <c r="U45" s="15"/>
      <c r="V45" s="16"/>
      <c r="W45" s="17"/>
      <c r="X45" s="15"/>
      <c r="Y45" s="16"/>
      <c r="Z45" s="17"/>
      <c r="AA45" s="15"/>
      <c r="AB45" s="16"/>
      <c r="AC45" s="33"/>
      <c r="AD45" s="19">
        <f t="shared" si="0"/>
        <v>122603</v>
      </c>
    </row>
    <row r="46" spans="1:30" s="3" customFormat="1" ht="18" customHeight="1">
      <c r="A46" s="205"/>
      <c r="B46" s="20" t="s">
        <v>25</v>
      </c>
      <c r="C46" s="78">
        <v>3</v>
      </c>
      <c r="D46" s="79">
        <v>52</v>
      </c>
      <c r="E46" s="80">
        <v>291369</v>
      </c>
      <c r="F46" s="78">
        <v>1</v>
      </c>
      <c r="G46" s="79">
        <v>10</v>
      </c>
      <c r="H46" s="81">
        <v>16662</v>
      </c>
      <c r="I46" s="82">
        <v>0</v>
      </c>
      <c r="J46" s="83">
        <v>0</v>
      </c>
      <c r="K46" s="84">
        <v>0</v>
      </c>
      <c r="L46" s="44"/>
      <c r="M46" s="45"/>
      <c r="N46" s="47"/>
      <c r="O46" s="44"/>
      <c r="P46" s="45"/>
      <c r="Q46" s="47"/>
      <c r="R46" s="21"/>
      <c r="S46" s="22"/>
      <c r="T46" s="24"/>
      <c r="U46" s="21"/>
      <c r="V46" s="22"/>
      <c r="W46" s="23"/>
      <c r="X46" s="21"/>
      <c r="Y46" s="22"/>
      <c r="Z46" s="23"/>
      <c r="AA46" s="21"/>
      <c r="AB46" s="22"/>
      <c r="AC46" s="34"/>
      <c r="AD46" s="19">
        <f t="shared" si="0"/>
        <v>308031</v>
      </c>
    </row>
    <row r="47" spans="1:30" s="3" customFormat="1" ht="18" customHeight="1" thickBot="1">
      <c r="A47" s="205"/>
      <c r="B47" s="26" t="s">
        <v>26</v>
      </c>
      <c r="C47" s="48">
        <v>16</v>
      </c>
      <c r="D47" s="49">
        <v>238</v>
      </c>
      <c r="E47" s="61">
        <f aca="true" t="shared" si="4" ref="E47:K47">SUM(E41:E46)</f>
        <v>991466</v>
      </c>
      <c r="F47" s="48">
        <f t="shared" si="4"/>
        <v>8</v>
      </c>
      <c r="G47" s="49">
        <f t="shared" si="4"/>
        <v>45</v>
      </c>
      <c r="H47" s="50">
        <f t="shared" si="4"/>
        <v>70812</v>
      </c>
      <c r="I47" s="48">
        <f t="shared" si="4"/>
        <v>7</v>
      </c>
      <c r="J47" s="49">
        <f t="shared" si="4"/>
        <v>61</v>
      </c>
      <c r="K47" s="50">
        <f t="shared" si="4"/>
        <v>8831</v>
      </c>
      <c r="L47" s="48"/>
      <c r="M47" s="49"/>
      <c r="N47" s="50"/>
      <c r="O47" s="48"/>
      <c r="P47" s="49"/>
      <c r="Q47" s="50"/>
      <c r="R47" s="85"/>
      <c r="S47" s="86"/>
      <c r="T47" s="87"/>
      <c r="U47" s="85"/>
      <c r="V47" s="86"/>
      <c r="W47" s="88"/>
      <c r="X47" s="85"/>
      <c r="Y47" s="86"/>
      <c r="Z47" s="88"/>
      <c r="AA47" s="85"/>
      <c r="AB47" s="86"/>
      <c r="AC47" s="89"/>
      <c r="AD47" s="90">
        <f>SUM(AD41:AD46)</f>
        <v>1071109</v>
      </c>
    </row>
    <row r="48" spans="1:30" s="3" customFormat="1" ht="18" customHeight="1">
      <c r="A48" s="204">
        <v>24</v>
      </c>
      <c r="B48" s="8" t="s">
        <v>20</v>
      </c>
      <c r="C48" s="36">
        <v>5</v>
      </c>
      <c r="D48" s="37">
        <v>51</v>
      </c>
      <c r="E48" s="97">
        <v>133195</v>
      </c>
      <c r="F48" s="36">
        <v>3</v>
      </c>
      <c r="G48" s="37">
        <v>8</v>
      </c>
      <c r="H48" s="97">
        <v>7891</v>
      </c>
      <c r="I48" s="120"/>
      <c r="J48" s="121"/>
      <c r="K48" s="122"/>
      <c r="L48" s="36"/>
      <c r="M48" s="37"/>
      <c r="N48" s="97"/>
      <c r="O48" s="36"/>
      <c r="P48" s="37"/>
      <c r="Q48" s="38"/>
      <c r="R48" s="106"/>
      <c r="S48" s="10"/>
      <c r="T48" s="12"/>
      <c r="U48" s="9"/>
      <c r="V48" s="10"/>
      <c r="W48" s="11"/>
      <c r="X48" s="9"/>
      <c r="Y48" s="10"/>
      <c r="Z48" s="11"/>
      <c r="AA48" s="9"/>
      <c r="AB48" s="10"/>
      <c r="AC48" s="110"/>
      <c r="AD48" s="13">
        <f aca="true" t="shared" si="5" ref="AD48:AD53">E48+H48+K48+T48+Z48+W48+AC48+N48+Q48</f>
        <v>141086</v>
      </c>
    </row>
    <row r="49" spans="1:30" s="3" customFormat="1" ht="18" customHeight="1">
      <c r="A49" s="205"/>
      <c r="B49" s="93" t="s">
        <v>21</v>
      </c>
      <c r="C49" s="40">
        <v>3</v>
      </c>
      <c r="D49" s="41">
        <v>62</v>
      </c>
      <c r="E49" s="98">
        <v>280569</v>
      </c>
      <c r="F49" s="40">
        <v>2</v>
      </c>
      <c r="G49" s="41">
        <v>11</v>
      </c>
      <c r="H49" s="98">
        <v>20588</v>
      </c>
      <c r="I49" s="123"/>
      <c r="J49" s="124"/>
      <c r="K49" s="125"/>
      <c r="L49" s="40"/>
      <c r="M49" s="41"/>
      <c r="N49" s="98"/>
      <c r="O49" s="40"/>
      <c r="P49" s="41"/>
      <c r="Q49" s="42"/>
      <c r="R49" s="101"/>
      <c r="S49" s="16"/>
      <c r="T49" s="18"/>
      <c r="U49" s="15"/>
      <c r="V49" s="16"/>
      <c r="W49" s="17"/>
      <c r="X49" s="15"/>
      <c r="Y49" s="16"/>
      <c r="Z49" s="17"/>
      <c r="AA49" s="15"/>
      <c r="AB49" s="16"/>
      <c r="AC49" s="111"/>
      <c r="AD49" s="19">
        <f t="shared" si="5"/>
        <v>301157</v>
      </c>
    </row>
    <row r="50" spans="1:30" s="3" customFormat="1" ht="18" customHeight="1">
      <c r="A50" s="205"/>
      <c r="B50" s="94" t="s">
        <v>22</v>
      </c>
      <c r="C50" s="40">
        <v>2</v>
      </c>
      <c r="D50" s="41">
        <v>14</v>
      </c>
      <c r="E50" s="98">
        <v>75670</v>
      </c>
      <c r="F50" s="40">
        <v>1</v>
      </c>
      <c r="G50" s="41">
        <v>2</v>
      </c>
      <c r="H50" s="98">
        <v>13000</v>
      </c>
      <c r="I50" s="123"/>
      <c r="J50" s="124"/>
      <c r="K50" s="126"/>
      <c r="L50" s="117"/>
      <c r="M50" s="41"/>
      <c r="N50" s="98"/>
      <c r="O50" s="40"/>
      <c r="P50" s="41"/>
      <c r="Q50" s="42"/>
      <c r="R50" s="101"/>
      <c r="S50" s="16"/>
      <c r="T50" s="18"/>
      <c r="U50" s="15"/>
      <c r="V50" s="16"/>
      <c r="W50" s="17"/>
      <c r="X50" s="15"/>
      <c r="Y50" s="16"/>
      <c r="Z50" s="17"/>
      <c r="AA50" s="15"/>
      <c r="AB50" s="16"/>
      <c r="AC50" s="111"/>
      <c r="AD50" s="114">
        <f t="shared" si="5"/>
        <v>88670</v>
      </c>
    </row>
    <row r="51" spans="1:30" s="3" customFormat="1" ht="18" customHeight="1">
      <c r="A51" s="205"/>
      <c r="B51" s="94" t="s">
        <v>23</v>
      </c>
      <c r="C51" s="40">
        <v>3</v>
      </c>
      <c r="D51" s="41">
        <v>28</v>
      </c>
      <c r="E51" s="98">
        <v>95627</v>
      </c>
      <c r="F51" s="40">
        <v>1</v>
      </c>
      <c r="G51" s="41">
        <v>1</v>
      </c>
      <c r="H51" s="98">
        <v>1395</v>
      </c>
      <c r="I51" s="123"/>
      <c r="J51" s="124"/>
      <c r="K51" s="125"/>
      <c r="L51" s="40"/>
      <c r="M51" s="41"/>
      <c r="N51" s="98"/>
      <c r="O51" s="40"/>
      <c r="P51" s="41"/>
      <c r="Q51" s="42"/>
      <c r="R51" s="101"/>
      <c r="S51" s="16"/>
      <c r="T51" s="18"/>
      <c r="U51" s="15"/>
      <c r="V51" s="16"/>
      <c r="W51" s="17"/>
      <c r="X51" s="15"/>
      <c r="Y51" s="16"/>
      <c r="Z51" s="17"/>
      <c r="AA51" s="15"/>
      <c r="AB51" s="16"/>
      <c r="AC51" s="111"/>
      <c r="AD51" s="99">
        <f t="shared" si="5"/>
        <v>97022</v>
      </c>
    </row>
    <row r="52" spans="1:30" s="3" customFormat="1" ht="18" customHeight="1">
      <c r="A52" s="205"/>
      <c r="B52" s="94" t="s">
        <v>24</v>
      </c>
      <c r="C52" s="40">
        <v>2</v>
      </c>
      <c r="D52" s="41">
        <v>17</v>
      </c>
      <c r="E52" s="98">
        <v>72482</v>
      </c>
      <c r="F52" s="40">
        <v>2</v>
      </c>
      <c r="G52" s="41">
        <v>8</v>
      </c>
      <c r="H52" s="98">
        <v>13032</v>
      </c>
      <c r="I52" s="123"/>
      <c r="J52" s="124"/>
      <c r="K52" s="125"/>
      <c r="L52" s="40"/>
      <c r="M52" s="41"/>
      <c r="N52" s="98"/>
      <c r="O52" s="40"/>
      <c r="P52" s="41"/>
      <c r="Q52" s="42"/>
      <c r="R52" s="101"/>
      <c r="S52" s="16"/>
      <c r="T52" s="18"/>
      <c r="U52" s="15"/>
      <c r="V52" s="16"/>
      <c r="W52" s="17"/>
      <c r="X52" s="15"/>
      <c r="Y52" s="16"/>
      <c r="Z52" s="17"/>
      <c r="AA52" s="15"/>
      <c r="AB52" s="16"/>
      <c r="AC52" s="111"/>
      <c r="AD52" s="19">
        <f t="shared" si="5"/>
        <v>85514</v>
      </c>
    </row>
    <row r="53" spans="1:30" s="3" customFormat="1" ht="18" customHeight="1">
      <c r="A53" s="205"/>
      <c r="B53" s="20" t="s">
        <v>25</v>
      </c>
      <c r="C53" s="95">
        <v>6</v>
      </c>
      <c r="D53" s="96">
        <v>56</v>
      </c>
      <c r="E53" s="91">
        <v>263349</v>
      </c>
      <c r="F53" s="95">
        <v>2</v>
      </c>
      <c r="G53" s="96">
        <v>19</v>
      </c>
      <c r="H53" s="91">
        <v>63473</v>
      </c>
      <c r="I53" s="127"/>
      <c r="J53" s="128"/>
      <c r="K53" s="129"/>
      <c r="L53" s="118"/>
      <c r="M53" s="96"/>
      <c r="N53" s="91"/>
      <c r="O53" s="95"/>
      <c r="P53" s="96"/>
      <c r="Q53" s="109"/>
      <c r="R53" s="107"/>
      <c r="S53" s="22"/>
      <c r="T53" s="24"/>
      <c r="U53" s="21"/>
      <c r="V53" s="22"/>
      <c r="W53" s="23"/>
      <c r="X53" s="21"/>
      <c r="Y53" s="22"/>
      <c r="Z53" s="23"/>
      <c r="AA53" s="21"/>
      <c r="AB53" s="22"/>
      <c r="AC53" s="112"/>
      <c r="AD53" s="114">
        <f t="shared" si="5"/>
        <v>326822</v>
      </c>
    </row>
    <row r="54" spans="1:30" s="3" customFormat="1" ht="18" customHeight="1" thickBot="1">
      <c r="A54" s="206"/>
      <c r="B54" s="26" t="s">
        <v>26</v>
      </c>
      <c r="C54" s="48"/>
      <c r="D54" s="49"/>
      <c r="E54" s="92">
        <f>SUM(E48:E53)</f>
        <v>920892</v>
      </c>
      <c r="F54" s="48"/>
      <c r="G54" s="49"/>
      <c r="H54" s="92">
        <f>SUM(H48:H53)</f>
        <v>119379</v>
      </c>
      <c r="I54" s="130"/>
      <c r="J54" s="131"/>
      <c r="K54" s="132">
        <f>SUM(K48:K53)</f>
        <v>0</v>
      </c>
      <c r="L54" s="119"/>
      <c r="M54" s="49"/>
      <c r="N54" s="92"/>
      <c r="O54" s="48"/>
      <c r="P54" s="49"/>
      <c r="Q54" s="50"/>
      <c r="R54" s="108"/>
      <c r="S54" s="102"/>
      <c r="T54" s="103"/>
      <c r="U54" s="104"/>
      <c r="V54" s="102"/>
      <c r="W54" s="105"/>
      <c r="X54" s="104"/>
      <c r="Y54" s="102"/>
      <c r="Z54" s="105"/>
      <c r="AA54" s="104"/>
      <c r="AB54" s="102"/>
      <c r="AC54" s="113"/>
      <c r="AD54" s="100">
        <f>SUM(AD48:AD53)</f>
        <v>1040271</v>
      </c>
    </row>
    <row r="55" ht="6.75" customHeight="1"/>
    <row r="56" spans="1:2" ht="11.25">
      <c r="A56" s="133" t="s">
        <v>34</v>
      </c>
      <c r="B56" s="62" t="s">
        <v>35</v>
      </c>
    </row>
    <row r="57" ht="11.25">
      <c r="B57" s="62" t="s">
        <v>37</v>
      </c>
    </row>
    <row r="58" ht="11.25">
      <c r="B58" s="63" t="s">
        <v>36</v>
      </c>
    </row>
    <row r="59" ht="11.25">
      <c r="B59" s="63" t="s">
        <v>38</v>
      </c>
    </row>
    <row r="60" ht="11.25">
      <c r="B60" s="2" t="s">
        <v>41</v>
      </c>
    </row>
  </sheetData>
  <sheetProtection/>
  <mergeCells count="22">
    <mergeCell ref="A48:A54"/>
    <mergeCell ref="F4:H4"/>
    <mergeCell ref="C3:H3"/>
    <mergeCell ref="I3:K3"/>
    <mergeCell ref="A3:A5"/>
    <mergeCell ref="B3:B5"/>
    <mergeCell ref="A41:A47"/>
    <mergeCell ref="A6:A12"/>
    <mergeCell ref="A27:A33"/>
    <mergeCell ref="A34:A40"/>
    <mergeCell ref="C4:E4"/>
    <mergeCell ref="AA3:AC4"/>
    <mergeCell ref="A13:A19"/>
    <mergeCell ref="A20:A26"/>
    <mergeCell ref="R3:Z3"/>
    <mergeCell ref="U4:W4"/>
    <mergeCell ref="AD3:AD5"/>
    <mergeCell ref="X4:Z4"/>
    <mergeCell ref="I4:K4"/>
    <mergeCell ref="L4:N4"/>
    <mergeCell ref="O4:Q4"/>
    <mergeCell ref="R4:T4"/>
  </mergeCells>
  <printOptions/>
  <pageMargins left="0.7874015748031497" right="0.7874015748031497" top="0.7874015748031497" bottom="0.5905511811023623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SheetLayoutView="85" zoomScalePageLayoutView="0" workbookViewId="0" topLeftCell="A1">
      <pane xSplit="2" ySplit="5" topLeftCell="C50" activePane="bottomRight" state="frozen"/>
      <selection pane="topLeft" activeCell="F68" activeCellId="1" sqref="AD55 F68"/>
      <selection pane="topRight" activeCell="F68" activeCellId="1" sqref="AD55 F68"/>
      <selection pane="bottomLeft" activeCell="F68" activeCellId="1" sqref="AD55 F68"/>
      <selection pane="bottomRight" activeCell="F68" activeCellId="1" sqref="AD55 F68"/>
    </sheetView>
  </sheetViews>
  <sheetFormatPr defaultColWidth="9.00390625" defaultRowHeight="13.5"/>
  <cols>
    <col min="1" max="1" width="5.125" style="2" customWidth="1"/>
    <col min="2" max="2" width="6.875" style="2" customWidth="1"/>
    <col min="3" max="4" width="4.625" style="2" customWidth="1"/>
    <col min="5" max="5" width="12.625" style="2" customWidth="1"/>
    <col min="6" max="7" width="4.625" style="2" customWidth="1"/>
    <col min="8" max="8" width="12.625" style="2" customWidth="1"/>
    <col min="9" max="10" width="4.625" style="2" customWidth="1"/>
    <col min="11" max="11" width="12.625" style="2" customWidth="1"/>
    <col min="12" max="12" width="3.625" style="2" hidden="1" customWidth="1"/>
    <col min="13" max="13" width="3.75390625" style="2" hidden="1" customWidth="1"/>
    <col min="14" max="14" width="6.50390625" style="2" hidden="1" customWidth="1"/>
    <col min="15" max="15" width="3.625" style="2" hidden="1" customWidth="1"/>
    <col min="16" max="29" width="10.25390625" style="2" hidden="1" customWidth="1"/>
    <col min="30" max="30" width="13.25390625" style="2" customWidth="1"/>
    <col min="31" max="16384" width="9.00390625" style="2" customWidth="1"/>
  </cols>
  <sheetData>
    <row r="1" ht="17.25" customHeight="1">
      <c r="A1" s="1" t="s">
        <v>0</v>
      </c>
    </row>
    <row r="2" s="3" customFormat="1" ht="18" customHeight="1" thickBot="1">
      <c r="AD2" s="3" t="s">
        <v>1</v>
      </c>
    </row>
    <row r="3" spans="1:30" s="3" customFormat="1" ht="20.25" customHeight="1">
      <c r="A3" s="223" t="s">
        <v>2</v>
      </c>
      <c r="B3" s="226" t="s">
        <v>3</v>
      </c>
      <c r="C3" s="241" t="s">
        <v>31</v>
      </c>
      <c r="D3" s="254"/>
      <c r="E3" s="254"/>
      <c r="F3" s="254"/>
      <c r="G3" s="254"/>
      <c r="H3" s="254"/>
      <c r="I3" s="241" t="s">
        <v>39</v>
      </c>
      <c r="J3" s="242"/>
      <c r="K3" s="242"/>
      <c r="L3" s="116"/>
      <c r="M3" s="116"/>
      <c r="N3" s="116"/>
      <c r="O3" s="116"/>
      <c r="P3" s="116"/>
      <c r="Q3" s="115"/>
      <c r="R3" s="241" t="s">
        <v>5</v>
      </c>
      <c r="S3" s="242"/>
      <c r="T3" s="242"/>
      <c r="U3" s="242"/>
      <c r="V3" s="242"/>
      <c r="W3" s="242"/>
      <c r="X3" s="242"/>
      <c r="Y3" s="242"/>
      <c r="Z3" s="207"/>
      <c r="AA3" s="215" t="s">
        <v>6</v>
      </c>
      <c r="AB3" s="235"/>
      <c r="AC3" s="236"/>
      <c r="AD3" s="210" t="s">
        <v>7</v>
      </c>
    </row>
    <row r="4" spans="1:30" s="3" customFormat="1" ht="32.25" customHeight="1">
      <c r="A4" s="224"/>
      <c r="B4" s="227"/>
      <c r="C4" s="251" t="s">
        <v>32</v>
      </c>
      <c r="D4" s="252"/>
      <c r="E4" s="253"/>
      <c r="F4" s="209" t="s">
        <v>33</v>
      </c>
      <c r="G4" s="209"/>
      <c r="H4" s="209"/>
      <c r="I4" s="248" t="s">
        <v>40</v>
      </c>
      <c r="J4" s="249"/>
      <c r="K4" s="250"/>
      <c r="L4" s="209" t="s">
        <v>14</v>
      </c>
      <c r="M4" s="209"/>
      <c r="N4" s="209"/>
      <c r="O4" s="209" t="s">
        <v>13</v>
      </c>
      <c r="P4" s="209"/>
      <c r="Q4" s="209"/>
      <c r="R4" s="245" t="s">
        <v>15</v>
      </c>
      <c r="S4" s="246"/>
      <c r="T4" s="247"/>
      <c r="U4" s="245" t="s">
        <v>13</v>
      </c>
      <c r="V4" s="246"/>
      <c r="W4" s="247"/>
      <c r="X4" s="232"/>
      <c r="Y4" s="233"/>
      <c r="Z4" s="234"/>
      <c r="AA4" s="232"/>
      <c r="AB4" s="233"/>
      <c r="AC4" s="240"/>
      <c r="AD4" s="211"/>
    </row>
    <row r="5" spans="1:30" s="3" customFormat="1" ht="54" customHeight="1" thickBot="1">
      <c r="A5" s="225"/>
      <c r="B5" s="228"/>
      <c r="C5" s="4" t="s">
        <v>16</v>
      </c>
      <c r="D5" s="5" t="s">
        <v>17</v>
      </c>
      <c r="E5" s="6" t="s">
        <v>18</v>
      </c>
      <c r="F5" s="4" t="s">
        <v>16</v>
      </c>
      <c r="G5" s="5" t="s">
        <v>19</v>
      </c>
      <c r="H5" s="6" t="s">
        <v>18</v>
      </c>
      <c r="I5" s="4" t="s">
        <v>16</v>
      </c>
      <c r="J5" s="5" t="s">
        <v>17</v>
      </c>
      <c r="K5" s="6" t="s">
        <v>18</v>
      </c>
      <c r="L5" s="4" t="s">
        <v>16</v>
      </c>
      <c r="M5" s="5" t="s">
        <v>17</v>
      </c>
      <c r="N5" s="6" t="s">
        <v>18</v>
      </c>
      <c r="O5" s="4" t="s">
        <v>16</v>
      </c>
      <c r="P5" s="5" t="s">
        <v>19</v>
      </c>
      <c r="Q5" s="6" t="s">
        <v>18</v>
      </c>
      <c r="R5" s="4" t="s">
        <v>16</v>
      </c>
      <c r="S5" s="5" t="s">
        <v>17</v>
      </c>
      <c r="T5" s="6" t="s">
        <v>18</v>
      </c>
      <c r="U5" s="4" t="s">
        <v>16</v>
      </c>
      <c r="V5" s="5" t="s">
        <v>19</v>
      </c>
      <c r="W5" s="6" t="s">
        <v>18</v>
      </c>
      <c r="X5" s="4" t="s">
        <v>16</v>
      </c>
      <c r="Y5" s="5" t="s">
        <v>17</v>
      </c>
      <c r="Z5" s="6" t="s">
        <v>18</v>
      </c>
      <c r="AA5" s="4" t="s">
        <v>16</v>
      </c>
      <c r="AB5" s="5" t="s">
        <v>17</v>
      </c>
      <c r="AC5" s="7" t="s">
        <v>18</v>
      </c>
      <c r="AD5" s="212"/>
    </row>
    <row r="6" spans="1:30" s="3" customFormat="1" ht="18" customHeight="1" hidden="1">
      <c r="A6" s="204">
        <v>18</v>
      </c>
      <c r="B6" s="8" t="s">
        <v>20</v>
      </c>
      <c r="C6" s="36">
        <v>4</v>
      </c>
      <c r="D6" s="37">
        <v>62</v>
      </c>
      <c r="E6" s="52">
        <v>198171</v>
      </c>
      <c r="F6" s="36">
        <v>1</v>
      </c>
      <c r="G6" s="37">
        <v>2</v>
      </c>
      <c r="H6" s="38">
        <v>11930</v>
      </c>
      <c r="I6" s="9"/>
      <c r="J6" s="10"/>
      <c r="K6" s="12"/>
      <c r="L6" s="36"/>
      <c r="M6" s="37"/>
      <c r="N6" s="39"/>
      <c r="O6" s="36"/>
      <c r="P6" s="37"/>
      <c r="Q6" s="39"/>
      <c r="R6" s="9"/>
      <c r="S6" s="10"/>
      <c r="T6" s="12"/>
      <c r="U6" s="9"/>
      <c r="V6" s="10"/>
      <c r="W6" s="11"/>
      <c r="X6" s="9"/>
      <c r="Y6" s="10"/>
      <c r="Z6" s="11"/>
      <c r="AA6" s="9"/>
      <c r="AB6" s="10"/>
      <c r="AC6" s="32"/>
      <c r="AD6" s="13">
        <v>210101</v>
      </c>
    </row>
    <row r="7" spans="1:30" s="3" customFormat="1" ht="18" customHeight="1" hidden="1">
      <c r="A7" s="205"/>
      <c r="B7" s="14" t="s">
        <v>21</v>
      </c>
      <c r="C7" s="40">
        <v>4</v>
      </c>
      <c r="D7" s="41">
        <v>64</v>
      </c>
      <c r="E7" s="53">
        <v>181792</v>
      </c>
      <c r="F7" s="40"/>
      <c r="G7" s="41"/>
      <c r="H7" s="42"/>
      <c r="I7" s="15"/>
      <c r="J7" s="16"/>
      <c r="K7" s="18"/>
      <c r="L7" s="54">
        <v>1</v>
      </c>
      <c r="M7" s="55">
        <v>2</v>
      </c>
      <c r="N7" s="56">
        <v>2904</v>
      </c>
      <c r="O7" s="40"/>
      <c r="P7" s="41"/>
      <c r="Q7" s="43"/>
      <c r="R7" s="15"/>
      <c r="S7" s="16"/>
      <c r="T7" s="18"/>
      <c r="U7" s="15"/>
      <c r="V7" s="16"/>
      <c r="W7" s="17"/>
      <c r="X7" s="15"/>
      <c r="Y7" s="16"/>
      <c r="Z7" s="17"/>
      <c r="AA7" s="15"/>
      <c r="AB7" s="16"/>
      <c r="AC7" s="33"/>
      <c r="AD7" s="19">
        <v>184696</v>
      </c>
    </row>
    <row r="8" spans="1:30" s="3" customFormat="1" ht="18" customHeight="1" hidden="1">
      <c r="A8" s="205"/>
      <c r="B8" s="14" t="s">
        <v>22</v>
      </c>
      <c r="C8" s="40">
        <v>5</v>
      </c>
      <c r="D8" s="41">
        <v>13</v>
      </c>
      <c r="E8" s="53">
        <v>25306</v>
      </c>
      <c r="F8" s="40"/>
      <c r="G8" s="41"/>
      <c r="H8" s="42"/>
      <c r="I8" s="15"/>
      <c r="J8" s="16"/>
      <c r="K8" s="18"/>
      <c r="L8" s="40">
        <v>1</v>
      </c>
      <c r="M8" s="41">
        <v>1</v>
      </c>
      <c r="N8" s="43">
        <v>2181</v>
      </c>
      <c r="O8" s="40"/>
      <c r="P8" s="41"/>
      <c r="Q8" s="43"/>
      <c r="R8" s="15"/>
      <c r="S8" s="16"/>
      <c r="T8" s="18"/>
      <c r="U8" s="15"/>
      <c r="V8" s="16"/>
      <c r="W8" s="17"/>
      <c r="X8" s="15"/>
      <c r="Y8" s="16"/>
      <c r="Z8" s="17"/>
      <c r="AA8" s="15"/>
      <c r="AB8" s="16"/>
      <c r="AC8" s="33"/>
      <c r="AD8" s="19">
        <v>27487</v>
      </c>
    </row>
    <row r="9" spans="1:30" s="3" customFormat="1" ht="18" customHeight="1" hidden="1">
      <c r="A9" s="205"/>
      <c r="B9" s="14" t="s">
        <v>23</v>
      </c>
      <c r="C9" s="40">
        <v>3</v>
      </c>
      <c r="D9" s="41">
        <v>37</v>
      </c>
      <c r="E9" s="53">
        <v>132700</v>
      </c>
      <c r="F9" s="40">
        <v>1</v>
      </c>
      <c r="G9" s="41">
        <v>2</v>
      </c>
      <c r="H9" s="42">
        <v>11625</v>
      </c>
      <c r="I9" s="15"/>
      <c r="J9" s="16"/>
      <c r="K9" s="18"/>
      <c r="L9" s="57"/>
      <c r="M9" s="58"/>
      <c r="N9" s="59"/>
      <c r="O9" s="40"/>
      <c r="P9" s="41"/>
      <c r="Q9" s="43"/>
      <c r="R9" s="15"/>
      <c r="S9" s="16"/>
      <c r="T9" s="18"/>
      <c r="U9" s="15"/>
      <c r="V9" s="16"/>
      <c r="W9" s="17"/>
      <c r="X9" s="15"/>
      <c r="Y9" s="16"/>
      <c r="Z9" s="17"/>
      <c r="AA9" s="15"/>
      <c r="AB9" s="16"/>
      <c r="AC9" s="33"/>
      <c r="AD9" s="19">
        <v>144325</v>
      </c>
    </row>
    <row r="10" spans="1:30" s="3" customFormat="1" ht="18" customHeight="1" hidden="1">
      <c r="A10" s="205"/>
      <c r="B10" s="14" t="s">
        <v>24</v>
      </c>
      <c r="C10" s="40">
        <v>2</v>
      </c>
      <c r="D10" s="41">
        <v>28</v>
      </c>
      <c r="E10" s="53">
        <v>122491</v>
      </c>
      <c r="F10" s="40">
        <v>2</v>
      </c>
      <c r="G10" s="41">
        <v>4</v>
      </c>
      <c r="H10" s="42">
        <v>23860</v>
      </c>
      <c r="I10" s="15"/>
      <c r="J10" s="16"/>
      <c r="K10" s="18"/>
      <c r="L10" s="40"/>
      <c r="M10" s="41"/>
      <c r="N10" s="43"/>
      <c r="O10" s="40"/>
      <c r="P10" s="41"/>
      <c r="Q10" s="43"/>
      <c r="R10" s="15"/>
      <c r="S10" s="16"/>
      <c r="T10" s="18"/>
      <c r="U10" s="15"/>
      <c r="V10" s="16"/>
      <c r="W10" s="17"/>
      <c r="X10" s="15"/>
      <c r="Y10" s="16"/>
      <c r="Z10" s="17"/>
      <c r="AA10" s="15"/>
      <c r="AB10" s="16"/>
      <c r="AC10" s="33"/>
      <c r="AD10" s="19">
        <v>146351</v>
      </c>
    </row>
    <row r="11" spans="1:30" s="3" customFormat="1" ht="18" customHeight="1" hidden="1">
      <c r="A11" s="205"/>
      <c r="B11" s="20" t="s">
        <v>25</v>
      </c>
      <c r="C11" s="44">
        <v>3</v>
      </c>
      <c r="D11" s="45">
        <v>66</v>
      </c>
      <c r="E11" s="60">
        <v>162255</v>
      </c>
      <c r="F11" s="44"/>
      <c r="G11" s="45"/>
      <c r="H11" s="46"/>
      <c r="I11" s="21"/>
      <c r="J11" s="22"/>
      <c r="K11" s="24"/>
      <c r="L11" s="44"/>
      <c r="M11" s="45"/>
      <c r="N11" s="47"/>
      <c r="O11" s="44"/>
      <c r="P11" s="45"/>
      <c r="Q11" s="47"/>
      <c r="R11" s="21"/>
      <c r="S11" s="22"/>
      <c r="T11" s="24"/>
      <c r="U11" s="21"/>
      <c r="V11" s="22"/>
      <c r="W11" s="23"/>
      <c r="X11" s="21"/>
      <c r="Y11" s="22"/>
      <c r="Z11" s="23"/>
      <c r="AA11" s="21"/>
      <c r="AB11" s="22"/>
      <c r="AC11" s="34"/>
      <c r="AD11" s="25">
        <v>162255</v>
      </c>
    </row>
    <row r="12" spans="1:30" s="3" customFormat="1" ht="18" customHeight="1" hidden="1" thickBot="1">
      <c r="A12" s="206"/>
      <c r="B12" s="26" t="s">
        <v>26</v>
      </c>
      <c r="C12" s="48">
        <v>21</v>
      </c>
      <c r="D12" s="49">
        <v>270</v>
      </c>
      <c r="E12" s="61">
        <v>822715</v>
      </c>
      <c r="F12" s="48">
        <v>4</v>
      </c>
      <c r="G12" s="49">
        <v>8</v>
      </c>
      <c r="H12" s="50">
        <v>47415</v>
      </c>
      <c r="I12" s="27"/>
      <c r="J12" s="28"/>
      <c r="K12" s="30"/>
      <c r="L12" s="48">
        <v>2</v>
      </c>
      <c r="M12" s="49">
        <v>3</v>
      </c>
      <c r="N12" s="50">
        <v>5085</v>
      </c>
      <c r="O12" s="48">
        <v>0</v>
      </c>
      <c r="P12" s="49">
        <v>0</v>
      </c>
      <c r="Q12" s="50">
        <v>0</v>
      </c>
      <c r="R12" s="27"/>
      <c r="S12" s="28"/>
      <c r="T12" s="30"/>
      <c r="U12" s="27"/>
      <c r="V12" s="28"/>
      <c r="W12" s="29"/>
      <c r="X12" s="27"/>
      <c r="Y12" s="28"/>
      <c r="Z12" s="29"/>
      <c r="AA12" s="27"/>
      <c r="AB12" s="28"/>
      <c r="AC12" s="35"/>
      <c r="AD12" s="31">
        <v>875215</v>
      </c>
    </row>
    <row r="13" spans="1:30" s="3" customFormat="1" ht="18" customHeight="1" hidden="1">
      <c r="A13" s="204">
        <v>19</v>
      </c>
      <c r="B13" s="8" t="s">
        <v>20</v>
      </c>
      <c r="C13" s="36">
        <v>4</v>
      </c>
      <c r="D13" s="37">
        <v>61</v>
      </c>
      <c r="E13" s="52">
        <v>208799</v>
      </c>
      <c r="F13" s="36">
        <v>1</v>
      </c>
      <c r="G13" s="37">
        <v>2</v>
      </c>
      <c r="H13" s="38">
        <v>12497</v>
      </c>
      <c r="I13" s="9"/>
      <c r="J13" s="10"/>
      <c r="K13" s="12"/>
      <c r="L13" s="36"/>
      <c r="M13" s="37"/>
      <c r="N13" s="39"/>
      <c r="O13" s="36"/>
      <c r="P13" s="37"/>
      <c r="Q13" s="39"/>
      <c r="R13" s="9"/>
      <c r="S13" s="10"/>
      <c r="T13" s="12"/>
      <c r="U13" s="9"/>
      <c r="V13" s="10"/>
      <c r="W13" s="11"/>
      <c r="X13" s="9"/>
      <c r="Y13" s="10"/>
      <c r="Z13" s="11"/>
      <c r="AA13" s="9"/>
      <c r="AB13" s="10"/>
      <c r="AC13" s="32"/>
      <c r="AD13" s="13">
        <v>221296</v>
      </c>
    </row>
    <row r="14" spans="1:30" s="3" customFormat="1" ht="18" customHeight="1" hidden="1">
      <c r="A14" s="205"/>
      <c r="B14" s="14" t="s">
        <v>21</v>
      </c>
      <c r="C14" s="40">
        <v>4</v>
      </c>
      <c r="D14" s="41">
        <v>64</v>
      </c>
      <c r="E14" s="53">
        <v>178222</v>
      </c>
      <c r="F14" s="40">
        <v>1</v>
      </c>
      <c r="G14" s="41">
        <v>2</v>
      </c>
      <c r="H14" s="42">
        <v>12497</v>
      </c>
      <c r="I14" s="15"/>
      <c r="J14" s="16"/>
      <c r="K14" s="18"/>
      <c r="L14" s="54"/>
      <c r="M14" s="55"/>
      <c r="N14" s="56"/>
      <c r="O14" s="40"/>
      <c r="P14" s="41"/>
      <c r="Q14" s="43"/>
      <c r="R14" s="15"/>
      <c r="S14" s="16"/>
      <c r="T14" s="18"/>
      <c r="U14" s="15"/>
      <c r="V14" s="16"/>
      <c r="W14" s="17"/>
      <c r="X14" s="15"/>
      <c r="Y14" s="16"/>
      <c r="Z14" s="17"/>
      <c r="AA14" s="15"/>
      <c r="AB14" s="16"/>
      <c r="AC14" s="33"/>
      <c r="AD14" s="19">
        <v>190719</v>
      </c>
    </row>
    <row r="15" spans="1:30" s="3" customFormat="1" ht="18" customHeight="1" hidden="1">
      <c r="A15" s="205"/>
      <c r="B15" s="14" t="s">
        <v>22</v>
      </c>
      <c r="C15" s="40">
        <v>2</v>
      </c>
      <c r="D15" s="41">
        <v>10</v>
      </c>
      <c r="E15" s="53">
        <v>24459</v>
      </c>
      <c r="F15" s="40"/>
      <c r="G15" s="41"/>
      <c r="H15" s="42"/>
      <c r="I15" s="15"/>
      <c r="J15" s="16"/>
      <c r="K15" s="18"/>
      <c r="L15" s="40"/>
      <c r="M15" s="41"/>
      <c r="N15" s="43"/>
      <c r="O15" s="40"/>
      <c r="P15" s="41"/>
      <c r="Q15" s="43"/>
      <c r="R15" s="15"/>
      <c r="S15" s="16"/>
      <c r="T15" s="18"/>
      <c r="U15" s="15"/>
      <c r="V15" s="16"/>
      <c r="W15" s="17"/>
      <c r="X15" s="15"/>
      <c r="Y15" s="16"/>
      <c r="Z15" s="17"/>
      <c r="AA15" s="15"/>
      <c r="AB15" s="16"/>
      <c r="AC15" s="33"/>
      <c r="AD15" s="19">
        <v>24459</v>
      </c>
    </row>
    <row r="16" spans="1:30" s="3" customFormat="1" ht="18" customHeight="1" hidden="1">
      <c r="A16" s="205"/>
      <c r="B16" s="14" t="s">
        <v>23</v>
      </c>
      <c r="C16" s="40">
        <v>3</v>
      </c>
      <c r="D16" s="41">
        <v>36</v>
      </c>
      <c r="E16" s="53">
        <v>120658</v>
      </c>
      <c r="F16" s="40"/>
      <c r="G16" s="41"/>
      <c r="H16" s="42"/>
      <c r="I16" s="15"/>
      <c r="J16" s="16"/>
      <c r="K16" s="18"/>
      <c r="L16" s="57"/>
      <c r="M16" s="58"/>
      <c r="N16" s="59"/>
      <c r="O16" s="40"/>
      <c r="P16" s="41"/>
      <c r="Q16" s="43"/>
      <c r="R16" s="15"/>
      <c r="S16" s="16"/>
      <c r="T16" s="18"/>
      <c r="U16" s="15"/>
      <c r="V16" s="16"/>
      <c r="W16" s="17"/>
      <c r="X16" s="15"/>
      <c r="Y16" s="16"/>
      <c r="Z16" s="17"/>
      <c r="AA16" s="15"/>
      <c r="AB16" s="16"/>
      <c r="AC16" s="33"/>
      <c r="AD16" s="19">
        <v>120658</v>
      </c>
    </row>
    <row r="17" spans="1:30" s="3" customFormat="1" ht="18" customHeight="1" hidden="1">
      <c r="A17" s="205"/>
      <c r="B17" s="14" t="s">
        <v>24</v>
      </c>
      <c r="C17" s="40">
        <v>2</v>
      </c>
      <c r="D17" s="41">
        <v>28</v>
      </c>
      <c r="E17" s="53">
        <v>122759</v>
      </c>
      <c r="F17" s="40">
        <v>2</v>
      </c>
      <c r="G17" s="41">
        <v>4</v>
      </c>
      <c r="H17" s="42">
        <v>28514</v>
      </c>
      <c r="I17" s="15"/>
      <c r="J17" s="16"/>
      <c r="K17" s="18"/>
      <c r="L17" s="40"/>
      <c r="M17" s="41"/>
      <c r="N17" s="43"/>
      <c r="O17" s="40"/>
      <c r="P17" s="41"/>
      <c r="Q17" s="43"/>
      <c r="R17" s="15"/>
      <c r="S17" s="16"/>
      <c r="T17" s="18"/>
      <c r="U17" s="15"/>
      <c r="V17" s="16"/>
      <c r="W17" s="17"/>
      <c r="X17" s="15"/>
      <c r="Y17" s="16"/>
      <c r="Z17" s="17"/>
      <c r="AA17" s="15"/>
      <c r="AB17" s="16"/>
      <c r="AC17" s="33"/>
      <c r="AD17" s="19">
        <v>151273</v>
      </c>
    </row>
    <row r="18" spans="1:30" s="3" customFormat="1" ht="18" customHeight="1" hidden="1">
      <c r="A18" s="205"/>
      <c r="B18" s="20" t="s">
        <v>25</v>
      </c>
      <c r="C18" s="44">
        <v>3</v>
      </c>
      <c r="D18" s="45">
        <v>60</v>
      </c>
      <c r="E18" s="60">
        <v>138233</v>
      </c>
      <c r="F18" s="44"/>
      <c r="G18" s="45"/>
      <c r="H18" s="46"/>
      <c r="I18" s="21"/>
      <c r="J18" s="22"/>
      <c r="K18" s="24"/>
      <c r="L18" s="44"/>
      <c r="M18" s="45"/>
      <c r="N18" s="47"/>
      <c r="O18" s="44"/>
      <c r="P18" s="45"/>
      <c r="Q18" s="47"/>
      <c r="R18" s="21"/>
      <c r="S18" s="22"/>
      <c r="T18" s="24"/>
      <c r="U18" s="21"/>
      <c r="V18" s="22"/>
      <c r="W18" s="23"/>
      <c r="X18" s="21"/>
      <c r="Y18" s="22"/>
      <c r="Z18" s="23"/>
      <c r="AA18" s="21"/>
      <c r="AB18" s="22"/>
      <c r="AC18" s="34"/>
      <c r="AD18" s="25">
        <v>138233</v>
      </c>
    </row>
    <row r="19" spans="1:30" s="3" customFormat="1" ht="18" customHeight="1" hidden="1" thickBot="1">
      <c r="A19" s="206"/>
      <c r="B19" s="26" t="s">
        <v>26</v>
      </c>
      <c r="C19" s="48">
        <v>18</v>
      </c>
      <c r="D19" s="49">
        <v>259</v>
      </c>
      <c r="E19" s="61">
        <v>793130</v>
      </c>
      <c r="F19" s="48">
        <v>4</v>
      </c>
      <c r="G19" s="49">
        <v>8</v>
      </c>
      <c r="H19" s="50">
        <v>53508</v>
      </c>
      <c r="I19" s="27"/>
      <c r="J19" s="28"/>
      <c r="K19" s="30"/>
      <c r="L19" s="48"/>
      <c r="M19" s="49"/>
      <c r="N19" s="50"/>
      <c r="O19" s="48"/>
      <c r="P19" s="49"/>
      <c r="Q19" s="50"/>
      <c r="R19" s="27"/>
      <c r="S19" s="28"/>
      <c r="T19" s="30"/>
      <c r="U19" s="27"/>
      <c r="V19" s="28"/>
      <c r="W19" s="29"/>
      <c r="X19" s="27"/>
      <c r="Y19" s="28"/>
      <c r="Z19" s="29"/>
      <c r="AA19" s="27"/>
      <c r="AB19" s="28"/>
      <c r="AC19" s="35"/>
      <c r="AD19" s="31">
        <v>846638</v>
      </c>
    </row>
    <row r="20" spans="1:30" s="3" customFormat="1" ht="18" customHeight="1">
      <c r="A20" s="204">
        <v>21</v>
      </c>
      <c r="B20" s="8" t="s">
        <v>20</v>
      </c>
      <c r="C20" s="36">
        <v>4</v>
      </c>
      <c r="D20" s="37">
        <v>47</v>
      </c>
      <c r="E20" s="52">
        <v>133455</v>
      </c>
      <c r="F20" s="36">
        <v>1</v>
      </c>
      <c r="G20" s="37">
        <v>1</v>
      </c>
      <c r="H20" s="38">
        <v>6500</v>
      </c>
      <c r="I20" s="9">
        <v>4</v>
      </c>
      <c r="J20" s="10">
        <v>47</v>
      </c>
      <c r="K20" s="12">
        <v>11921</v>
      </c>
      <c r="L20" s="36"/>
      <c r="M20" s="37"/>
      <c r="N20" s="39"/>
      <c r="O20" s="36"/>
      <c r="P20" s="37"/>
      <c r="Q20" s="39"/>
      <c r="R20" s="9"/>
      <c r="S20" s="10"/>
      <c r="T20" s="12"/>
      <c r="U20" s="9"/>
      <c r="V20" s="10"/>
      <c r="W20" s="11"/>
      <c r="X20" s="9"/>
      <c r="Y20" s="10"/>
      <c r="Z20" s="11"/>
      <c r="AA20" s="9"/>
      <c r="AB20" s="10"/>
      <c r="AC20" s="32"/>
      <c r="AD20" s="19">
        <f aca="true" t="shared" si="0" ref="AD20:AD39">E20+H20+K20+T20+Z20+W20+AC20+N20+Q20</f>
        <v>151876</v>
      </c>
    </row>
    <row r="21" spans="1:30" s="3" customFormat="1" ht="18" customHeight="1">
      <c r="A21" s="205"/>
      <c r="B21" s="14" t="s">
        <v>21</v>
      </c>
      <c r="C21" s="40">
        <v>3</v>
      </c>
      <c r="D21" s="41">
        <v>57</v>
      </c>
      <c r="E21" s="53">
        <v>153393</v>
      </c>
      <c r="F21" s="40"/>
      <c r="G21" s="41"/>
      <c r="H21" s="42"/>
      <c r="I21" s="15"/>
      <c r="J21" s="16"/>
      <c r="K21" s="18"/>
      <c r="L21" s="54"/>
      <c r="M21" s="55"/>
      <c r="N21" s="56"/>
      <c r="O21" s="40"/>
      <c r="P21" s="41"/>
      <c r="Q21" s="43"/>
      <c r="R21" s="15"/>
      <c r="S21" s="16"/>
      <c r="T21" s="18"/>
      <c r="U21" s="15"/>
      <c r="V21" s="16"/>
      <c r="W21" s="17"/>
      <c r="X21" s="15"/>
      <c r="Y21" s="16"/>
      <c r="Z21" s="17"/>
      <c r="AA21" s="15"/>
      <c r="AB21" s="16"/>
      <c r="AC21" s="33"/>
      <c r="AD21" s="19">
        <f t="shared" si="0"/>
        <v>153393</v>
      </c>
    </row>
    <row r="22" spans="1:30" s="3" customFormat="1" ht="18" customHeight="1">
      <c r="A22" s="205"/>
      <c r="B22" s="14" t="s">
        <v>22</v>
      </c>
      <c r="C22" s="40">
        <v>2</v>
      </c>
      <c r="D22" s="41">
        <v>13</v>
      </c>
      <c r="E22" s="53">
        <v>40980</v>
      </c>
      <c r="F22" s="40"/>
      <c r="G22" s="41"/>
      <c r="H22" s="42"/>
      <c r="I22" s="15">
        <v>1</v>
      </c>
      <c r="J22" s="16">
        <v>12</v>
      </c>
      <c r="K22" s="18">
        <v>310</v>
      </c>
      <c r="L22" s="40"/>
      <c r="M22" s="41"/>
      <c r="N22" s="43"/>
      <c r="O22" s="40"/>
      <c r="P22" s="41"/>
      <c r="Q22" s="43"/>
      <c r="R22" s="15"/>
      <c r="S22" s="16"/>
      <c r="T22" s="18"/>
      <c r="U22" s="15"/>
      <c r="V22" s="16"/>
      <c r="W22" s="17"/>
      <c r="X22" s="15"/>
      <c r="Y22" s="16"/>
      <c r="Z22" s="17"/>
      <c r="AA22" s="15"/>
      <c r="AB22" s="16"/>
      <c r="AC22" s="33"/>
      <c r="AD22" s="19">
        <f t="shared" si="0"/>
        <v>41290</v>
      </c>
    </row>
    <row r="23" spans="1:30" s="3" customFormat="1" ht="18" customHeight="1">
      <c r="A23" s="205"/>
      <c r="B23" s="14" t="s">
        <v>23</v>
      </c>
      <c r="C23" s="40">
        <v>3</v>
      </c>
      <c r="D23" s="41">
        <v>26</v>
      </c>
      <c r="E23" s="53">
        <v>82825</v>
      </c>
      <c r="F23" s="40">
        <v>2</v>
      </c>
      <c r="G23" s="41">
        <v>4</v>
      </c>
      <c r="H23" s="42">
        <v>28000</v>
      </c>
      <c r="I23" s="15">
        <v>3</v>
      </c>
      <c r="J23" s="16">
        <v>26</v>
      </c>
      <c r="K23" s="18">
        <v>8284</v>
      </c>
      <c r="L23" s="57"/>
      <c r="M23" s="58"/>
      <c r="N23" s="59"/>
      <c r="O23" s="40"/>
      <c r="P23" s="41"/>
      <c r="Q23" s="43"/>
      <c r="R23" s="15"/>
      <c r="S23" s="16"/>
      <c r="T23" s="18"/>
      <c r="U23" s="15"/>
      <c r="V23" s="16"/>
      <c r="W23" s="17"/>
      <c r="X23" s="15"/>
      <c r="Y23" s="16"/>
      <c r="Z23" s="17"/>
      <c r="AA23" s="15"/>
      <c r="AB23" s="16"/>
      <c r="AC23" s="33"/>
      <c r="AD23" s="19">
        <f t="shared" si="0"/>
        <v>119109</v>
      </c>
    </row>
    <row r="24" spans="1:30" s="3" customFormat="1" ht="18" customHeight="1">
      <c r="A24" s="205"/>
      <c r="B24" s="14" t="s">
        <v>24</v>
      </c>
      <c r="C24" s="40">
        <v>2</v>
      </c>
      <c r="D24" s="41">
        <v>28</v>
      </c>
      <c r="E24" s="53">
        <v>107260</v>
      </c>
      <c r="F24" s="40">
        <v>2</v>
      </c>
      <c r="G24" s="41">
        <v>4</v>
      </c>
      <c r="H24" s="42">
        <v>30000</v>
      </c>
      <c r="I24" s="15">
        <v>1</v>
      </c>
      <c r="J24" s="16">
        <v>18</v>
      </c>
      <c r="K24" s="18">
        <v>1598</v>
      </c>
      <c r="L24" s="40"/>
      <c r="M24" s="41"/>
      <c r="N24" s="43"/>
      <c r="O24" s="40"/>
      <c r="P24" s="41"/>
      <c r="Q24" s="43"/>
      <c r="R24" s="15"/>
      <c r="S24" s="16"/>
      <c r="T24" s="18"/>
      <c r="U24" s="15"/>
      <c r="V24" s="16"/>
      <c r="W24" s="17"/>
      <c r="X24" s="15"/>
      <c r="Y24" s="16"/>
      <c r="Z24" s="17"/>
      <c r="AA24" s="15"/>
      <c r="AB24" s="16"/>
      <c r="AC24" s="33"/>
      <c r="AD24" s="19">
        <f t="shared" si="0"/>
        <v>138858</v>
      </c>
    </row>
    <row r="25" spans="1:30" s="3" customFormat="1" ht="18" customHeight="1">
      <c r="A25" s="205"/>
      <c r="B25" s="20" t="s">
        <v>25</v>
      </c>
      <c r="C25" s="44">
        <v>3</v>
      </c>
      <c r="D25" s="45">
        <v>51</v>
      </c>
      <c r="E25" s="60">
        <v>135978</v>
      </c>
      <c r="F25" s="44">
        <v>2</v>
      </c>
      <c r="G25" s="45">
        <v>6</v>
      </c>
      <c r="H25" s="46">
        <v>45000</v>
      </c>
      <c r="I25" s="21">
        <v>2</v>
      </c>
      <c r="J25" s="22">
        <v>38</v>
      </c>
      <c r="K25" s="24">
        <v>6178</v>
      </c>
      <c r="L25" s="44"/>
      <c r="M25" s="45"/>
      <c r="N25" s="47"/>
      <c r="O25" s="44"/>
      <c r="P25" s="45"/>
      <c r="Q25" s="47"/>
      <c r="R25" s="21"/>
      <c r="S25" s="22"/>
      <c r="T25" s="24"/>
      <c r="U25" s="21"/>
      <c r="V25" s="22"/>
      <c r="W25" s="23"/>
      <c r="X25" s="21"/>
      <c r="Y25" s="22"/>
      <c r="Z25" s="23"/>
      <c r="AA25" s="21"/>
      <c r="AB25" s="22"/>
      <c r="AC25" s="34"/>
      <c r="AD25" s="19">
        <f t="shared" si="0"/>
        <v>187156</v>
      </c>
    </row>
    <row r="26" spans="1:30" s="3" customFormat="1" ht="18" customHeight="1" thickBot="1">
      <c r="A26" s="206"/>
      <c r="B26" s="26" t="s">
        <v>26</v>
      </c>
      <c r="C26" s="48">
        <v>16</v>
      </c>
      <c r="D26" s="49">
        <v>238</v>
      </c>
      <c r="E26" s="61">
        <f aca="true" t="shared" si="1" ref="E26:K26">SUM(E20:E25)</f>
        <v>653891</v>
      </c>
      <c r="F26" s="48">
        <f t="shared" si="1"/>
        <v>7</v>
      </c>
      <c r="G26" s="49">
        <f t="shared" si="1"/>
        <v>15</v>
      </c>
      <c r="H26" s="50">
        <f t="shared" si="1"/>
        <v>109500</v>
      </c>
      <c r="I26" s="48">
        <f t="shared" si="1"/>
        <v>11</v>
      </c>
      <c r="J26" s="49">
        <f t="shared" si="1"/>
        <v>141</v>
      </c>
      <c r="K26" s="50">
        <f t="shared" si="1"/>
        <v>28291</v>
      </c>
      <c r="L26" s="48"/>
      <c r="M26" s="49"/>
      <c r="N26" s="50"/>
      <c r="O26" s="48"/>
      <c r="P26" s="49"/>
      <c r="Q26" s="50"/>
      <c r="R26" s="27"/>
      <c r="S26" s="28"/>
      <c r="T26" s="30"/>
      <c r="U26" s="27"/>
      <c r="V26" s="28"/>
      <c r="W26" s="29"/>
      <c r="X26" s="27"/>
      <c r="Y26" s="28"/>
      <c r="Z26" s="29"/>
      <c r="AA26" s="27"/>
      <c r="AB26" s="28"/>
      <c r="AC26" s="35"/>
      <c r="AD26" s="31">
        <f t="shared" si="0"/>
        <v>791682</v>
      </c>
    </row>
    <row r="27" spans="1:30" s="3" customFormat="1" ht="18" customHeight="1">
      <c r="A27" s="204">
        <v>22</v>
      </c>
      <c r="B27" s="8" t="s">
        <v>20</v>
      </c>
      <c r="C27" s="64">
        <v>4</v>
      </c>
      <c r="D27" s="65">
        <v>48</v>
      </c>
      <c r="E27" s="66">
        <v>128073</v>
      </c>
      <c r="F27" s="64"/>
      <c r="G27" s="65"/>
      <c r="H27" s="67"/>
      <c r="I27" s="68"/>
      <c r="J27" s="69"/>
      <c r="K27" s="70"/>
      <c r="L27" s="36"/>
      <c r="M27" s="37"/>
      <c r="N27" s="39"/>
      <c r="O27" s="36"/>
      <c r="P27" s="37"/>
      <c r="Q27" s="39"/>
      <c r="R27" s="9"/>
      <c r="S27" s="10"/>
      <c r="T27" s="12"/>
      <c r="U27" s="9"/>
      <c r="V27" s="10"/>
      <c r="W27" s="11"/>
      <c r="X27" s="9"/>
      <c r="Y27" s="10"/>
      <c r="Z27" s="11"/>
      <c r="AA27" s="9"/>
      <c r="AB27" s="10"/>
      <c r="AC27" s="32"/>
      <c r="AD27" s="19">
        <f t="shared" si="0"/>
        <v>128073</v>
      </c>
    </row>
    <row r="28" spans="1:30" s="3" customFormat="1" ht="18" customHeight="1">
      <c r="A28" s="205"/>
      <c r="B28" s="14" t="s">
        <v>21</v>
      </c>
      <c r="C28" s="71">
        <v>3</v>
      </c>
      <c r="D28" s="72">
        <v>57</v>
      </c>
      <c r="E28" s="73">
        <v>183620</v>
      </c>
      <c r="F28" s="71"/>
      <c r="G28" s="72"/>
      <c r="H28" s="74"/>
      <c r="I28" s="75"/>
      <c r="J28" s="76"/>
      <c r="K28" s="77"/>
      <c r="L28" s="54"/>
      <c r="M28" s="55"/>
      <c r="N28" s="56"/>
      <c r="O28" s="40"/>
      <c r="P28" s="41"/>
      <c r="Q28" s="43"/>
      <c r="R28" s="15"/>
      <c r="S28" s="16"/>
      <c r="T28" s="18"/>
      <c r="U28" s="15"/>
      <c r="V28" s="16"/>
      <c r="W28" s="17"/>
      <c r="X28" s="15"/>
      <c r="Y28" s="16"/>
      <c r="Z28" s="17"/>
      <c r="AA28" s="15"/>
      <c r="AB28" s="16"/>
      <c r="AC28" s="33"/>
      <c r="AD28" s="19">
        <f t="shared" si="0"/>
        <v>183620</v>
      </c>
    </row>
    <row r="29" spans="1:30" s="3" customFormat="1" ht="18" customHeight="1">
      <c r="A29" s="205"/>
      <c r="B29" s="14" t="s">
        <v>22</v>
      </c>
      <c r="C29" s="71">
        <v>2</v>
      </c>
      <c r="D29" s="72">
        <v>15</v>
      </c>
      <c r="E29" s="73">
        <v>42091</v>
      </c>
      <c r="F29" s="71"/>
      <c r="G29" s="72"/>
      <c r="H29" s="74"/>
      <c r="I29" s="75"/>
      <c r="J29" s="76"/>
      <c r="K29" s="77"/>
      <c r="L29" s="40"/>
      <c r="M29" s="41"/>
      <c r="N29" s="43"/>
      <c r="O29" s="40"/>
      <c r="P29" s="41"/>
      <c r="Q29" s="43"/>
      <c r="R29" s="15"/>
      <c r="S29" s="16"/>
      <c r="T29" s="18"/>
      <c r="U29" s="15"/>
      <c r="V29" s="16"/>
      <c r="W29" s="17"/>
      <c r="X29" s="15"/>
      <c r="Y29" s="16"/>
      <c r="Z29" s="17"/>
      <c r="AA29" s="15"/>
      <c r="AB29" s="16"/>
      <c r="AC29" s="33"/>
      <c r="AD29" s="19">
        <f t="shared" si="0"/>
        <v>42091</v>
      </c>
    </row>
    <row r="30" spans="1:30" s="3" customFormat="1" ht="18" customHeight="1">
      <c r="A30" s="205"/>
      <c r="B30" s="14" t="s">
        <v>23</v>
      </c>
      <c r="C30" s="71">
        <v>3</v>
      </c>
      <c r="D30" s="72">
        <v>27</v>
      </c>
      <c r="E30" s="73">
        <v>89879</v>
      </c>
      <c r="F30" s="71"/>
      <c r="G30" s="72"/>
      <c r="H30" s="74"/>
      <c r="I30" s="75">
        <v>1</v>
      </c>
      <c r="J30" s="76">
        <v>10</v>
      </c>
      <c r="K30" s="77">
        <v>2380</v>
      </c>
      <c r="L30" s="57"/>
      <c r="M30" s="58"/>
      <c r="N30" s="59"/>
      <c r="O30" s="40"/>
      <c r="P30" s="41"/>
      <c r="Q30" s="43"/>
      <c r="R30" s="15"/>
      <c r="S30" s="16"/>
      <c r="T30" s="18"/>
      <c r="U30" s="15"/>
      <c r="V30" s="16"/>
      <c r="W30" s="17"/>
      <c r="X30" s="15"/>
      <c r="Y30" s="16"/>
      <c r="Z30" s="17"/>
      <c r="AA30" s="15"/>
      <c r="AB30" s="16"/>
      <c r="AC30" s="33"/>
      <c r="AD30" s="19">
        <f t="shared" si="0"/>
        <v>92259</v>
      </c>
    </row>
    <row r="31" spans="1:30" s="3" customFormat="1" ht="18" customHeight="1">
      <c r="A31" s="205"/>
      <c r="B31" s="14" t="s">
        <v>24</v>
      </c>
      <c r="C31" s="71">
        <v>2</v>
      </c>
      <c r="D31" s="72">
        <v>28</v>
      </c>
      <c r="E31" s="73">
        <v>104865</v>
      </c>
      <c r="F31" s="71">
        <v>2</v>
      </c>
      <c r="G31" s="72">
        <v>4</v>
      </c>
      <c r="H31" s="74">
        <v>3000</v>
      </c>
      <c r="I31" s="75"/>
      <c r="J31" s="76"/>
      <c r="K31" s="77"/>
      <c r="L31" s="40"/>
      <c r="M31" s="41"/>
      <c r="N31" s="43"/>
      <c r="O31" s="40"/>
      <c r="P31" s="41"/>
      <c r="Q31" s="43"/>
      <c r="R31" s="15"/>
      <c r="S31" s="16"/>
      <c r="T31" s="18"/>
      <c r="U31" s="15"/>
      <c r="V31" s="16"/>
      <c r="W31" s="17"/>
      <c r="X31" s="15"/>
      <c r="Y31" s="16"/>
      <c r="Z31" s="17"/>
      <c r="AA31" s="15"/>
      <c r="AB31" s="16"/>
      <c r="AC31" s="33"/>
      <c r="AD31" s="19">
        <f t="shared" si="0"/>
        <v>107865</v>
      </c>
    </row>
    <row r="32" spans="1:30" s="3" customFormat="1" ht="18" customHeight="1">
      <c r="A32" s="205"/>
      <c r="B32" s="20" t="s">
        <v>25</v>
      </c>
      <c r="C32" s="78">
        <v>3</v>
      </c>
      <c r="D32" s="79">
        <v>48</v>
      </c>
      <c r="E32" s="80">
        <v>117694</v>
      </c>
      <c r="F32" s="78">
        <v>1</v>
      </c>
      <c r="G32" s="79">
        <v>5</v>
      </c>
      <c r="H32" s="81">
        <v>2105</v>
      </c>
      <c r="I32" s="82">
        <v>3</v>
      </c>
      <c r="J32" s="83">
        <v>48</v>
      </c>
      <c r="K32" s="84">
        <v>7324</v>
      </c>
      <c r="L32" s="44"/>
      <c r="M32" s="45"/>
      <c r="N32" s="47"/>
      <c r="O32" s="44"/>
      <c r="P32" s="45"/>
      <c r="Q32" s="47"/>
      <c r="R32" s="21"/>
      <c r="S32" s="22"/>
      <c r="T32" s="24"/>
      <c r="U32" s="21"/>
      <c r="V32" s="22"/>
      <c r="W32" s="23"/>
      <c r="X32" s="21"/>
      <c r="Y32" s="22"/>
      <c r="Z32" s="23"/>
      <c r="AA32" s="21"/>
      <c r="AB32" s="22"/>
      <c r="AC32" s="34"/>
      <c r="AD32" s="19">
        <f t="shared" si="0"/>
        <v>127123</v>
      </c>
    </row>
    <row r="33" spans="1:30" s="3" customFormat="1" ht="18" customHeight="1" thickBot="1">
      <c r="A33" s="206"/>
      <c r="B33" s="26" t="s">
        <v>26</v>
      </c>
      <c r="C33" s="48">
        <v>16</v>
      </c>
      <c r="D33" s="49">
        <v>238</v>
      </c>
      <c r="E33" s="61">
        <f aca="true" t="shared" si="2" ref="E33:K33">SUM(E27:E32)</f>
        <v>666222</v>
      </c>
      <c r="F33" s="48">
        <f t="shared" si="2"/>
        <v>3</v>
      </c>
      <c r="G33" s="49">
        <f t="shared" si="2"/>
        <v>9</v>
      </c>
      <c r="H33" s="50">
        <f t="shared" si="2"/>
        <v>5105</v>
      </c>
      <c r="I33" s="48">
        <f t="shared" si="2"/>
        <v>4</v>
      </c>
      <c r="J33" s="49">
        <f t="shared" si="2"/>
        <v>58</v>
      </c>
      <c r="K33" s="50">
        <f t="shared" si="2"/>
        <v>9704</v>
      </c>
      <c r="L33" s="48"/>
      <c r="M33" s="49"/>
      <c r="N33" s="50"/>
      <c r="O33" s="48"/>
      <c r="P33" s="49"/>
      <c r="Q33" s="50"/>
      <c r="R33" s="27"/>
      <c r="S33" s="28"/>
      <c r="T33" s="30"/>
      <c r="U33" s="27"/>
      <c r="V33" s="28"/>
      <c r="W33" s="29"/>
      <c r="X33" s="27"/>
      <c r="Y33" s="28"/>
      <c r="Z33" s="29"/>
      <c r="AA33" s="27"/>
      <c r="AB33" s="28"/>
      <c r="AC33" s="35"/>
      <c r="AD33" s="31">
        <f t="shared" si="0"/>
        <v>681031</v>
      </c>
    </row>
    <row r="34" spans="1:30" s="3" customFormat="1" ht="18" customHeight="1">
      <c r="A34" s="204">
        <v>23</v>
      </c>
      <c r="B34" s="8" t="s">
        <v>20</v>
      </c>
      <c r="C34" s="64">
        <v>4</v>
      </c>
      <c r="D34" s="65">
        <v>46</v>
      </c>
      <c r="E34" s="66">
        <v>145529</v>
      </c>
      <c r="F34" s="64">
        <v>3</v>
      </c>
      <c r="G34" s="65">
        <v>4</v>
      </c>
      <c r="H34" s="67">
        <v>4268</v>
      </c>
      <c r="I34" s="68">
        <v>3</v>
      </c>
      <c r="J34" s="69">
        <v>16</v>
      </c>
      <c r="K34" s="70">
        <v>2855</v>
      </c>
      <c r="L34" s="36"/>
      <c r="M34" s="37"/>
      <c r="N34" s="39"/>
      <c r="O34" s="36"/>
      <c r="P34" s="37"/>
      <c r="Q34" s="39"/>
      <c r="R34" s="9"/>
      <c r="S34" s="10"/>
      <c r="T34" s="12"/>
      <c r="U34" s="9"/>
      <c r="V34" s="10"/>
      <c r="W34" s="11"/>
      <c r="X34" s="9"/>
      <c r="Y34" s="10"/>
      <c r="Z34" s="11"/>
      <c r="AA34" s="9"/>
      <c r="AB34" s="10"/>
      <c r="AC34" s="32"/>
      <c r="AD34" s="19">
        <f t="shared" si="0"/>
        <v>152652</v>
      </c>
    </row>
    <row r="35" spans="1:30" s="3" customFormat="1" ht="18" customHeight="1">
      <c r="A35" s="205"/>
      <c r="B35" s="14" t="s">
        <v>21</v>
      </c>
      <c r="C35" s="71">
        <v>3</v>
      </c>
      <c r="D35" s="72">
        <v>57</v>
      </c>
      <c r="E35" s="73">
        <v>284087</v>
      </c>
      <c r="F35" s="71">
        <v>1</v>
      </c>
      <c r="G35" s="72">
        <v>6</v>
      </c>
      <c r="H35" s="74">
        <v>8709</v>
      </c>
      <c r="I35" s="75">
        <v>1</v>
      </c>
      <c r="J35" s="76">
        <v>17</v>
      </c>
      <c r="K35" s="77">
        <v>2256</v>
      </c>
      <c r="L35" s="54"/>
      <c r="M35" s="55"/>
      <c r="N35" s="56"/>
      <c r="O35" s="40"/>
      <c r="P35" s="41"/>
      <c r="Q35" s="43"/>
      <c r="R35" s="15"/>
      <c r="S35" s="16"/>
      <c r="T35" s="18"/>
      <c r="U35" s="15"/>
      <c r="V35" s="16"/>
      <c r="W35" s="17"/>
      <c r="X35" s="15"/>
      <c r="Y35" s="16"/>
      <c r="Z35" s="17"/>
      <c r="AA35" s="15"/>
      <c r="AB35" s="16"/>
      <c r="AC35" s="33"/>
      <c r="AD35" s="19">
        <f t="shared" si="0"/>
        <v>295052</v>
      </c>
    </row>
    <row r="36" spans="1:30" s="3" customFormat="1" ht="18" customHeight="1">
      <c r="A36" s="205"/>
      <c r="B36" s="14" t="s">
        <v>22</v>
      </c>
      <c r="C36" s="71">
        <v>1</v>
      </c>
      <c r="D36" s="72">
        <v>12</v>
      </c>
      <c r="E36" s="73">
        <v>66549</v>
      </c>
      <c r="F36" s="71">
        <v>1</v>
      </c>
      <c r="G36" s="72">
        <v>17</v>
      </c>
      <c r="H36" s="74">
        <v>29067</v>
      </c>
      <c r="I36" s="75"/>
      <c r="J36" s="76"/>
      <c r="K36" s="77"/>
      <c r="L36" s="40"/>
      <c r="M36" s="41"/>
      <c r="N36" s="43"/>
      <c r="O36" s="40"/>
      <c r="P36" s="41"/>
      <c r="Q36" s="43"/>
      <c r="R36" s="15"/>
      <c r="S36" s="16"/>
      <c r="T36" s="18"/>
      <c r="U36" s="15"/>
      <c r="V36" s="16"/>
      <c r="W36" s="17"/>
      <c r="X36" s="15"/>
      <c r="Y36" s="16"/>
      <c r="Z36" s="17"/>
      <c r="AA36" s="15"/>
      <c r="AB36" s="16"/>
      <c r="AC36" s="33"/>
      <c r="AD36" s="19">
        <f t="shared" si="0"/>
        <v>95616</v>
      </c>
    </row>
    <row r="37" spans="1:30" s="3" customFormat="1" ht="18" customHeight="1">
      <c r="A37" s="205"/>
      <c r="B37" s="14" t="s">
        <v>23</v>
      </c>
      <c r="C37" s="71">
        <v>3</v>
      </c>
      <c r="D37" s="72">
        <v>26</v>
      </c>
      <c r="E37" s="73">
        <v>94282</v>
      </c>
      <c r="F37" s="71"/>
      <c r="G37" s="72"/>
      <c r="H37" s="74"/>
      <c r="I37" s="75">
        <v>2</v>
      </c>
      <c r="J37" s="76">
        <v>12</v>
      </c>
      <c r="K37" s="77">
        <v>2873</v>
      </c>
      <c r="L37" s="57"/>
      <c r="M37" s="58"/>
      <c r="N37" s="59"/>
      <c r="O37" s="40"/>
      <c r="P37" s="41"/>
      <c r="Q37" s="43"/>
      <c r="R37" s="15"/>
      <c r="S37" s="16"/>
      <c r="T37" s="18"/>
      <c r="U37" s="15"/>
      <c r="V37" s="16"/>
      <c r="W37" s="17"/>
      <c r="X37" s="15"/>
      <c r="Y37" s="16"/>
      <c r="Z37" s="17"/>
      <c r="AA37" s="15"/>
      <c r="AB37" s="16"/>
      <c r="AC37" s="33"/>
      <c r="AD37" s="19">
        <f t="shared" si="0"/>
        <v>97155</v>
      </c>
    </row>
    <row r="38" spans="1:30" s="3" customFormat="1" ht="18" customHeight="1">
      <c r="A38" s="205"/>
      <c r="B38" s="14" t="s">
        <v>24</v>
      </c>
      <c r="C38" s="71">
        <v>2</v>
      </c>
      <c r="D38" s="72">
        <v>26</v>
      </c>
      <c r="E38" s="73">
        <v>109650</v>
      </c>
      <c r="F38" s="71">
        <v>2</v>
      </c>
      <c r="G38" s="72">
        <v>8</v>
      </c>
      <c r="H38" s="74">
        <v>12106</v>
      </c>
      <c r="I38" s="75">
        <v>1</v>
      </c>
      <c r="J38" s="76">
        <v>16</v>
      </c>
      <c r="K38" s="77">
        <v>847</v>
      </c>
      <c r="L38" s="40"/>
      <c r="M38" s="41"/>
      <c r="N38" s="43"/>
      <c r="O38" s="40"/>
      <c r="P38" s="41"/>
      <c r="Q38" s="43"/>
      <c r="R38" s="15"/>
      <c r="S38" s="16"/>
      <c r="T38" s="18"/>
      <c r="U38" s="15"/>
      <c r="V38" s="16"/>
      <c r="W38" s="17"/>
      <c r="X38" s="15"/>
      <c r="Y38" s="16"/>
      <c r="Z38" s="17"/>
      <c r="AA38" s="15"/>
      <c r="AB38" s="16"/>
      <c r="AC38" s="33"/>
      <c r="AD38" s="19">
        <f t="shared" si="0"/>
        <v>122603</v>
      </c>
    </row>
    <row r="39" spans="1:30" s="3" customFormat="1" ht="18" customHeight="1">
      <c r="A39" s="205"/>
      <c r="B39" s="20" t="s">
        <v>25</v>
      </c>
      <c r="C39" s="78">
        <v>3</v>
      </c>
      <c r="D39" s="79">
        <v>52</v>
      </c>
      <c r="E39" s="80">
        <v>291369</v>
      </c>
      <c r="F39" s="78">
        <v>1</v>
      </c>
      <c r="G39" s="79">
        <v>10</v>
      </c>
      <c r="H39" s="81">
        <v>16662</v>
      </c>
      <c r="I39" s="82">
        <v>0</v>
      </c>
      <c r="J39" s="83">
        <v>0</v>
      </c>
      <c r="K39" s="84">
        <v>0</v>
      </c>
      <c r="L39" s="44"/>
      <c r="M39" s="45"/>
      <c r="N39" s="47"/>
      <c r="O39" s="44"/>
      <c r="P39" s="45"/>
      <c r="Q39" s="47"/>
      <c r="R39" s="21"/>
      <c r="S39" s="22"/>
      <c r="T39" s="24"/>
      <c r="U39" s="21"/>
      <c r="V39" s="22"/>
      <c r="W39" s="23"/>
      <c r="X39" s="21"/>
      <c r="Y39" s="22"/>
      <c r="Z39" s="23"/>
      <c r="AA39" s="21"/>
      <c r="AB39" s="22"/>
      <c r="AC39" s="34"/>
      <c r="AD39" s="19">
        <f t="shared" si="0"/>
        <v>308031</v>
      </c>
    </row>
    <row r="40" spans="1:30" s="3" customFormat="1" ht="18" customHeight="1" thickBot="1">
      <c r="A40" s="206"/>
      <c r="B40" s="26" t="s">
        <v>26</v>
      </c>
      <c r="C40" s="48">
        <v>16</v>
      </c>
      <c r="D40" s="49">
        <v>238</v>
      </c>
      <c r="E40" s="61">
        <f aca="true" t="shared" si="3" ref="E40:K40">SUM(E34:E39)</f>
        <v>991466</v>
      </c>
      <c r="F40" s="48">
        <f t="shared" si="3"/>
        <v>8</v>
      </c>
      <c r="G40" s="49">
        <f t="shared" si="3"/>
        <v>45</v>
      </c>
      <c r="H40" s="50">
        <f t="shared" si="3"/>
        <v>70812</v>
      </c>
      <c r="I40" s="48">
        <f t="shared" si="3"/>
        <v>7</v>
      </c>
      <c r="J40" s="49">
        <f t="shared" si="3"/>
        <v>61</v>
      </c>
      <c r="K40" s="50">
        <f t="shared" si="3"/>
        <v>8831</v>
      </c>
      <c r="L40" s="48"/>
      <c r="M40" s="49"/>
      <c r="N40" s="50"/>
      <c r="O40" s="48"/>
      <c r="P40" s="49"/>
      <c r="Q40" s="50"/>
      <c r="R40" s="85"/>
      <c r="S40" s="86"/>
      <c r="T40" s="87"/>
      <c r="U40" s="85"/>
      <c r="V40" s="86"/>
      <c r="W40" s="88"/>
      <c r="X40" s="85"/>
      <c r="Y40" s="86"/>
      <c r="Z40" s="88"/>
      <c r="AA40" s="85"/>
      <c r="AB40" s="86"/>
      <c r="AC40" s="89"/>
      <c r="AD40" s="90">
        <f>SUM(AD34:AD39)</f>
        <v>1071109</v>
      </c>
    </row>
    <row r="41" spans="1:30" s="3" customFormat="1" ht="18" customHeight="1">
      <c r="A41" s="204">
        <v>24</v>
      </c>
      <c r="B41" s="8" t="s">
        <v>20</v>
      </c>
      <c r="C41" s="36">
        <v>5</v>
      </c>
      <c r="D41" s="37">
        <v>51</v>
      </c>
      <c r="E41" s="97">
        <v>133195</v>
      </c>
      <c r="F41" s="36">
        <v>3</v>
      </c>
      <c r="G41" s="37">
        <v>8</v>
      </c>
      <c r="H41" s="97">
        <v>7891</v>
      </c>
      <c r="I41" s="120"/>
      <c r="J41" s="121"/>
      <c r="K41" s="122"/>
      <c r="L41" s="36"/>
      <c r="M41" s="37"/>
      <c r="N41" s="97"/>
      <c r="O41" s="36"/>
      <c r="P41" s="37"/>
      <c r="Q41" s="38"/>
      <c r="R41" s="106"/>
      <c r="S41" s="10"/>
      <c r="T41" s="12"/>
      <c r="U41" s="9"/>
      <c r="V41" s="10"/>
      <c r="W41" s="11"/>
      <c r="X41" s="9"/>
      <c r="Y41" s="10"/>
      <c r="Z41" s="11"/>
      <c r="AA41" s="9"/>
      <c r="AB41" s="10"/>
      <c r="AC41" s="110"/>
      <c r="AD41" s="13">
        <f aca="true" t="shared" si="4" ref="AD41:AD46">E41+H41+K41+T41+Z41+W41+AC41+N41+Q41</f>
        <v>141086</v>
      </c>
    </row>
    <row r="42" spans="1:30" s="3" customFormat="1" ht="18" customHeight="1">
      <c r="A42" s="205"/>
      <c r="B42" s="93" t="s">
        <v>21</v>
      </c>
      <c r="C42" s="40">
        <v>3</v>
      </c>
      <c r="D42" s="41">
        <v>62</v>
      </c>
      <c r="E42" s="98">
        <v>280569</v>
      </c>
      <c r="F42" s="40">
        <v>2</v>
      </c>
      <c r="G42" s="41">
        <v>11</v>
      </c>
      <c r="H42" s="98">
        <v>20588</v>
      </c>
      <c r="I42" s="123"/>
      <c r="J42" s="124"/>
      <c r="K42" s="125"/>
      <c r="L42" s="40"/>
      <c r="M42" s="41"/>
      <c r="N42" s="98"/>
      <c r="O42" s="40"/>
      <c r="P42" s="41"/>
      <c r="Q42" s="42"/>
      <c r="R42" s="101"/>
      <c r="S42" s="16"/>
      <c r="T42" s="18"/>
      <c r="U42" s="15"/>
      <c r="V42" s="16"/>
      <c r="W42" s="17"/>
      <c r="X42" s="15"/>
      <c r="Y42" s="16"/>
      <c r="Z42" s="17"/>
      <c r="AA42" s="15"/>
      <c r="AB42" s="16"/>
      <c r="AC42" s="111"/>
      <c r="AD42" s="19">
        <f t="shared" si="4"/>
        <v>301157</v>
      </c>
    </row>
    <row r="43" spans="1:30" s="3" customFormat="1" ht="18" customHeight="1">
      <c r="A43" s="205"/>
      <c r="B43" s="94" t="s">
        <v>22</v>
      </c>
      <c r="C43" s="40">
        <v>2</v>
      </c>
      <c r="D43" s="41">
        <v>14</v>
      </c>
      <c r="E43" s="98">
        <v>75670</v>
      </c>
      <c r="F43" s="40">
        <v>1</v>
      </c>
      <c r="G43" s="41">
        <v>2</v>
      </c>
      <c r="H43" s="98">
        <v>13000</v>
      </c>
      <c r="I43" s="123"/>
      <c r="J43" s="124"/>
      <c r="K43" s="126"/>
      <c r="L43" s="117"/>
      <c r="M43" s="41"/>
      <c r="N43" s="98"/>
      <c r="O43" s="40"/>
      <c r="P43" s="41"/>
      <c r="Q43" s="42"/>
      <c r="R43" s="101"/>
      <c r="S43" s="16"/>
      <c r="T43" s="18"/>
      <c r="U43" s="15"/>
      <c r="V43" s="16"/>
      <c r="W43" s="17"/>
      <c r="X43" s="15"/>
      <c r="Y43" s="16"/>
      <c r="Z43" s="17"/>
      <c r="AA43" s="15"/>
      <c r="AB43" s="16"/>
      <c r="AC43" s="111"/>
      <c r="AD43" s="114">
        <f t="shared" si="4"/>
        <v>88670</v>
      </c>
    </row>
    <row r="44" spans="1:30" s="3" customFormat="1" ht="18" customHeight="1">
      <c r="A44" s="205"/>
      <c r="B44" s="94" t="s">
        <v>23</v>
      </c>
      <c r="C44" s="40">
        <v>3</v>
      </c>
      <c r="D44" s="41">
        <v>28</v>
      </c>
      <c r="E44" s="98">
        <v>95627</v>
      </c>
      <c r="F44" s="40">
        <v>1</v>
      </c>
      <c r="G44" s="41">
        <v>1</v>
      </c>
      <c r="H44" s="98">
        <v>1395</v>
      </c>
      <c r="I44" s="123"/>
      <c r="J44" s="124"/>
      <c r="K44" s="125"/>
      <c r="L44" s="40"/>
      <c r="M44" s="41"/>
      <c r="N44" s="98"/>
      <c r="O44" s="40"/>
      <c r="P44" s="41"/>
      <c r="Q44" s="42"/>
      <c r="R44" s="101"/>
      <c r="S44" s="16"/>
      <c r="T44" s="18"/>
      <c r="U44" s="15"/>
      <c r="V44" s="16"/>
      <c r="W44" s="17"/>
      <c r="X44" s="15"/>
      <c r="Y44" s="16"/>
      <c r="Z44" s="17"/>
      <c r="AA44" s="15"/>
      <c r="AB44" s="16"/>
      <c r="AC44" s="111"/>
      <c r="AD44" s="99">
        <f t="shared" si="4"/>
        <v>97022</v>
      </c>
    </row>
    <row r="45" spans="1:30" s="3" customFormat="1" ht="18" customHeight="1">
      <c r="A45" s="205"/>
      <c r="B45" s="94" t="s">
        <v>24</v>
      </c>
      <c r="C45" s="40">
        <v>2</v>
      </c>
      <c r="D45" s="41">
        <v>17</v>
      </c>
      <c r="E45" s="98">
        <v>72482</v>
      </c>
      <c r="F45" s="40">
        <v>2</v>
      </c>
      <c r="G45" s="41">
        <v>8</v>
      </c>
      <c r="H45" s="98">
        <v>13032</v>
      </c>
      <c r="I45" s="123"/>
      <c r="J45" s="124"/>
      <c r="K45" s="125"/>
      <c r="L45" s="40"/>
      <c r="M45" s="41"/>
      <c r="N45" s="98"/>
      <c r="O45" s="40"/>
      <c r="P45" s="41"/>
      <c r="Q45" s="42"/>
      <c r="R45" s="101"/>
      <c r="S45" s="16"/>
      <c r="T45" s="18"/>
      <c r="U45" s="15"/>
      <c r="V45" s="16"/>
      <c r="W45" s="17"/>
      <c r="X45" s="15"/>
      <c r="Y45" s="16"/>
      <c r="Z45" s="17"/>
      <c r="AA45" s="15"/>
      <c r="AB45" s="16"/>
      <c r="AC45" s="111"/>
      <c r="AD45" s="19">
        <f t="shared" si="4"/>
        <v>85514</v>
      </c>
    </row>
    <row r="46" spans="1:30" s="3" customFormat="1" ht="18" customHeight="1">
      <c r="A46" s="205"/>
      <c r="B46" s="20" t="s">
        <v>25</v>
      </c>
      <c r="C46" s="95">
        <v>5</v>
      </c>
      <c r="D46" s="96">
        <v>56</v>
      </c>
      <c r="E46" s="91">
        <v>263349</v>
      </c>
      <c r="F46" s="95">
        <v>2</v>
      </c>
      <c r="G46" s="96">
        <v>19</v>
      </c>
      <c r="H46" s="91">
        <v>63473</v>
      </c>
      <c r="I46" s="127"/>
      <c r="J46" s="128"/>
      <c r="K46" s="129"/>
      <c r="L46" s="118"/>
      <c r="M46" s="96"/>
      <c r="N46" s="91"/>
      <c r="O46" s="95"/>
      <c r="P46" s="96"/>
      <c r="Q46" s="109"/>
      <c r="R46" s="107"/>
      <c r="S46" s="22"/>
      <c r="T46" s="24"/>
      <c r="U46" s="21"/>
      <c r="V46" s="22"/>
      <c r="W46" s="23"/>
      <c r="X46" s="21"/>
      <c r="Y46" s="22"/>
      <c r="Z46" s="23"/>
      <c r="AA46" s="21"/>
      <c r="AB46" s="22"/>
      <c r="AC46" s="112"/>
      <c r="AD46" s="114">
        <f t="shared" si="4"/>
        <v>326822</v>
      </c>
    </row>
    <row r="47" spans="1:30" s="3" customFormat="1" ht="18" customHeight="1" thickBot="1">
      <c r="A47" s="206"/>
      <c r="B47" s="26" t="s">
        <v>26</v>
      </c>
      <c r="C47" s="48">
        <f aca="true" t="shared" si="5" ref="C47:H47">SUM(C41:C46)</f>
        <v>20</v>
      </c>
      <c r="D47" s="49">
        <f t="shared" si="5"/>
        <v>228</v>
      </c>
      <c r="E47" s="92">
        <f t="shared" si="5"/>
        <v>920892</v>
      </c>
      <c r="F47" s="48">
        <f t="shared" si="5"/>
        <v>11</v>
      </c>
      <c r="G47" s="49">
        <f t="shared" si="5"/>
        <v>49</v>
      </c>
      <c r="H47" s="92">
        <f t="shared" si="5"/>
        <v>119379</v>
      </c>
      <c r="I47" s="130"/>
      <c r="J47" s="131"/>
      <c r="K47" s="132">
        <f>SUM(K41:K46)</f>
        <v>0</v>
      </c>
      <c r="L47" s="119"/>
      <c r="M47" s="49"/>
      <c r="N47" s="92"/>
      <c r="O47" s="48"/>
      <c r="P47" s="49"/>
      <c r="Q47" s="50"/>
      <c r="R47" s="108"/>
      <c r="S47" s="102"/>
      <c r="T47" s="103"/>
      <c r="U47" s="104"/>
      <c r="V47" s="102"/>
      <c r="W47" s="105"/>
      <c r="X47" s="104"/>
      <c r="Y47" s="102"/>
      <c r="Z47" s="105"/>
      <c r="AA47" s="104"/>
      <c r="AB47" s="102"/>
      <c r="AC47" s="113"/>
      <c r="AD47" s="100">
        <f>SUM(AD41:AD46)</f>
        <v>1040271</v>
      </c>
    </row>
    <row r="48" spans="1:30" s="3" customFormat="1" ht="18" customHeight="1">
      <c r="A48" s="204">
        <v>25</v>
      </c>
      <c r="B48" s="8" t="s">
        <v>20</v>
      </c>
      <c r="C48" s="36">
        <v>5</v>
      </c>
      <c r="D48" s="37">
        <v>48</v>
      </c>
      <c r="E48" s="97">
        <v>151487</v>
      </c>
      <c r="F48" s="36">
        <v>3</v>
      </c>
      <c r="G48" s="37">
        <v>11</v>
      </c>
      <c r="H48" s="97">
        <v>15496</v>
      </c>
      <c r="I48" s="120"/>
      <c r="J48" s="121"/>
      <c r="K48" s="122"/>
      <c r="L48" s="36"/>
      <c r="M48" s="37"/>
      <c r="N48" s="97"/>
      <c r="O48" s="36"/>
      <c r="P48" s="37"/>
      <c r="Q48" s="38"/>
      <c r="R48" s="106"/>
      <c r="S48" s="10"/>
      <c r="T48" s="12"/>
      <c r="U48" s="9"/>
      <c r="V48" s="10"/>
      <c r="W48" s="11"/>
      <c r="X48" s="9"/>
      <c r="Y48" s="10"/>
      <c r="Z48" s="11"/>
      <c r="AA48" s="9"/>
      <c r="AB48" s="10"/>
      <c r="AC48" s="110"/>
      <c r="AD48" s="13">
        <f aca="true" t="shared" si="6" ref="AD48:AD53">E48+H48+K48+T48+Z48+W48+AC48+N48+Q48</f>
        <v>166983</v>
      </c>
    </row>
    <row r="49" spans="1:30" s="3" customFormat="1" ht="18" customHeight="1">
      <c r="A49" s="205"/>
      <c r="B49" s="93" t="s">
        <v>21</v>
      </c>
      <c r="C49" s="40">
        <v>3</v>
      </c>
      <c r="D49" s="41">
        <v>59</v>
      </c>
      <c r="E49" s="98">
        <v>325190</v>
      </c>
      <c r="F49" s="40">
        <v>2</v>
      </c>
      <c r="G49" s="41">
        <v>16</v>
      </c>
      <c r="H49" s="98">
        <v>37924</v>
      </c>
      <c r="I49" s="123"/>
      <c r="J49" s="124"/>
      <c r="K49" s="125"/>
      <c r="L49" s="40"/>
      <c r="M49" s="41"/>
      <c r="N49" s="98"/>
      <c r="O49" s="40"/>
      <c r="P49" s="41"/>
      <c r="Q49" s="42"/>
      <c r="R49" s="101"/>
      <c r="S49" s="16"/>
      <c r="T49" s="18"/>
      <c r="U49" s="15"/>
      <c r="V49" s="16"/>
      <c r="W49" s="17"/>
      <c r="X49" s="15"/>
      <c r="Y49" s="16"/>
      <c r="Z49" s="17"/>
      <c r="AA49" s="15"/>
      <c r="AB49" s="16"/>
      <c r="AC49" s="111"/>
      <c r="AD49" s="19">
        <f t="shared" si="6"/>
        <v>363114</v>
      </c>
    </row>
    <row r="50" spans="1:30" s="3" customFormat="1" ht="18" customHeight="1">
      <c r="A50" s="205"/>
      <c r="B50" s="94" t="s">
        <v>22</v>
      </c>
      <c r="C50" s="40">
        <v>2</v>
      </c>
      <c r="D50" s="41">
        <v>14</v>
      </c>
      <c r="E50" s="98">
        <v>122474</v>
      </c>
      <c r="F50" s="40">
        <v>1</v>
      </c>
      <c r="G50" s="41">
        <v>3</v>
      </c>
      <c r="H50" s="98">
        <v>22500</v>
      </c>
      <c r="I50" s="123"/>
      <c r="J50" s="124"/>
      <c r="K50" s="126"/>
      <c r="L50" s="117"/>
      <c r="M50" s="41"/>
      <c r="N50" s="98"/>
      <c r="O50" s="40"/>
      <c r="P50" s="41"/>
      <c r="Q50" s="42"/>
      <c r="R50" s="101"/>
      <c r="S50" s="16"/>
      <c r="T50" s="18"/>
      <c r="U50" s="15"/>
      <c r="V50" s="16"/>
      <c r="W50" s="17"/>
      <c r="X50" s="15"/>
      <c r="Y50" s="16"/>
      <c r="Z50" s="17"/>
      <c r="AA50" s="15"/>
      <c r="AB50" s="16"/>
      <c r="AC50" s="111"/>
      <c r="AD50" s="114">
        <f t="shared" si="6"/>
        <v>144974</v>
      </c>
    </row>
    <row r="51" spans="1:30" s="3" customFormat="1" ht="18" customHeight="1">
      <c r="A51" s="205"/>
      <c r="B51" s="94" t="s">
        <v>23</v>
      </c>
      <c r="C51" s="40">
        <v>3</v>
      </c>
      <c r="D51" s="41">
        <v>27</v>
      </c>
      <c r="E51" s="98">
        <v>101352</v>
      </c>
      <c r="F51" s="40">
        <v>1</v>
      </c>
      <c r="G51" s="41">
        <v>1</v>
      </c>
      <c r="H51" s="98">
        <v>1641</v>
      </c>
      <c r="I51" s="123"/>
      <c r="J51" s="124"/>
      <c r="K51" s="125"/>
      <c r="L51" s="40"/>
      <c r="M51" s="41"/>
      <c r="N51" s="98"/>
      <c r="O51" s="40"/>
      <c r="P51" s="41"/>
      <c r="Q51" s="42"/>
      <c r="R51" s="101"/>
      <c r="S51" s="16"/>
      <c r="T51" s="18"/>
      <c r="U51" s="15"/>
      <c r="V51" s="16"/>
      <c r="W51" s="17"/>
      <c r="X51" s="15"/>
      <c r="Y51" s="16"/>
      <c r="Z51" s="17"/>
      <c r="AA51" s="15"/>
      <c r="AB51" s="16"/>
      <c r="AC51" s="111"/>
      <c r="AD51" s="99">
        <f t="shared" si="6"/>
        <v>102993</v>
      </c>
    </row>
    <row r="52" spans="1:30" s="3" customFormat="1" ht="18" customHeight="1">
      <c r="A52" s="205"/>
      <c r="B52" s="94" t="s">
        <v>24</v>
      </c>
      <c r="C52" s="40">
        <v>2</v>
      </c>
      <c r="D52" s="41">
        <v>17</v>
      </c>
      <c r="E52" s="98">
        <v>70750</v>
      </c>
      <c r="F52" s="40">
        <v>2</v>
      </c>
      <c r="G52" s="41">
        <v>9</v>
      </c>
      <c r="H52" s="98">
        <v>15073</v>
      </c>
      <c r="I52" s="123"/>
      <c r="J52" s="124"/>
      <c r="K52" s="125"/>
      <c r="L52" s="40"/>
      <c r="M52" s="41"/>
      <c r="N52" s="98"/>
      <c r="O52" s="40"/>
      <c r="P52" s="41"/>
      <c r="Q52" s="42"/>
      <c r="R52" s="101"/>
      <c r="S52" s="16"/>
      <c r="T52" s="18"/>
      <c r="U52" s="15"/>
      <c r="V52" s="16"/>
      <c r="W52" s="17"/>
      <c r="X52" s="15"/>
      <c r="Y52" s="16"/>
      <c r="Z52" s="17"/>
      <c r="AA52" s="15"/>
      <c r="AB52" s="16"/>
      <c r="AC52" s="111"/>
      <c r="AD52" s="19">
        <f t="shared" si="6"/>
        <v>85823</v>
      </c>
    </row>
    <row r="53" spans="1:30" s="3" customFormat="1" ht="18" customHeight="1">
      <c r="A53" s="205"/>
      <c r="B53" s="20" t="s">
        <v>25</v>
      </c>
      <c r="C53" s="95">
        <v>5</v>
      </c>
      <c r="D53" s="96">
        <v>57</v>
      </c>
      <c r="E53" s="91">
        <v>402611</v>
      </c>
      <c r="F53" s="95">
        <v>2</v>
      </c>
      <c r="G53" s="96">
        <v>27</v>
      </c>
      <c r="H53" s="91">
        <v>118944</v>
      </c>
      <c r="I53" s="127"/>
      <c r="J53" s="128"/>
      <c r="K53" s="129"/>
      <c r="L53" s="118"/>
      <c r="M53" s="96"/>
      <c r="N53" s="91"/>
      <c r="O53" s="95"/>
      <c r="P53" s="96"/>
      <c r="Q53" s="109"/>
      <c r="R53" s="107"/>
      <c r="S53" s="22"/>
      <c r="T53" s="24"/>
      <c r="U53" s="21"/>
      <c r="V53" s="22"/>
      <c r="W53" s="23"/>
      <c r="X53" s="21"/>
      <c r="Y53" s="22"/>
      <c r="Z53" s="23"/>
      <c r="AA53" s="21"/>
      <c r="AB53" s="22"/>
      <c r="AC53" s="112"/>
      <c r="AD53" s="114">
        <f t="shared" si="6"/>
        <v>521555</v>
      </c>
    </row>
    <row r="54" spans="1:30" s="3" customFormat="1" ht="18" customHeight="1" thickBot="1">
      <c r="A54" s="206"/>
      <c r="B54" s="26" t="s">
        <v>26</v>
      </c>
      <c r="C54" s="48">
        <f aca="true" t="shared" si="7" ref="C54:H54">SUM(C48:C53)</f>
        <v>20</v>
      </c>
      <c r="D54" s="49">
        <f t="shared" si="7"/>
        <v>222</v>
      </c>
      <c r="E54" s="92">
        <f t="shared" si="7"/>
        <v>1173864</v>
      </c>
      <c r="F54" s="48">
        <f t="shared" si="7"/>
        <v>11</v>
      </c>
      <c r="G54" s="49">
        <f t="shared" si="7"/>
        <v>67</v>
      </c>
      <c r="H54" s="92">
        <f t="shared" si="7"/>
        <v>211578</v>
      </c>
      <c r="I54" s="130"/>
      <c r="J54" s="131"/>
      <c r="K54" s="132">
        <f>SUM(K48:K53)</f>
        <v>0</v>
      </c>
      <c r="L54" s="119"/>
      <c r="M54" s="49"/>
      <c r="N54" s="92"/>
      <c r="O54" s="48"/>
      <c r="P54" s="49"/>
      <c r="Q54" s="50"/>
      <c r="R54" s="108"/>
      <c r="S54" s="102"/>
      <c r="T54" s="103"/>
      <c r="U54" s="104"/>
      <c r="V54" s="102"/>
      <c r="W54" s="105"/>
      <c r="X54" s="104"/>
      <c r="Y54" s="102"/>
      <c r="Z54" s="105"/>
      <c r="AA54" s="104"/>
      <c r="AB54" s="102"/>
      <c r="AC54" s="113"/>
      <c r="AD54" s="100">
        <f>SUM(AD48:AD53)</f>
        <v>1385442</v>
      </c>
    </row>
    <row r="55" ht="6.75" customHeight="1"/>
    <row r="56" spans="1:2" ht="11.25">
      <c r="A56" s="133" t="s">
        <v>34</v>
      </c>
      <c r="B56" s="62" t="s">
        <v>35</v>
      </c>
    </row>
    <row r="57" ht="11.25">
      <c r="B57" s="62" t="s">
        <v>37</v>
      </c>
    </row>
    <row r="58" ht="11.25">
      <c r="B58" s="63" t="s">
        <v>36</v>
      </c>
    </row>
    <row r="59" ht="11.25">
      <c r="B59" s="63" t="s">
        <v>38</v>
      </c>
    </row>
    <row r="60" ht="11.25">
      <c r="B60" s="2" t="s">
        <v>41</v>
      </c>
    </row>
  </sheetData>
  <sheetProtection/>
  <mergeCells count="22">
    <mergeCell ref="A3:A5"/>
    <mergeCell ref="B3:B5"/>
    <mergeCell ref="C3:H3"/>
    <mergeCell ref="I3:K3"/>
    <mergeCell ref="R3:Z3"/>
    <mergeCell ref="AA3:AC4"/>
    <mergeCell ref="AD3:AD5"/>
    <mergeCell ref="C4:E4"/>
    <mergeCell ref="F4:H4"/>
    <mergeCell ref="I4:K4"/>
    <mergeCell ref="L4:N4"/>
    <mergeCell ref="O4:Q4"/>
    <mergeCell ref="R4:T4"/>
    <mergeCell ref="U4:W4"/>
    <mergeCell ref="X4:Z4"/>
    <mergeCell ref="A48:A54"/>
    <mergeCell ref="A6:A12"/>
    <mergeCell ref="A13:A19"/>
    <mergeCell ref="A20:A26"/>
    <mergeCell ref="A27:A33"/>
    <mergeCell ref="A34:A40"/>
    <mergeCell ref="A41:A47"/>
  </mergeCells>
  <printOptions/>
  <pageMargins left="0.7874015748031497" right="0.7874015748031497" top="0.7874015748031497" bottom="0.5905511811023623" header="0" footer="0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D67"/>
  <sheetViews>
    <sheetView view="pageBreakPreview" zoomScaleSheetLayoutView="100" zoomScalePageLayoutView="0" workbookViewId="0" topLeftCell="A1">
      <pane xSplit="2" ySplit="5" topLeftCell="C54" activePane="bottomRight" state="frozen"/>
      <selection pane="topLeft" activeCell="F68" activeCellId="1" sqref="AD55 F68"/>
      <selection pane="topRight" activeCell="F68" activeCellId="1" sqref="AD55 F68"/>
      <selection pane="bottomLeft" activeCell="F68" activeCellId="1" sqref="AD55 F68"/>
      <selection pane="bottomRight" activeCell="F68" activeCellId="1" sqref="AD55 F68"/>
    </sheetView>
  </sheetViews>
  <sheetFormatPr defaultColWidth="9.00390625" defaultRowHeight="13.5"/>
  <cols>
    <col min="1" max="1" width="5.125" style="2" customWidth="1"/>
    <col min="2" max="2" width="6.875" style="2" customWidth="1"/>
    <col min="3" max="4" width="4.625" style="2" customWidth="1"/>
    <col min="5" max="5" width="12.625" style="2" customWidth="1"/>
    <col min="6" max="7" width="4.625" style="2" customWidth="1"/>
    <col min="8" max="8" width="12.625" style="2" customWidth="1"/>
    <col min="9" max="10" width="4.625" style="2" customWidth="1"/>
    <col min="11" max="11" width="12.625" style="2" customWidth="1"/>
    <col min="12" max="12" width="3.625" style="2" hidden="1" customWidth="1"/>
    <col min="13" max="13" width="3.75390625" style="2" hidden="1" customWidth="1"/>
    <col min="14" max="14" width="6.50390625" style="2" hidden="1" customWidth="1"/>
    <col min="15" max="15" width="3.625" style="2" hidden="1" customWidth="1"/>
    <col min="16" max="29" width="10.25390625" style="2" hidden="1" customWidth="1"/>
    <col min="30" max="30" width="13.25390625" style="2" customWidth="1"/>
    <col min="31" max="16384" width="9.00390625" style="2" customWidth="1"/>
  </cols>
  <sheetData>
    <row r="1" ht="17.25" customHeight="1">
      <c r="A1" s="1" t="s">
        <v>46</v>
      </c>
    </row>
    <row r="2" s="3" customFormat="1" ht="18" customHeight="1" thickBot="1">
      <c r="AD2" s="3" t="s">
        <v>1</v>
      </c>
    </row>
    <row r="3" spans="1:30" s="3" customFormat="1" ht="20.25" customHeight="1">
      <c r="A3" s="223" t="s">
        <v>2</v>
      </c>
      <c r="B3" s="226" t="s">
        <v>3</v>
      </c>
      <c r="C3" s="241" t="s">
        <v>31</v>
      </c>
      <c r="D3" s="254"/>
      <c r="E3" s="254"/>
      <c r="F3" s="254"/>
      <c r="G3" s="254"/>
      <c r="H3" s="254"/>
      <c r="I3" s="241" t="s">
        <v>39</v>
      </c>
      <c r="J3" s="242"/>
      <c r="K3" s="242"/>
      <c r="L3" s="116"/>
      <c r="M3" s="116"/>
      <c r="N3" s="116"/>
      <c r="O3" s="116"/>
      <c r="P3" s="116"/>
      <c r="Q3" s="115"/>
      <c r="R3" s="241" t="s">
        <v>5</v>
      </c>
      <c r="S3" s="242"/>
      <c r="T3" s="242"/>
      <c r="U3" s="242"/>
      <c r="V3" s="242"/>
      <c r="W3" s="242"/>
      <c r="X3" s="242"/>
      <c r="Y3" s="242"/>
      <c r="Z3" s="207"/>
      <c r="AA3" s="215" t="s">
        <v>6</v>
      </c>
      <c r="AB3" s="235"/>
      <c r="AC3" s="236"/>
      <c r="AD3" s="210" t="s">
        <v>7</v>
      </c>
    </row>
    <row r="4" spans="1:30" s="3" customFormat="1" ht="32.25" customHeight="1">
      <c r="A4" s="224"/>
      <c r="B4" s="227"/>
      <c r="C4" s="251" t="s">
        <v>32</v>
      </c>
      <c r="D4" s="252"/>
      <c r="E4" s="253"/>
      <c r="F4" s="209" t="s">
        <v>33</v>
      </c>
      <c r="G4" s="209"/>
      <c r="H4" s="209"/>
      <c r="I4" s="248" t="s">
        <v>40</v>
      </c>
      <c r="J4" s="249"/>
      <c r="K4" s="250"/>
      <c r="L4" s="209" t="s">
        <v>14</v>
      </c>
      <c r="M4" s="209"/>
      <c r="N4" s="209"/>
      <c r="O4" s="209" t="s">
        <v>13</v>
      </c>
      <c r="P4" s="209"/>
      <c r="Q4" s="209"/>
      <c r="R4" s="245" t="s">
        <v>15</v>
      </c>
      <c r="S4" s="246"/>
      <c r="T4" s="247"/>
      <c r="U4" s="245" t="s">
        <v>13</v>
      </c>
      <c r="V4" s="246"/>
      <c r="W4" s="247"/>
      <c r="X4" s="232"/>
      <c r="Y4" s="233"/>
      <c r="Z4" s="234"/>
      <c r="AA4" s="232"/>
      <c r="AB4" s="233"/>
      <c r="AC4" s="240"/>
      <c r="AD4" s="211"/>
    </row>
    <row r="5" spans="1:30" s="3" customFormat="1" ht="54" customHeight="1" thickBot="1">
      <c r="A5" s="225"/>
      <c r="B5" s="228"/>
      <c r="C5" s="4" t="s">
        <v>16</v>
      </c>
      <c r="D5" s="5" t="s">
        <v>17</v>
      </c>
      <c r="E5" s="6" t="s">
        <v>18</v>
      </c>
      <c r="F5" s="4" t="s">
        <v>16</v>
      </c>
      <c r="G5" s="5" t="s">
        <v>19</v>
      </c>
      <c r="H5" s="6" t="s">
        <v>18</v>
      </c>
      <c r="I5" s="4" t="s">
        <v>16</v>
      </c>
      <c r="J5" s="5" t="s">
        <v>17</v>
      </c>
      <c r="K5" s="6" t="s">
        <v>18</v>
      </c>
      <c r="L5" s="4" t="s">
        <v>16</v>
      </c>
      <c r="M5" s="5" t="s">
        <v>17</v>
      </c>
      <c r="N5" s="6" t="s">
        <v>18</v>
      </c>
      <c r="O5" s="4" t="s">
        <v>16</v>
      </c>
      <c r="P5" s="5" t="s">
        <v>19</v>
      </c>
      <c r="Q5" s="6" t="s">
        <v>18</v>
      </c>
      <c r="R5" s="4" t="s">
        <v>16</v>
      </c>
      <c r="S5" s="5" t="s">
        <v>17</v>
      </c>
      <c r="T5" s="6" t="s">
        <v>18</v>
      </c>
      <c r="U5" s="4" t="s">
        <v>16</v>
      </c>
      <c r="V5" s="5" t="s">
        <v>19</v>
      </c>
      <c r="W5" s="6" t="s">
        <v>18</v>
      </c>
      <c r="X5" s="4" t="s">
        <v>16</v>
      </c>
      <c r="Y5" s="5" t="s">
        <v>17</v>
      </c>
      <c r="Z5" s="6" t="s">
        <v>18</v>
      </c>
      <c r="AA5" s="4" t="s">
        <v>16</v>
      </c>
      <c r="AB5" s="5" t="s">
        <v>17</v>
      </c>
      <c r="AC5" s="7" t="s">
        <v>18</v>
      </c>
      <c r="AD5" s="212"/>
    </row>
    <row r="6" spans="1:30" s="3" customFormat="1" ht="18" customHeight="1" hidden="1">
      <c r="A6" s="204">
        <v>18</v>
      </c>
      <c r="B6" s="8" t="s">
        <v>20</v>
      </c>
      <c r="C6" s="36">
        <v>4</v>
      </c>
      <c r="D6" s="37">
        <v>62</v>
      </c>
      <c r="E6" s="52">
        <v>198171</v>
      </c>
      <c r="F6" s="36">
        <v>1</v>
      </c>
      <c r="G6" s="37">
        <v>2</v>
      </c>
      <c r="H6" s="38">
        <v>11930</v>
      </c>
      <c r="I6" s="9"/>
      <c r="J6" s="10"/>
      <c r="K6" s="12"/>
      <c r="L6" s="36"/>
      <c r="M6" s="37"/>
      <c r="N6" s="39"/>
      <c r="O6" s="36"/>
      <c r="P6" s="37"/>
      <c r="Q6" s="39"/>
      <c r="R6" s="9"/>
      <c r="S6" s="10"/>
      <c r="T6" s="12"/>
      <c r="U6" s="9"/>
      <c r="V6" s="10"/>
      <c r="W6" s="11"/>
      <c r="X6" s="9"/>
      <c r="Y6" s="10"/>
      <c r="Z6" s="11"/>
      <c r="AA6" s="9"/>
      <c r="AB6" s="10"/>
      <c r="AC6" s="32"/>
      <c r="AD6" s="13">
        <v>210101</v>
      </c>
    </row>
    <row r="7" spans="1:30" s="3" customFormat="1" ht="18" customHeight="1" hidden="1">
      <c r="A7" s="205"/>
      <c r="B7" s="14" t="s">
        <v>21</v>
      </c>
      <c r="C7" s="40">
        <v>4</v>
      </c>
      <c r="D7" s="41">
        <v>64</v>
      </c>
      <c r="E7" s="53">
        <v>181792</v>
      </c>
      <c r="F7" s="40"/>
      <c r="G7" s="41"/>
      <c r="H7" s="42"/>
      <c r="I7" s="15"/>
      <c r="J7" s="16"/>
      <c r="K7" s="18"/>
      <c r="L7" s="54">
        <v>1</v>
      </c>
      <c r="M7" s="55">
        <v>2</v>
      </c>
      <c r="N7" s="56">
        <v>2904</v>
      </c>
      <c r="O7" s="40"/>
      <c r="P7" s="41"/>
      <c r="Q7" s="43"/>
      <c r="R7" s="15"/>
      <c r="S7" s="16"/>
      <c r="T7" s="18"/>
      <c r="U7" s="15"/>
      <c r="V7" s="16"/>
      <c r="W7" s="17"/>
      <c r="X7" s="15"/>
      <c r="Y7" s="16"/>
      <c r="Z7" s="17"/>
      <c r="AA7" s="15"/>
      <c r="AB7" s="16"/>
      <c r="AC7" s="33"/>
      <c r="AD7" s="19">
        <v>184696</v>
      </c>
    </row>
    <row r="8" spans="1:30" s="3" customFormat="1" ht="18" customHeight="1" hidden="1">
      <c r="A8" s="205"/>
      <c r="B8" s="14" t="s">
        <v>22</v>
      </c>
      <c r="C8" s="40">
        <v>5</v>
      </c>
      <c r="D8" s="41">
        <v>13</v>
      </c>
      <c r="E8" s="53">
        <v>25306</v>
      </c>
      <c r="F8" s="40"/>
      <c r="G8" s="41"/>
      <c r="H8" s="42"/>
      <c r="I8" s="15"/>
      <c r="J8" s="16"/>
      <c r="K8" s="18"/>
      <c r="L8" s="40">
        <v>1</v>
      </c>
      <c r="M8" s="41">
        <v>1</v>
      </c>
      <c r="N8" s="43">
        <v>2181</v>
      </c>
      <c r="O8" s="40"/>
      <c r="P8" s="41"/>
      <c r="Q8" s="43"/>
      <c r="R8" s="15"/>
      <c r="S8" s="16"/>
      <c r="T8" s="18"/>
      <c r="U8" s="15"/>
      <c r="V8" s="16"/>
      <c r="W8" s="17"/>
      <c r="X8" s="15"/>
      <c r="Y8" s="16"/>
      <c r="Z8" s="17"/>
      <c r="AA8" s="15"/>
      <c r="AB8" s="16"/>
      <c r="AC8" s="33"/>
      <c r="AD8" s="19">
        <v>27487</v>
      </c>
    </row>
    <row r="9" spans="1:30" s="3" customFormat="1" ht="18" customHeight="1" hidden="1">
      <c r="A9" s="205"/>
      <c r="B9" s="14" t="s">
        <v>23</v>
      </c>
      <c r="C9" s="40">
        <v>3</v>
      </c>
      <c r="D9" s="41">
        <v>37</v>
      </c>
      <c r="E9" s="53">
        <v>132700</v>
      </c>
      <c r="F9" s="40">
        <v>1</v>
      </c>
      <c r="G9" s="41">
        <v>2</v>
      </c>
      <c r="H9" s="42">
        <v>11625</v>
      </c>
      <c r="I9" s="15"/>
      <c r="J9" s="16"/>
      <c r="K9" s="18"/>
      <c r="L9" s="57"/>
      <c r="M9" s="58"/>
      <c r="N9" s="59"/>
      <c r="O9" s="40"/>
      <c r="P9" s="41"/>
      <c r="Q9" s="43"/>
      <c r="R9" s="15"/>
      <c r="S9" s="16"/>
      <c r="T9" s="18"/>
      <c r="U9" s="15"/>
      <c r="V9" s="16"/>
      <c r="W9" s="17"/>
      <c r="X9" s="15"/>
      <c r="Y9" s="16"/>
      <c r="Z9" s="17"/>
      <c r="AA9" s="15"/>
      <c r="AB9" s="16"/>
      <c r="AC9" s="33"/>
      <c r="AD9" s="19">
        <v>144325</v>
      </c>
    </row>
    <row r="10" spans="1:30" s="3" customFormat="1" ht="18" customHeight="1" hidden="1">
      <c r="A10" s="205"/>
      <c r="B10" s="14" t="s">
        <v>24</v>
      </c>
      <c r="C10" s="40">
        <v>2</v>
      </c>
      <c r="D10" s="41">
        <v>28</v>
      </c>
      <c r="E10" s="53">
        <v>122491</v>
      </c>
      <c r="F10" s="40">
        <v>2</v>
      </c>
      <c r="G10" s="41">
        <v>4</v>
      </c>
      <c r="H10" s="42">
        <v>23860</v>
      </c>
      <c r="I10" s="15"/>
      <c r="J10" s="16"/>
      <c r="K10" s="18"/>
      <c r="L10" s="40"/>
      <c r="M10" s="41"/>
      <c r="N10" s="43"/>
      <c r="O10" s="40"/>
      <c r="P10" s="41"/>
      <c r="Q10" s="43"/>
      <c r="R10" s="15"/>
      <c r="S10" s="16"/>
      <c r="T10" s="18"/>
      <c r="U10" s="15"/>
      <c r="V10" s="16"/>
      <c r="W10" s="17"/>
      <c r="X10" s="15"/>
      <c r="Y10" s="16"/>
      <c r="Z10" s="17"/>
      <c r="AA10" s="15"/>
      <c r="AB10" s="16"/>
      <c r="AC10" s="33"/>
      <c r="AD10" s="19">
        <v>146351</v>
      </c>
    </row>
    <row r="11" spans="1:30" s="3" customFormat="1" ht="18" customHeight="1" hidden="1">
      <c r="A11" s="205"/>
      <c r="B11" s="20" t="s">
        <v>25</v>
      </c>
      <c r="C11" s="44">
        <v>3</v>
      </c>
      <c r="D11" s="45">
        <v>66</v>
      </c>
      <c r="E11" s="60">
        <v>162255</v>
      </c>
      <c r="F11" s="44"/>
      <c r="G11" s="45"/>
      <c r="H11" s="46"/>
      <c r="I11" s="21"/>
      <c r="J11" s="22"/>
      <c r="K11" s="24"/>
      <c r="L11" s="44"/>
      <c r="M11" s="45"/>
      <c r="N11" s="47"/>
      <c r="O11" s="44"/>
      <c r="P11" s="45"/>
      <c r="Q11" s="47"/>
      <c r="R11" s="21"/>
      <c r="S11" s="22"/>
      <c r="T11" s="24"/>
      <c r="U11" s="21"/>
      <c r="V11" s="22"/>
      <c r="W11" s="23"/>
      <c r="X11" s="21"/>
      <c r="Y11" s="22"/>
      <c r="Z11" s="23"/>
      <c r="AA11" s="21"/>
      <c r="AB11" s="22"/>
      <c r="AC11" s="34"/>
      <c r="AD11" s="25">
        <v>162255</v>
      </c>
    </row>
    <row r="12" spans="1:30" s="3" customFormat="1" ht="18" customHeight="1" hidden="1" thickBot="1">
      <c r="A12" s="206"/>
      <c r="B12" s="26" t="s">
        <v>26</v>
      </c>
      <c r="C12" s="48">
        <v>21</v>
      </c>
      <c r="D12" s="49">
        <v>270</v>
      </c>
      <c r="E12" s="61">
        <v>822715</v>
      </c>
      <c r="F12" s="48">
        <v>4</v>
      </c>
      <c r="G12" s="49">
        <v>8</v>
      </c>
      <c r="H12" s="50">
        <v>47415</v>
      </c>
      <c r="I12" s="27"/>
      <c r="J12" s="28"/>
      <c r="K12" s="30"/>
      <c r="L12" s="48">
        <v>2</v>
      </c>
      <c r="M12" s="49">
        <v>3</v>
      </c>
      <c r="N12" s="50">
        <v>5085</v>
      </c>
      <c r="O12" s="48">
        <v>0</v>
      </c>
      <c r="P12" s="49">
        <v>0</v>
      </c>
      <c r="Q12" s="50">
        <v>0</v>
      </c>
      <c r="R12" s="27"/>
      <c r="S12" s="28"/>
      <c r="T12" s="30"/>
      <c r="U12" s="27"/>
      <c r="V12" s="28"/>
      <c r="W12" s="29"/>
      <c r="X12" s="27"/>
      <c r="Y12" s="28"/>
      <c r="Z12" s="29"/>
      <c r="AA12" s="27"/>
      <c r="AB12" s="28"/>
      <c r="AC12" s="35"/>
      <c r="AD12" s="31">
        <v>875215</v>
      </c>
    </row>
    <row r="13" spans="1:30" s="3" customFormat="1" ht="18" customHeight="1" hidden="1">
      <c r="A13" s="204">
        <v>19</v>
      </c>
      <c r="B13" s="8" t="s">
        <v>20</v>
      </c>
      <c r="C13" s="36">
        <v>4</v>
      </c>
      <c r="D13" s="37">
        <v>61</v>
      </c>
      <c r="E13" s="52">
        <v>208799</v>
      </c>
      <c r="F13" s="36">
        <v>1</v>
      </c>
      <c r="G13" s="37">
        <v>2</v>
      </c>
      <c r="H13" s="38">
        <v>12497</v>
      </c>
      <c r="I13" s="9"/>
      <c r="J13" s="10"/>
      <c r="K13" s="12"/>
      <c r="L13" s="36"/>
      <c r="M13" s="37"/>
      <c r="N13" s="39"/>
      <c r="O13" s="36"/>
      <c r="P13" s="37"/>
      <c r="Q13" s="39"/>
      <c r="R13" s="9"/>
      <c r="S13" s="10"/>
      <c r="T13" s="12"/>
      <c r="U13" s="9"/>
      <c r="V13" s="10"/>
      <c r="W13" s="11"/>
      <c r="X13" s="9"/>
      <c r="Y13" s="10"/>
      <c r="Z13" s="11"/>
      <c r="AA13" s="9"/>
      <c r="AB13" s="10"/>
      <c r="AC13" s="32"/>
      <c r="AD13" s="13">
        <v>221296</v>
      </c>
    </row>
    <row r="14" spans="1:30" s="3" customFormat="1" ht="18" customHeight="1" hidden="1">
      <c r="A14" s="205"/>
      <c r="B14" s="14" t="s">
        <v>21</v>
      </c>
      <c r="C14" s="40">
        <v>4</v>
      </c>
      <c r="D14" s="41">
        <v>64</v>
      </c>
      <c r="E14" s="53">
        <v>178222</v>
      </c>
      <c r="F14" s="40">
        <v>1</v>
      </c>
      <c r="G14" s="41">
        <v>2</v>
      </c>
      <c r="H14" s="42">
        <v>12497</v>
      </c>
      <c r="I14" s="15"/>
      <c r="J14" s="16"/>
      <c r="K14" s="18"/>
      <c r="L14" s="54"/>
      <c r="M14" s="55"/>
      <c r="N14" s="56"/>
      <c r="O14" s="40"/>
      <c r="P14" s="41"/>
      <c r="Q14" s="43"/>
      <c r="R14" s="15"/>
      <c r="S14" s="16"/>
      <c r="T14" s="18"/>
      <c r="U14" s="15"/>
      <c r="V14" s="16"/>
      <c r="W14" s="17"/>
      <c r="X14" s="15"/>
      <c r="Y14" s="16"/>
      <c r="Z14" s="17"/>
      <c r="AA14" s="15"/>
      <c r="AB14" s="16"/>
      <c r="AC14" s="33"/>
      <c r="AD14" s="19">
        <v>190719</v>
      </c>
    </row>
    <row r="15" spans="1:30" s="3" customFormat="1" ht="18" customHeight="1" hidden="1">
      <c r="A15" s="205"/>
      <c r="B15" s="14" t="s">
        <v>22</v>
      </c>
      <c r="C15" s="40">
        <v>2</v>
      </c>
      <c r="D15" s="41">
        <v>10</v>
      </c>
      <c r="E15" s="53">
        <v>24459</v>
      </c>
      <c r="F15" s="40"/>
      <c r="G15" s="41"/>
      <c r="H15" s="42"/>
      <c r="I15" s="15"/>
      <c r="J15" s="16"/>
      <c r="K15" s="18"/>
      <c r="L15" s="40"/>
      <c r="M15" s="41"/>
      <c r="N15" s="43"/>
      <c r="O15" s="40"/>
      <c r="P15" s="41"/>
      <c r="Q15" s="43"/>
      <c r="R15" s="15"/>
      <c r="S15" s="16"/>
      <c r="T15" s="18"/>
      <c r="U15" s="15"/>
      <c r="V15" s="16"/>
      <c r="W15" s="17"/>
      <c r="X15" s="15"/>
      <c r="Y15" s="16"/>
      <c r="Z15" s="17"/>
      <c r="AA15" s="15"/>
      <c r="AB15" s="16"/>
      <c r="AC15" s="33"/>
      <c r="AD15" s="19">
        <v>24459</v>
      </c>
    </row>
    <row r="16" spans="1:30" s="3" customFormat="1" ht="18" customHeight="1" hidden="1">
      <c r="A16" s="205"/>
      <c r="B16" s="14" t="s">
        <v>23</v>
      </c>
      <c r="C16" s="40">
        <v>3</v>
      </c>
      <c r="D16" s="41">
        <v>36</v>
      </c>
      <c r="E16" s="53">
        <v>120658</v>
      </c>
      <c r="F16" s="40"/>
      <c r="G16" s="41"/>
      <c r="H16" s="42"/>
      <c r="I16" s="15"/>
      <c r="J16" s="16"/>
      <c r="K16" s="18"/>
      <c r="L16" s="57"/>
      <c r="M16" s="58"/>
      <c r="N16" s="59"/>
      <c r="O16" s="40"/>
      <c r="P16" s="41"/>
      <c r="Q16" s="43"/>
      <c r="R16" s="15"/>
      <c r="S16" s="16"/>
      <c r="T16" s="18"/>
      <c r="U16" s="15"/>
      <c r="V16" s="16"/>
      <c r="W16" s="17"/>
      <c r="X16" s="15"/>
      <c r="Y16" s="16"/>
      <c r="Z16" s="17"/>
      <c r="AA16" s="15"/>
      <c r="AB16" s="16"/>
      <c r="AC16" s="33"/>
      <c r="AD16" s="19">
        <v>120658</v>
      </c>
    </row>
    <row r="17" spans="1:30" s="3" customFormat="1" ht="18" customHeight="1" hidden="1">
      <c r="A17" s="205"/>
      <c r="B17" s="14" t="s">
        <v>24</v>
      </c>
      <c r="C17" s="40">
        <v>2</v>
      </c>
      <c r="D17" s="41">
        <v>28</v>
      </c>
      <c r="E17" s="53">
        <v>122759</v>
      </c>
      <c r="F17" s="40">
        <v>2</v>
      </c>
      <c r="G17" s="41">
        <v>4</v>
      </c>
      <c r="H17" s="42">
        <v>28514</v>
      </c>
      <c r="I17" s="15"/>
      <c r="J17" s="16"/>
      <c r="K17" s="18"/>
      <c r="L17" s="40"/>
      <c r="M17" s="41"/>
      <c r="N17" s="43"/>
      <c r="O17" s="40"/>
      <c r="P17" s="41"/>
      <c r="Q17" s="43"/>
      <c r="R17" s="15"/>
      <c r="S17" s="16"/>
      <c r="T17" s="18"/>
      <c r="U17" s="15"/>
      <c r="V17" s="16"/>
      <c r="W17" s="17"/>
      <c r="X17" s="15"/>
      <c r="Y17" s="16"/>
      <c r="Z17" s="17"/>
      <c r="AA17" s="15"/>
      <c r="AB17" s="16"/>
      <c r="AC17" s="33"/>
      <c r="AD17" s="19">
        <v>151273</v>
      </c>
    </row>
    <row r="18" spans="1:30" s="3" customFormat="1" ht="18" customHeight="1" hidden="1">
      <c r="A18" s="205"/>
      <c r="B18" s="20" t="s">
        <v>25</v>
      </c>
      <c r="C18" s="44">
        <v>3</v>
      </c>
      <c r="D18" s="45">
        <v>60</v>
      </c>
      <c r="E18" s="60">
        <v>138233</v>
      </c>
      <c r="F18" s="44"/>
      <c r="G18" s="45"/>
      <c r="H18" s="46"/>
      <c r="I18" s="21"/>
      <c r="J18" s="22"/>
      <c r="K18" s="24"/>
      <c r="L18" s="44"/>
      <c r="M18" s="45"/>
      <c r="N18" s="47"/>
      <c r="O18" s="44"/>
      <c r="P18" s="45"/>
      <c r="Q18" s="47"/>
      <c r="R18" s="21"/>
      <c r="S18" s="22"/>
      <c r="T18" s="24"/>
      <c r="U18" s="21"/>
      <c r="V18" s="22"/>
      <c r="W18" s="23"/>
      <c r="X18" s="21"/>
      <c r="Y18" s="22"/>
      <c r="Z18" s="23"/>
      <c r="AA18" s="21"/>
      <c r="AB18" s="22"/>
      <c r="AC18" s="34"/>
      <c r="AD18" s="25">
        <v>138233</v>
      </c>
    </row>
    <row r="19" spans="1:30" s="3" customFormat="1" ht="18" customHeight="1" hidden="1" thickBot="1">
      <c r="A19" s="206"/>
      <c r="B19" s="26" t="s">
        <v>26</v>
      </c>
      <c r="C19" s="48">
        <v>18</v>
      </c>
      <c r="D19" s="49">
        <v>259</v>
      </c>
      <c r="E19" s="61">
        <v>793130</v>
      </c>
      <c r="F19" s="48">
        <v>4</v>
      </c>
      <c r="G19" s="49">
        <v>8</v>
      </c>
      <c r="H19" s="50">
        <v>53508</v>
      </c>
      <c r="I19" s="27"/>
      <c r="J19" s="28"/>
      <c r="K19" s="30"/>
      <c r="L19" s="48"/>
      <c r="M19" s="49"/>
      <c r="N19" s="50"/>
      <c r="O19" s="48"/>
      <c r="P19" s="49"/>
      <c r="Q19" s="50"/>
      <c r="R19" s="27"/>
      <c r="S19" s="28"/>
      <c r="T19" s="30"/>
      <c r="U19" s="27"/>
      <c r="V19" s="28"/>
      <c r="W19" s="29"/>
      <c r="X19" s="27"/>
      <c r="Y19" s="28"/>
      <c r="Z19" s="29"/>
      <c r="AA19" s="27"/>
      <c r="AB19" s="28"/>
      <c r="AC19" s="35"/>
      <c r="AD19" s="31">
        <v>846638</v>
      </c>
    </row>
    <row r="20" spans="1:30" s="3" customFormat="1" ht="18" customHeight="1" hidden="1">
      <c r="A20" s="204">
        <v>21</v>
      </c>
      <c r="B20" s="8" t="s">
        <v>20</v>
      </c>
      <c r="C20" s="36">
        <v>4</v>
      </c>
      <c r="D20" s="37">
        <v>47</v>
      </c>
      <c r="E20" s="52">
        <v>133455</v>
      </c>
      <c r="F20" s="36">
        <v>1</v>
      </c>
      <c r="G20" s="37">
        <v>1</v>
      </c>
      <c r="H20" s="38">
        <v>6500</v>
      </c>
      <c r="I20" s="9">
        <v>4</v>
      </c>
      <c r="J20" s="10">
        <v>47</v>
      </c>
      <c r="K20" s="12">
        <v>11921</v>
      </c>
      <c r="L20" s="36"/>
      <c r="M20" s="37"/>
      <c r="N20" s="39"/>
      <c r="O20" s="36"/>
      <c r="P20" s="37"/>
      <c r="Q20" s="39"/>
      <c r="R20" s="9"/>
      <c r="S20" s="10"/>
      <c r="T20" s="12"/>
      <c r="U20" s="9"/>
      <c r="V20" s="10"/>
      <c r="W20" s="11"/>
      <c r="X20" s="9"/>
      <c r="Y20" s="10"/>
      <c r="Z20" s="11"/>
      <c r="AA20" s="9"/>
      <c r="AB20" s="10"/>
      <c r="AC20" s="32"/>
      <c r="AD20" s="19">
        <f aca="true" t="shared" si="0" ref="AD20:AD39">E20+H20+K20+T20+Z20+W20+AC20+N20+Q20</f>
        <v>151876</v>
      </c>
    </row>
    <row r="21" spans="1:30" s="3" customFormat="1" ht="18" customHeight="1" hidden="1">
      <c r="A21" s="205"/>
      <c r="B21" s="14" t="s">
        <v>21</v>
      </c>
      <c r="C21" s="40">
        <v>3</v>
      </c>
      <c r="D21" s="41">
        <v>57</v>
      </c>
      <c r="E21" s="53">
        <v>153393</v>
      </c>
      <c r="F21" s="40"/>
      <c r="G21" s="41"/>
      <c r="H21" s="42"/>
      <c r="I21" s="15"/>
      <c r="J21" s="16"/>
      <c r="K21" s="18"/>
      <c r="L21" s="54"/>
      <c r="M21" s="55"/>
      <c r="N21" s="56"/>
      <c r="O21" s="40"/>
      <c r="P21" s="41"/>
      <c r="Q21" s="43"/>
      <c r="R21" s="15"/>
      <c r="S21" s="16"/>
      <c r="T21" s="18"/>
      <c r="U21" s="15"/>
      <c r="V21" s="16"/>
      <c r="W21" s="17"/>
      <c r="X21" s="15"/>
      <c r="Y21" s="16"/>
      <c r="Z21" s="17"/>
      <c r="AA21" s="15"/>
      <c r="AB21" s="16"/>
      <c r="AC21" s="33"/>
      <c r="AD21" s="19">
        <f t="shared" si="0"/>
        <v>153393</v>
      </c>
    </row>
    <row r="22" spans="1:30" s="3" customFormat="1" ht="18" customHeight="1" hidden="1">
      <c r="A22" s="205"/>
      <c r="B22" s="14" t="s">
        <v>22</v>
      </c>
      <c r="C22" s="40">
        <v>2</v>
      </c>
      <c r="D22" s="41">
        <v>13</v>
      </c>
      <c r="E22" s="53">
        <v>40980</v>
      </c>
      <c r="F22" s="40"/>
      <c r="G22" s="41"/>
      <c r="H22" s="42"/>
      <c r="I22" s="15">
        <v>1</v>
      </c>
      <c r="J22" s="16">
        <v>12</v>
      </c>
      <c r="K22" s="18">
        <v>310</v>
      </c>
      <c r="L22" s="40"/>
      <c r="M22" s="41"/>
      <c r="N22" s="43"/>
      <c r="O22" s="40"/>
      <c r="P22" s="41"/>
      <c r="Q22" s="43"/>
      <c r="R22" s="15"/>
      <c r="S22" s="16"/>
      <c r="T22" s="18"/>
      <c r="U22" s="15"/>
      <c r="V22" s="16"/>
      <c r="W22" s="17"/>
      <c r="X22" s="15"/>
      <c r="Y22" s="16"/>
      <c r="Z22" s="17"/>
      <c r="AA22" s="15"/>
      <c r="AB22" s="16"/>
      <c r="AC22" s="33"/>
      <c r="AD22" s="19">
        <f t="shared" si="0"/>
        <v>41290</v>
      </c>
    </row>
    <row r="23" spans="1:30" s="3" customFormat="1" ht="18" customHeight="1" hidden="1">
      <c r="A23" s="205"/>
      <c r="B23" s="14" t="s">
        <v>23</v>
      </c>
      <c r="C23" s="40">
        <v>3</v>
      </c>
      <c r="D23" s="41">
        <v>26</v>
      </c>
      <c r="E23" s="53">
        <v>82825</v>
      </c>
      <c r="F23" s="40">
        <v>2</v>
      </c>
      <c r="G23" s="41">
        <v>4</v>
      </c>
      <c r="H23" s="42">
        <v>28000</v>
      </c>
      <c r="I23" s="15">
        <v>3</v>
      </c>
      <c r="J23" s="16">
        <v>26</v>
      </c>
      <c r="K23" s="18">
        <v>8284</v>
      </c>
      <c r="L23" s="57"/>
      <c r="M23" s="58"/>
      <c r="N23" s="59"/>
      <c r="O23" s="40"/>
      <c r="P23" s="41"/>
      <c r="Q23" s="43"/>
      <c r="R23" s="15"/>
      <c r="S23" s="16"/>
      <c r="T23" s="18"/>
      <c r="U23" s="15"/>
      <c r="V23" s="16"/>
      <c r="W23" s="17"/>
      <c r="X23" s="15"/>
      <c r="Y23" s="16"/>
      <c r="Z23" s="17"/>
      <c r="AA23" s="15"/>
      <c r="AB23" s="16"/>
      <c r="AC23" s="33"/>
      <c r="AD23" s="19">
        <f t="shared" si="0"/>
        <v>119109</v>
      </c>
    </row>
    <row r="24" spans="1:30" s="3" customFormat="1" ht="18" customHeight="1" hidden="1">
      <c r="A24" s="205"/>
      <c r="B24" s="14" t="s">
        <v>24</v>
      </c>
      <c r="C24" s="40">
        <v>2</v>
      </c>
      <c r="D24" s="41">
        <v>28</v>
      </c>
      <c r="E24" s="53">
        <v>107260</v>
      </c>
      <c r="F24" s="40">
        <v>2</v>
      </c>
      <c r="G24" s="41">
        <v>4</v>
      </c>
      <c r="H24" s="42">
        <v>30000</v>
      </c>
      <c r="I24" s="15">
        <v>1</v>
      </c>
      <c r="J24" s="16">
        <v>18</v>
      </c>
      <c r="K24" s="18">
        <v>1598</v>
      </c>
      <c r="L24" s="40"/>
      <c r="M24" s="41"/>
      <c r="N24" s="43"/>
      <c r="O24" s="40"/>
      <c r="P24" s="41"/>
      <c r="Q24" s="43"/>
      <c r="R24" s="15"/>
      <c r="S24" s="16"/>
      <c r="T24" s="18"/>
      <c r="U24" s="15"/>
      <c r="V24" s="16"/>
      <c r="W24" s="17"/>
      <c r="X24" s="15"/>
      <c r="Y24" s="16"/>
      <c r="Z24" s="17"/>
      <c r="AA24" s="15"/>
      <c r="AB24" s="16"/>
      <c r="AC24" s="33"/>
      <c r="AD24" s="19">
        <f t="shared" si="0"/>
        <v>138858</v>
      </c>
    </row>
    <row r="25" spans="1:30" s="3" customFormat="1" ht="18" customHeight="1" hidden="1">
      <c r="A25" s="205"/>
      <c r="B25" s="20" t="s">
        <v>25</v>
      </c>
      <c r="C25" s="44">
        <v>3</v>
      </c>
      <c r="D25" s="45">
        <v>51</v>
      </c>
      <c r="E25" s="60">
        <v>135978</v>
      </c>
      <c r="F25" s="44">
        <v>2</v>
      </c>
      <c r="G25" s="45">
        <v>6</v>
      </c>
      <c r="H25" s="46">
        <v>45000</v>
      </c>
      <c r="I25" s="21">
        <v>2</v>
      </c>
      <c r="J25" s="22">
        <v>38</v>
      </c>
      <c r="K25" s="24">
        <v>6178</v>
      </c>
      <c r="L25" s="44"/>
      <c r="M25" s="45"/>
      <c r="N25" s="47"/>
      <c r="O25" s="44"/>
      <c r="P25" s="45"/>
      <c r="Q25" s="47"/>
      <c r="R25" s="21"/>
      <c r="S25" s="22"/>
      <c r="T25" s="24"/>
      <c r="U25" s="21"/>
      <c r="V25" s="22"/>
      <c r="W25" s="23"/>
      <c r="X25" s="21"/>
      <c r="Y25" s="22"/>
      <c r="Z25" s="23"/>
      <c r="AA25" s="21"/>
      <c r="AB25" s="22"/>
      <c r="AC25" s="34"/>
      <c r="AD25" s="19">
        <f t="shared" si="0"/>
        <v>187156</v>
      </c>
    </row>
    <row r="26" spans="1:30" s="3" customFormat="1" ht="18" customHeight="1" hidden="1" thickBot="1">
      <c r="A26" s="206"/>
      <c r="B26" s="26" t="s">
        <v>26</v>
      </c>
      <c r="C26" s="48">
        <v>16</v>
      </c>
      <c r="D26" s="49">
        <v>238</v>
      </c>
      <c r="E26" s="61">
        <f aca="true" t="shared" si="1" ref="E26:K26">SUM(E20:E25)</f>
        <v>653891</v>
      </c>
      <c r="F26" s="48">
        <f t="shared" si="1"/>
        <v>7</v>
      </c>
      <c r="G26" s="49">
        <f t="shared" si="1"/>
        <v>15</v>
      </c>
      <c r="H26" s="50">
        <f t="shared" si="1"/>
        <v>109500</v>
      </c>
      <c r="I26" s="48">
        <f t="shared" si="1"/>
        <v>11</v>
      </c>
      <c r="J26" s="49">
        <f t="shared" si="1"/>
        <v>141</v>
      </c>
      <c r="K26" s="50">
        <f t="shared" si="1"/>
        <v>28291</v>
      </c>
      <c r="L26" s="48"/>
      <c r="M26" s="49"/>
      <c r="N26" s="50"/>
      <c r="O26" s="48"/>
      <c r="P26" s="49"/>
      <c r="Q26" s="50"/>
      <c r="R26" s="27"/>
      <c r="S26" s="28"/>
      <c r="T26" s="30"/>
      <c r="U26" s="27"/>
      <c r="V26" s="28"/>
      <c r="W26" s="29"/>
      <c r="X26" s="27"/>
      <c r="Y26" s="28"/>
      <c r="Z26" s="29"/>
      <c r="AA26" s="27"/>
      <c r="AB26" s="28"/>
      <c r="AC26" s="35"/>
      <c r="AD26" s="31">
        <f t="shared" si="0"/>
        <v>791682</v>
      </c>
    </row>
    <row r="27" spans="1:30" s="3" customFormat="1" ht="18" customHeight="1">
      <c r="A27" s="204">
        <v>22</v>
      </c>
      <c r="B27" s="8" t="s">
        <v>20</v>
      </c>
      <c r="C27" s="64">
        <v>4</v>
      </c>
      <c r="D27" s="65">
        <v>48</v>
      </c>
      <c r="E27" s="66">
        <v>128073</v>
      </c>
      <c r="F27" s="64"/>
      <c r="G27" s="65"/>
      <c r="H27" s="67"/>
      <c r="I27" s="68"/>
      <c r="J27" s="69"/>
      <c r="K27" s="70"/>
      <c r="L27" s="36"/>
      <c r="M27" s="37"/>
      <c r="N27" s="39"/>
      <c r="O27" s="36"/>
      <c r="P27" s="37"/>
      <c r="Q27" s="39"/>
      <c r="R27" s="9"/>
      <c r="S27" s="10"/>
      <c r="T27" s="12"/>
      <c r="U27" s="9"/>
      <c r="V27" s="10"/>
      <c r="W27" s="11"/>
      <c r="X27" s="9"/>
      <c r="Y27" s="10"/>
      <c r="Z27" s="11"/>
      <c r="AA27" s="9"/>
      <c r="AB27" s="10"/>
      <c r="AC27" s="32"/>
      <c r="AD27" s="19">
        <f t="shared" si="0"/>
        <v>128073</v>
      </c>
    </row>
    <row r="28" spans="1:30" s="3" customFormat="1" ht="18" customHeight="1">
      <c r="A28" s="205"/>
      <c r="B28" s="14" t="s">
        <v>21</v>
      </c>
      <c r="C28" s="71">
        <v>3</v>
      </c>
      <c r="D28" s="72">
        <v>57</v>
      </c>
      <c r="E28" s="73">
        <v>183620</v>
      </c>
      <c r="F28" s="71"/>
      <c r="G28" s="72"/>
      <c r="H28" s="74"/>
      <c r="I28" s="75"/>
      <c r="J28" s="76"/>
      <c r="K28" s="77"/>
      <c r="L28" s="54"/>
      <c r="M28" s="55"/>
      <c r="N28" s="56"/>
      <c r="O28" s="40"/>
      <c r="P28" s="41"/>
      <c r="Q28" s="43"/>
      <c r="R28" s="15"/>
      <c r="S28" s="16"/>
      <c r="T28" s="18"/>
      <c r="U28" s="15"/>
      <c r="V28" s="16"/>
      <c r="W28" s="17"/>
      <c r="X28" s="15"/>
      <c r="Y28" s="16"/>
      <c r="Z28" s="17"/>
      <c r="AA28" s="15"/>
      <c r="AB28" s="16"/>
      <c r="AC28" s="33"/>
      <c r="AD28" s="19">
        <f t="shared" si="0"/>
        <v>183620</v>
      </c>
    </row>
    <row r="29" spans="1:30" s="3" customFormat="1" ht="18" customHeight="1">
      <c r="A29" s="205"/>
      <c r="B29" s="14" t="s">
        <v>22</v>
      </c>
      <c r="C29" s="71">
        <v>2</v>
      </c>
      <c r="D29" s="72">
        <v>15</v>
      </c>
      <c r="E29" s="73">
        <v>42091</v>
      </c>
      <c r="F29" s="71"/>
      <c r="G29" s="72"/>
      <c r="H29" s="74"/>
      <c r="I29" s="75"/>
      <c r="J29" s="76"/>
      <c r="K29" s="77"/>
      <c r="L29" s="40"/>
      <c r="M29" s="41"/>
      <c r="N29" s="43"/>
      <c r="O29" s="40"/>
      <c r="P29" s="41"/>
      <c r="Q29" s="43"/>
      <c r="R29" s="15"/>
      <c r="S29" s="16"/>
      <c r="T29" s="18"/>
      <c r="U29" s="15"/>
      <c r="V29" s="16"/>
      <c r="W29" s="17"/>
      <c r="X29" s="15"/>
      <c r="Y29" s="16"/>
      <c r="Z29" s="17"/>
      <c r="AA29" s="15"/>
      <c r="AB29" s="16"/>
      <c r="AC29" s="33"/>
      <c r="AD29" s="19">
        <f t="shared" si="0"/>
        <v>42091</v>
      </c>
    </row>
    <row r="30" spans="1:30" s="3" customFormat="1" ht="18" customHeight="1">
      <c r="A30" s="205"/>
      <c r="B30" s="14" t="s">
        <v>23</v>
      </c>
      <c r="C30" s="71">
        <v>3</v>
      </c>
      <c r="D30" s="72">
        <v>27</v>
      </c>
      <c r="E30" s="73">
        <v>89879</v>
      </c>
      <c r="F30" s="71"/>
      <c r="G30" s="72"/>
      <c r="H30" s="74"/>
      <c r="I30" s="75">
        <v>1</v>
      </c>
      <c r="J30" s="76">
        <v>10</v>
      </c>
      <c r="K30" s="77">
        <v>2380</v>
      </c>
      <c r="L30" s="57"/>
      <c r="M30" s="58"/>
      <c r="N30" s="59"/>
      <c r="O30" s="40"/>
      <c r="P30" s="41"/>
      <c r="Q30" s="43"/>
      <c r="R30" s="15"/>
      <c r="S30" s="16"/>
      <c r="T30" s="18"/>
      <c r="U30" s="15"/>
      <c r="V30" s="16"/>
      <c r="W30" s="17"/>
      <c r="X30" s="15"/>
      <c r="Y30" s="16"/>
      <c r="Z30" s="17"/>
      <c r="AA30" s="15"/>
      <c r="AB30" s="16"/>
      <c r="AC30" s="33"/>
      <c r="AD30" s="19">
        <f t="shared" si="0"/>
        <v>92259</v>
      </c>
    </row>
    <row r="31" spans="1:30" s="3" customFormat="1" ht="18" customHeight="1">
      <c r="A31" s="205"/>
      <c r="B31" s="14" t="s">
        <v>24</v>
      </c>
      <c r="C31" s="71">
        <v>2</v>
      </c>
      <c r="D31" s="72">
        <v>28</v>
      </c>
      <c r="E31" s="73">
        <v>104865</v>
      </c>
      <c r="F31" s="71">
        <v>2</v>
      </c>
      <c r="G31" s="72">
        <v>4</v>
      </c>
      <c r="H31" s="74">
        <v>3000</v>
      </c>
      <c r="I31" s="75"/>
      <c r="J31" s="76"/>
      <c r="K31" s="77"/>
      <c r="L31" s="40"/>
      <c r="M31" s="41"/>
      <c r="N31" s="43"/>
      <c r="O31" s="40"/>
      <c r="P31" s="41"/>
      <c r="Q31" s="43"/>
      <c r="R31" s="15"/>
      <c r="S31" s="16"/>
      <c r="T31" s="18"/>
      <c r="U31" s="15"/>
      <c r="V31" s="16"/>
      <c r="W31" s="17"/>
      <c r="X31" s="15"/>
      <c r="Y31" s="16"/>
      <c r="Z31" s="17"/>
      <c r="AA31" s="15"/>
      <c r="AB31" s="16"/>
      <c r="AC31" s="33"/>
      <c r="AD31" s="19">
        <f t="shared" si="0"/>
        <v>107865</v>
      </c>
    </row>
    <row r="32" spans="1:30" s="3" customFormat="1" ht="18" customHeight="1">
      <c r="A32" s="205"/>
      <c r="B32" s="20" t="s">
        <v>25</v>
      </c>
      <c r="C32" s="78">
        <v>3</v>
      </c>
      <c r="D32" s="79">
        <v>48</v>
      </c>
      <c r="E32" s="80">
        <v>117694</v>
      </c>
      <c r="F32" s="78">
        <v>1</v>
      </c>
      <c r="G32" s="79">
        <v>5</v>
      </c>
      <c r="H32" s="81">
        <v>2105</v>
      </c>
      <c r="I32" s="82">
        <v>3</v>
      </c>
      <c r="J32" s="83">
        <v>48</v>
      </c>
      <c r="K32" s="84">
        <v>7324</v>
      </c>
      <c r="L32" s="44"/>
      <c r="M32" s="45"/>
      <c r="N32" s="47"/>
      <c r="O32" s="44"/>
      <c r="P32" s="45"/>
      <c r="Q32" s="47"/>
      <c r="R32" s="21"/>
      <c r="S32" s="22"/>
      <c r="T32" s="24"/>
      <c r="U32" s="21"/>
      <c r="V32" s="22"/>
      <c r="W32" s="23"/>
      <c r="X32" s="21"/>
      <c r="Y32" s="22"/>
      <c r="Z32" s="23"/>
      <c r="AA32" s="21"/>
      <c r="AB32" s="22"/>
      <c r="AC32" s="34"/>
      <c r="AD32" s="19">
        <f t="shared" si="0"/>
        <v>127123</v>
      </c>
    </row>
    <row r="33" spans="1:30" s="3" customFormat="1" ht="18" customHeight="1" thickBot="1">
      <c r="A33" s="206"/>
      <c r="B33" s="26" t="s">
        <v>26</v>
      </c>
      <c r="C33" s="135">
        <v>17</v>
      </c>
      <c r="D33" s="136">
        <v>223</v>
      </c>
      <c r="E33" s="134">
        <f aca="true" t="shared" si="2" ref="E33:K33">SUM(E27:E32)</f>
        <v>666222</v>
      </c>
      <c r="F33" s="48">
        <f t="shared" si="2"/>
        <v>3</v>
      </c>
      <c r="G33" s="49">
        <f t="shared" si="2"/>
        <v>9</v>
      </c>
      <c r="H33" s="50">
        <f t="shared" si="2"/>
        <v>5105</v>
      </c>
      <c r="I33" s="48">
        <f t="shared" si="2"/>
        <v>4</v>
      </c>
      <c r="J33" s="49">
        <f t="shared" si="2"/>
        <v>58</v>
      </c>
      <c r="K33" s="50">
        <f t="shared" si="2"/>
        <v>9704</v>
      </c>
      <c r="L33" s="48"/>
      <c r="M33" s="49"/>
      <c r="N33" s="50"/>
      <c r="O33" s="48"/>
      <c r="P33" s="49"/>
      <c r="Q33" s="50"/>
      <c r="R33" s="27"/>
      <c r="S33" s="28"/>
      <c r="T33" s="30"/>
      <c r="U33" s="27"/>
      <c r="V33" s="28"/>
      <c r="W33" s="29"/>
      <c r="X33" s="27"/>
      <c r="Y33" s="28"/>
      <c r="Z33" s="29"/>
      <c r="AA33" s="27"/>
      <c r="AB33" s="28"/>
      <c r="AC33" s="35"/>
      <c r="AD33" s="31">
        <f t="shared" si="0"/>
        <v>681031</v>
      </c>
    </row>
    <row r="34" spans="1:30" s="3" customFormat="1" ht="18" customHeight="1">
      <c r="A34" s="204">
        <v>23</v>
      </c>
      <c r="B34" s="8" t="s">
        <v>20</v>
      </c>
      <c r="C34" s="64">
        <v>4</v>
      </c>
      <c r="D34" s="65">
        <v>46</v>
      </c>
      <c r="E34" s="66">
        <v>145529</v>
      </c>
      <c r="F34" s="64">
        <v>3</v>
      </c>
      <c r="G34" s="65">
        <v>4</v>
      </c>
      <c r="H34" s="67">
        <v>4268</v>
      </c>
      <c r="I34" s="68">
        <v>3</v>
      </c>
      <c r="J34" s="69">
        <v>16</v>
      </c>
      <c r="K34" s="70">
        <v>2855</v>
      </c>
      <c r="L34" s="36"/>
      <c r="M34" s="37"/>
      <c r="N34" s="39"/>
      <c r="O34" s="36"/>
      <c r="P34" s="37"/>
      <c r="Q34" s="39"/>
      <c r="R34" s="9"/>
      <c r="S34" s="10"/>
      <c r="T34" s="12"/>
      <c r="U34" s="9"/>
      <c r="V34" s="10"/>
      <c r="W34" s="11"/>
      <c r="X34" s="9"/>
      <c r="Y34" s="10"/>
      <c r="Z34" s="11"/>
      <c r="AA34" s="9"/>
      <c r="AB34" s="10"/>
      <c r="AC34" s="32"/>
      <c r="AD34" s="19">
        <f t="shared" si="0"/>
        <v>152652</v>
      </c>
    </row>
    <row r="35" spans="1:30" s="3" customFormat="1" ht="18" customHeight="1">
      <c r="A35" s="205"/>
      <c r="B35" s="14" t="s">
        <v>21</v>
      </c>
      <c r="C35" s="71">
        <v>3</v>
      </c>
      <c r="D35" s="72">
        <v>57</v>
      </c>
      <c r="E35" s="73">
        <v>284087</v>
      </c>
      <c r="F35" s="71">
        <v>1</v>
      </c>
      <c r="G35" s="72">
        <v>6</v>
      </c>
      <c r="H35" s="74">
        <v>8709</v>
      </c>
      <c r="I35" s="75">
        <v>1</v>
      </c>
      <c r="J35" s="76">
        <v>17</v>
      </c>
      <c r="K35" s="77">
        <v>2256</v>
      </c>
      <c r="L35" s="54"/>
      <c r="M35" s="55"/>
      <c r="N35" s="56"/>
      <c r="O35" s="40"/>
      <c r="P35" s="41"/>
      <c r="Q35" s="43"/>
      <c r="R35" s="15"/>
      <c r="S35" s="16"/>
      <c r="T35" s="18"/>
      <c r="U35" s="15"/>
      <c r="V35" s="16"/>
      <c r="W35" s="17"/>
      <c r="X35" s="15"/>
      <c r="Y35" s="16"/>
      <c r="Z35" s="17"/>
      <c r="AA35" s="15"/>
      <c r="AB35" s="16"/>
      <c r="AC35" s="33"/>
      <c r="AD35" s="19">
        <f t="shared" si="0"/>
        <v>295052</v>
      </c>
    </row>
    <row r="36" spans="1:30" s="3" customFormat="1" ht="18" customHeight="1">
      <c r="A36" s="205"/>
      <c r="B36" s="14" t="s">
        <v>22</v>
      </c>
      <c r="C36" s="71">
        <v>1</v>
      </c>
      <c r="D36" s="72">
        <v>12</v>
      </c>
      <c r="E36" s="73">
        <v>66549</v>
      </c>
      <c r="F36" s="71">
        <v>1</v>
      </c>
      <c r="G36" s="72">
        <v>17</v>
      </c>
      <c r="H36" s="74">
        <v>29067</v>
      </c>
      <c r="I36" s="75"/>
      <c r="J36" s="76"/>
      <c r="K36" s="77"/>
      <c r="L36" s="40"/>
      <c r="M36" s="41"/>
      <c r="N36" s="43"/>
      <c r="O36" s="40"/>
      <c r="P36" s="41"/>
      <c r="Q36" s="43"/>
      <c r="R36" s="15"/>
      <c r="S36" s="16"/>
      <c r="T36" s="18"/>
      <c r="U36" s="15"/>
      <c r="V36" s="16"/>
      <c r="W36" s="17"/>
      <c r="X36" s="15"/>
      <c r="Y36" s="16"/>
      <c r="Z36" s="17"/>
      <c r="AA36" s="15"/>
      <c r="AB36" s="16"/>
      <c r="AC36" s="33"/>
      <c r="AD36" s="19">
        <f t="shared" si="0"/>
        <v>95616</v>
      </c>
    </row>
    <row r="37" spans="1:30" s="3" customFormat="1" ht="18" customHeight="1">
      <c r="A37" s="205"/>
      <c r="B37" s="14" t="s">
        <v>23</v>
      </c>
      <c r="C37" s="71">
        <v>3</v>
      </c>
      <c r="D37" s="72">
        <v>26</v>
      </c>
      <c r="E37" s="73">
        <v>94282</v>
      </c>
      <c r="F37" s="71"/>
      <c r="G37" s="72"/>
      <c r="H37" s="74"/>
      <c r="I37" s="75">
        <v>2</v>
      </c>
      <c r="J37" s="76">
        <v>12</v>
      </c>
      <c r="K37" s="77">
        <v>2873</v>
      </c>
      <c r="L37" s="57"/>
      <c r="M37" s="58"/>
      <c r="N37" s="59"/>
      <c r="O37" s="40"/>
      <c r="P37" s="41"/>
      <c r="Q37" s="43"/>
      <c r="R37" s="15"/>
      <c r="S37" s="16"/>
      <c r="T37" s="18"/>
      <c r="U37" s="15"/>
      <c r="V37" s="16"/>
      <c r="W37" s="17"/>
      <c r="X37" s="15"/>
      <c r="Y37" s="16"/>
      <c r="Z37" s="17"/>
      <c r="AA37" s="15"/>
      <c r="AB37" s="16"/>
      <c r="AC37" s="33"/>
      <c r="AD37" s="19">
        <f t="shared" si="0"/>
        <v>97155</v>
      </c>
    </row>
    <row r="38" spans="1:30" s="3" customFormat="1" ht="18" customHeight="1">
      <c r="A38" s="205"/>
      <c r="B38" s="14" t="s">
        <v>24</v>
      </c>
      <c r="C38" s="71">
        <v>2</v>
      </c>
      <c r="D38" s="72">
        <v>26</v>
      </c>
      <c r="E38" s="73">
        <v>109650</v>
      </c>
      <c r="F38" s="71">
        <v>2</v>
      </c>
      <c r="G38" s="72">
        <v>8</v>
      </c>
      <c r="H38" s="74">
        <v>12106</v>
      </c>
      <c r="I38" s="75">
        <v>1</v>
      </c>
      <c r="J38" s="76">
        <v>16</v>
      </c>
      <c r="K38" s="77">
        <v>847</v>
      </c>
      <c r="L38" s="40"/>
      <c r="M38" s="41"/>
      <c r="N38" s="43"/>
      <c r="O38" s="40"/>
      <c r="P38" s="41"/>
      <c r="Q38" s="43"/>
      <c r="R38" s="15"/>
      <c r="S38" s="16"/>
      <c r="T38" s="18"/>
      <c r="U38" s="15"/>
      <c r="V38" s="16"/>
      <c r="W38" s="17"/>
      <c r="X38" s="15"/>
      <c r="Y38" s="16"/>
      <c r="Z38" s="17"/>
      <c r="AA38" s="15"/>
      <c r="AB38" s="16"/>
      <c r="AC38" s="33"/>
      <c r="AD38" s="19">
        <f t="shared" si="0"/>
        <v>122603</v>
      </c>
    </row>
    <row r="39" spans="1:30" s="3" customFormat="1" ht="18" customHeight="1">
      <c r="A39" s="205"/>
      <c r="B39" s="20" t="s">
        <v>25</v>
      </c>
      <c r="C39" s="78">
        <v>3</v>
      </c>
      <c r="D39" s="79">
        <v>52</v>
      </c>
      <c r="E39" s="80">
        <v>291369</v>
      </c>
      <c r="F39" s="78">
        <v>1</v>
      </c>
      <c r="G39" s="79">
        <v>10</v>
      </c>
      <c r="H39" s="81">
        <v>16662</v>
      </c>
      <c r="I39" s="82">
        <v>0</v>
      </c>
      <c r="J39" s="83">
        <v>0</v>
      </c>
      <c r="K39" s="84">
        <v>0</v>
      </c>
      <c r="L39" s="44"/>
      <c r="M39" s="45"/>
      <c r="N39" s="47"/>
      <c r="O39" s="44"/>
      <c r="P39" s="45"/>
      <c r="Q39" s="47"/>
      <c r="R39" s="21"/>
      <c r="S39" s="22"/>
      <c r="T39" s="24"/>
      <c r="U39" s="21"/>
      <c r="V39" s="22"/>
      <c r="W39" s="23"/>
      <c r="X39" s="21"/>
      <c r="Y39" s="22"/>
      <c r="Z39" s="23"/>
      <c r="AA39" s="21"/>
      <c r="AB39" s="22"/>
      <c r="AC39" s="34"/>
      <c r="AD39" s="19">
        <f t="shared" si="0"/>
        <v>308031</v>
      </c>
    </row>
    <row r="40" spans="1:30" s="3" customFormat="1" ht="18" customHeight="1" thickBot="1">
      <c r="A40" s="206"/>
      <c r="B40" s="26" t="s">
        <v>26</v>
      </c>
      <c r="C40" s="135">
        <v>16</v>
      </c>
      <c r="D40" s="136">
        <v>219</v>
      </c>
      <c r="E40" s="61">
        <f aca="true" t="shared" si="3" ref="E40:K40">SUM(E34:E39)</f>
        <v>991466</v>
      </c>
      <c r="F40" s="48">
        <f t="shared" si="3"/>
        <v>8</v>
      </c>
      <c r="G40" s="49">
        <f t="shared" si="3"/>
        <v>45</v>
      </c>
      <c r="H40" s="50">
        <f t="shared" si="3"/>
        <v>70812</v>
      </c>
      <c r="I40" s="48">
        <f t="shared" si="3"/>
        <v>7</v>
      </c>
      <c r="J40" s="49">
        <f t="shared" si="3"/>
        <v>61</v>
      </c>
      <c r="K40" s="50">
        <f t="shared" si="3"/>
        <v>8831</v>
      </c>
      <c r="L40" s="48"/>
      <c r="M40" s="49"/>
      <c r="N40" s="50"/>
      <c r="O40" s="48"/>
      <c r="P40" s="49"/>
      <c r="Q40" s="50"/>
      <c r="R40" s="85"/>
      <c r="S40" s="86"/>
      <c r="T40" s="87"/>
      <c r="U40" s="85"/>
      <c r="V40" s="86"/>
      <c r="W40" s="88"/>
      <c r="X40" s="85"/>
      <c r="Y40" s="86"/>
      <c r="Z40" s="88"/>
      <c r="AA40" s="85"/>
      <c r="AB40" s="86"/>
      <c r="AC40" s="89"/>
      <c r="AD40" s="90">
        <f>SUM(AD34:AD39)</f>
        <v>1071109</v>
      </c>
    </row>
    <row r="41" spans="1:30" s="3" customFormat="1" ht="18" customHeight="1">
      <c r="A41" s="204">
        <v>24</v>
      </c>
      <c r="B41" s="8" t="s">
        <v>20</v>
      </c>
      <c r="C41" s="36">
        <v>5</v>
      </c>
      <c r="D41" s="37">
        <v>51</v>
      </c>
      <c r="E41" s="97">
        <v>133195</v>
      </c>
      <c r="F41" s="36">
        <v>3</v>
      </c>
      <c r="G41" s="37">
        <v>8</v>
      </c>
      <c r="H41" s="97">
        <v>7891</v>
      </c>
      <c r="I41" s="120"/>
      <c r="J41" s="121"/>
      <c r="K41" s="122"/>
      <c r="L41" s="36"/>
      <c r="M41" s="37"/>
      <c r="N41" s="97"/>
      <c r="O41" s="36"/>
      <c r="P41" s="37"/>
      <c r="Q41" s="38"/>
      <c r="R41" s="106"/>
      <c r="S41" s="10"/>
      <c r="T41" s="12"/>
      <c r="U41" s="9"/>
      <c r="V41" s="10"/>
      <c r="W41" s="11"/>
      <c r="X41" s="9"/>
      <c r="Y41" s="10"/>
      <c r="Z41" s="11"/>
      <c r="AA41" s="9"/>
      <c r="AB41" s="10"/>
      <c r="AC41" s="110"/>
      <c r="AD41" s="13">
        <f aca="true" t="shared" si="4" ref="AD41:AD46">E41+H41+K41+T41+Z41+W41+AC41+N41+Q41</f>
        <v>141086</v>
      </c>
    </row>
    <row r="42" spans="1:30" s="3" customFormat="1" ht="18" customHeight="1">
      <c r="A42" s="205"/>
      <c r="B42" s="93" t="s">
        <v>21</v>
      </c>
      <c r="C42" s="40">
        <v>3</v>
      </c>
      <c r="D42" s="41">
        <v>62</v>
      </c>
      <c r="E42" s="98">
        <v>280569</v>
      </c>
      <c r="F42" s="40">
        <v>2</v>
      </c>
      <c r="G42" s="41">
        <v>11</v>
      </c>
      <c r="H42" s="98">
        <v>20588</v>
      </c>
      <c r="I42" s="123"/>
      <c r="J42" s="124"/>
      <c r="K42" s="125"/>
      <c r="L42" s="40"/>
      <c r="M42" s="41"/>
      <c r="N42" s="98"/>
      <c r="O42" s="40"/>
      <c r="P42" s="41"/>
      <c r="Q42" s="42"/>
      <c r="R42" s="101"/>
      <c r="S42" s="16"/>
      <c r="T42" s="18"/>
      <c r="U42" s="15"/>
      <c r="V42" s="16"/>
      <c r="W42" s="17"/>
      <c r="X42" s="15"/>
      <c r="Y42" s="16"/>
      <c r="Z42" s="17"/>
      <c r="AA42" s="15"/>
      <c r="AB42" s="16"/>
      <c r="AC42" s="111"/>
      <c r="AD42" s="19">
        <f t="shared" si="4"/>
        <v>301157</v>
      </c>
    </row>
    <row r="43" spans="1:30" s="3" customFormat="1" ht="18" customHeight="1">
      <c r="A43" s="205"/>
      <c r="B43" s="94" t="s">
        <v>22</v>
      </c>
      <c r="C43" s="40">
        <v>2</v>
      </c>
      <c r="D43" s="41">
        <v>14</v>
      </c>
      <c r="E43" s="98">
        <v>75670</v>
      </c>
      <c r="F43" s="40">
        <v>1</v>
      </c>
      <c r="G43" s="41">
        <v>2</v>
      </c>
      <c r="H43" s="98">
        <v>13000</v>
      </c>
      <c r="I43" s="123"/>
      <c r="J43" s="124"/>
      <c r="K43" s="126"/>
      <c r="L43" s="117"/>
      <c r="M43" s="41"/>
      <c r="N43" s="98"/>
      <c r="O43" s="40"/>
      <c r="P43" s="41"/>
      <c r="Q43" s="42"/>
      <c r="R43" s="101"/>
      <c r="S43" s="16"/>
      <c r="T43" s="18"/>
      <c r="U43" s="15"/>
      <c r="V43" s="16"/>
      <c r="W43" s="17"/>
      <c r="X43" s="15"/>
      <c r="Y43" s="16"/>
      <c r="Z43" s="17"/>
      <c r="AA43" s="15"/>
      <c r="AB43" s="16"/>
      <c r="AC43" s="111"/>
      <c r="AD43" s="114">
        <f t="shared" si="4"/>
        <v>88670</v>
      </c>
    </row>
    <row r="44" spans="1:30" s="3" customFormat="1" ht="18" customHeight="1">
      <c r="A44" s="205"/>
      <c r="B44" s="94" t="s">
        <v>23</v>
      </c>
      <c r="C44" s="40">
        <v>3</v>
      </c>
      <c r="D44" s="41">
        <v>28</v>
      </c>
      <c r="E44" s="98">
        <v>95627</v>
      </c>
      <c r="F44" s="40">
        <v>1</v>
      </c>
      <c r="G44" s="41">
        <v>1</v>
      </c>
      <c r="H44" s="98">
        <v>1395</v>
      </c>
      <c r="I44" s="123"/>
      <c r="J44" s="124"/>
      <c r="K44" s="125"/>
      <c r="L44" s="40"/>
      <c r="M44" s="41"/>
      <c r="N44" s="98"/>
      <c r="O44" s="40"/>
      <c r="P44" s="41"/>
      <c r="Q44" s="42"/>
      <c r="R44" s="101"/>
      <c r="S44" s="16"/>
      <c r="T44" s="18"/>
      <c r="U44" s="15"/>
      <c r="V44" s="16"/>
      <c r="W44" s="17"/>
      <c r="X44" s="15"/>
      <c r="Y44" s="16"/>
      <c r="Z44" s="17"/>
      <c r="AA44" s="15"/>
      <c r="AB44" s="16"/>
      <c r="AC44" s="111"/>
      <c r="AD44" s="99">
        <f t="shared" si="4"/>
        <v>97022</v>
      </c>
    </row>
    <row r="45" spans="1:30" s="3" customFormat="1" ht="18" customHeight="1">
      <c r="A45" s="205"/>
      <c r="B45" s="94" t="s">
        <v>24</v>
      </c>
      <c r="C45" s="40">
        <v>2</v>
      </c>
      <c r="D45" s="41">
        <v>17</v>
      </c>
      <c r="E45" s="98">
        <v>72482</v>
      </c>
      <c r="F45" s="40">
        <v>2</v>
      </c>
      <c r="G45" s="41">
        <v>8</v>
      </c>
      <c r="H45" s="98">
        <v>13032</v>
      </c>
      <c r="I45" s="123"/>
      <c r="J45" s="124"/>
      <c r="K45" s="125"/>
      <c r="L45" s="40"/>
      <c r="M45" s="41"/>
      <c r="N45" s="98"/>
      <c r="O45" s="40"/>
      <c r="P45" s="41"/>
      <c r="Q45" s="42"/>
      <c r="R45" s="101"/>
      <c r="S45" s="16"/>
      <c r="T45" s="18"/>
      <c r="U45" s="15"/>
      <c r="V45" s="16"/>
      <c r="W45" s="17"/>
      <c r="X45" s="15"/>
      <c r="Y45" s="16"/>
      <c r="Z45" s="17"/>
      <c r="AA45" s="15"/>
      <c r="AB45" s="16"/>
      <c r="AC45" s="111"/>
      <c r="AD45" s="19">
        <f t="shared" si="4"/>
        <v>85514</v>
      </c>
    </row>
    <row r="46" spans="1:30" s="3" customFormat="1" ht="18" customHeight="1">
      <c r="A46" s="205"/>
      <c r="B46" s="20" t="s">
        <v>25</v>
      </c>
      <c r="C46" s="95">
        <v>5</v>
      </c>
      <c r="D46" s="96">
        <v>56</v>
      </c>
      <c r="E46" s="91">
        <v>263349</v>
      </c>
      <c r="F46" s="95">
        <v>2</v>
      </c>
      <c r="G46" s="96">
        <v>19</v>
      </c>
      <c r="H46" s="91">
        <v>63473</v>
      </c>
      <c r="I46" s="127"/>
      <c r="J46" s="128"/>
      <c r="K46" s="129"/>
      <c r="L46" s="118"/>
      <c r="M46" s="96"/>
      <c r="N46" s="91"/>
      <c r="O46" s="95"/>
      <c r="P46" s="96"/>
      <c r="Q46" s="109"/>
      <c r="R46" s="107"/>
      <c r="S46" s="22"/>
      <c r="T46" s="24"/>
      <c r="U46" s="21"/>
      <c r="V46" s="22"/>
      <c r="W46" s="23"/>
      <c r="X46" s="21"/>
      <c r="Y46" s="22"/>
      <c r="Z46" s="23"/>
      <c r="AA46" s="21"/>
      <c r="AB46" s="22"/>
      <c r="AC46" s="112"/>
      <c r="AD46" s="114">
        <f t="shared" si="4"/>
        <v>326822</v>
      </c>
    </row>
    <row r="47" spans="1:30" s="3" customFormat="1" ht="18" customHeight="1" thickBot="1">
      <c r="A47" s="206"/>
      <c r="B47" s="26" t="s">
        <v>26</v>
      </c>
      <c r="C47" s="48">
        <f aca="true" t="shared" si="5" ref="C47:H47">SUM(C41:C46)</f>
        <v>20</v>
      </c>
      <c r="D47" s="49">
        <f t="shared" si="5"/>
        <v>228</v>
      </c>
      <c r="E47" s="92">
        <f t="shared" si="5"/>
        <v>920892</v>
      </c>
      <c r="F47" s="48">
        <f t="shared" si="5"/>
        <v>11</v>
      </c>
      <c r="G47" s="49">
        <f t="shared" si="5"/>
        <v>49</v>
      </c>
      <c r="H47" s="92">
        <f t="shared" si="5"/>
        <v>119379</v>
      </c>
      <c r="I47" s="130"/>
      <c r="J47" s="131"/>
      <c r="K47" s="132">
        <f>SUM(K41:K46)</f>
        <v>0</v>
      </c>
      <c r="L47" s="119"/>
      <c r="M47" s="49"/>
      <c r="N47" s="92"/>
      <c r="O47" s="48"/>
      <c r="P47" s="49"/>
      <c r="Q47" s="50"/>
      <c r="R47" s="108"/>
      <c r="S47" s="102"/>
      <c r="T47" s="103"/>
      <c r="U47" s="104"/>
      <c r="V47" s="102"/>
      <c r="W47" s="105"/>
      <c r="X47" s="104"/>
      <c r="Y47" s="102"/>
      <c r="Z47" s="105"/>
      <c r="AA47" s="104"/>
      <c r="AB47" s="102"/>
      <c r="AC47" s="113"/>
      <c r="AD47" s="100">
        <f>SUM(AD41:AD46)</f>
        <v>1040271</v>
      </c>
    </row>
    <row r="48" spans="1:30" s="3" customFormat="1" ht="18" customHeight="1">
      <c r="A48" s="204">
        <v>25</v>
      </c>
      <c r="B48" s="8" t="s">
        <v>20</v>
      </c>
      <c r="C48" s="36">
        <v>5</v>
      </c>
      <c r="D48" s="37">
        <v>48</v>
      </c>
      <c r="E48" s="97">
        <v>151487</v>
      </c>
      <c r="F48" s="36">
        <v>3</v>
      </c>
      <c r="G48" s="37">
        <v>11</v>
      </c>
      <c r="H48" s="97">
        <v>15496</v>
      </c>
      <c r="I48" s="120"/>
      <c r="J48" s="121"/>
      <c r="K48" s="122"/>
      <c r="L48" s="36"/>
      <c r="M48" s="37"/>
      <c r="N48" s="97"/>
      <c r="O48" s="36"/>
      <c r="P48" s="37"/>
      <c r="Q48" s="38"/>
      <c r="R48" s="106"/>
      <c r="S48" s="10"/>
      <c r="T48" s="12"/>
      <c r="U48" s="9"/>
      <c r="V48" s="10"/>
      <c r="W48" s="11"/>
      <c r="X48" s="9"/>
      <c r="Y48" s="10"/>
      <c r="Z48" s="11"/>
      <c r="AA48" s="9"/>
      <c r="AB48" s="10"/>
      <c r="AC48" s="110"/>
      <c r="AD48" s="13">
        <f aca="true" t="shared" si="6" ref="AD48:AD53">E48+H48+K48+T48+Z48+W48+AC48+N48+Q48</f>
        <v>166983</v>
      </c>
    </row>
    <row r="49" spans="1:30" s="3" customFormat="1" ht="18" customHeight="1">
      <c r="A49" s="205"/>
      <c r="B49" s="93" t="s">
        <v>21</v>
      </c>
      <c r="C49" s="40">
        <v>3</v>
      </c>
      <c r="D49" s="41">
        <v>59</v>
      </c>
      <c r="E49" s="98">
        <v>325190</v>
      </c>
      <c r="F49" s="40">
        <v>2</v>
      </c>
      <c r="G49" s="41">
        <v>16</v>
      </c>
      <c r="H49" s="98">
        <v>37924</v>
      </c>
      <c r="I49" s="123"/>
      <c r="J49" s="124"/>
      <c r="K49" s="125"/>
      <c r="L49" s="40"/>
      <c r="M49" s="41"/>
      <c r="N49" s="98"/>
      <c r="O49" s="40"/>
      <c r="P49" s="41"/>
      <c r="Q49" s="42"/>
      <c r="R49" s="101"/>
      <c r="S49" s="16"/>
      <c r="T49" s="18"/>
      <c r="U49" s="15"/>
      <c r="V49" s="16"/>
      <c r="W49" s="17"/>
      <c r="X49" s="15"/>
      <c r="Y49" s="16"/>
      <c r="Z49" s="17"/>
      <c r="AA49" s="15"/>
      <c r="AB49" s="16"/>
      <c r="AC49" s="111"/>
      <c r="AD49" s="19">
        <f t="shared" si="6"/>
        <v>363114</v>
      </c>
    </row>
    <row r="50" spans="1:30" s="3" customFormat="1" ht="18" customHeight="1">
      <c r="A50" s="205"/>
      <c r="B50" s="94" t="s">
        <v>22</v>
      </c>
      <c r="C50" s="40">
        <v>2</v>
      </c>
      <c r="D50" s="41">
        <v>14</v>
      </c>
      <c r="E50" s="98">
        <v>122474</v>
      </c>
      <c r="F50" s="40">
        <v>1</v>
      </c>
      <c r="G50" s="41">
        <v>3</v>
      </c>
      <c r="H50" s="98">
        <v>22500</v>
      </c>
      <c r="I50" s="123"/>
      <c r="J50" s="124"/>
      <c r="K50" s="126"/>
      <c r="L50" s="117"/>
      <c r="M50" s="41"/>
      <c r="N50" s="98"/>
      <c r="O50" s="40"/>
      <c r="P50" s="41"/>
      <c r="Q50" s="42"/>
      <c r="R50" s="101"/>
      <c r="S50" s="16"/>
      <c r="T50" s="18"/>
      <c r="U50" s="15"/>
      <c r="V50" s="16"/>
      <c r="W50" s="17"/>
      <c r="X50" s="15"/>
      <c r="Y50" s="16"/>
      <c r="Z50" s="17"/>
      <c r="AA50" s="15"/>
      <c r="AB50" s="16"/>
      <c r="AC50" s="111"/>
      <c r="AD50" s="114">
        <f t="shared" si="6"/>
        <v>144974</v>
      </c>
    </row>
    <row r="51" spans="1:30" s="3" customFormat="1" ht="18" customHeight="1">
      <c r="A51" s="205"/>
      <c r="B51" s="94" t="s">
        <v>23</v>
      </c>
      <c r="C51" s="40">
        <v>3</v>
      </c>
      <c r="D51" s="41">
        <v>27</v>
      </c>
      <c r="E51" s="98">
        <v>101352</v>
      </c>
      <c r="F51" s="40">
        <v>1</v>
      </c>
      <c r="G51" s="41">
        <v>1</v>
      </c>
      <c r="H51" s="98">
        <v>1641</v>
      </c>
      <c r="I51" s="123"/>
      <c r="J51" s="124"/>
      <c r="K51" s="125"/>
      <c r="L51" s="40"/>
      <c r="M51" s="41"/>
      <c r="N51" s="98"/>
      <c r="O51" s="40"/>
      <c r="P51" s="41"/>
      <c r="Q51" s="42"/>
      <c r="R51" s="101"/>
      <c r="S51" s="16"/>
      <c r="T51" s="18"/>
      <c r="U51" s="15"/>
      <c r="V51" s="16"/>
      <c r="W51" s="17"/>
      <c r="X51" s="15"/>
      <c r="Y51" s="16"/>
      <c r="Z51" s="17"/>
      <c r="AA51" s="15"/>
      <c r="AB51" s="16"/>
      <c r="AC51" s="111"/>
      <c r="AD51" s="99">
        <f t="shared" si="6"/>
        <v>102993</v>
      </c>
    </row>
    <row r="52" spans="1:30" s="3" customFormat="1" ht="18" customHeight="1">
      <c r="A52" s="205"/>
      <c r="B52" s="94" t="s">
        <v>24</v>
      </c>
      <c r="C52" s="40">
        <v>2</v>
      </c>
      <c r="D52" s="41">
        <v>17</v>
      </c>
      <c r="E52" s="98">
        <v>70750</v>
      </c>
      <c r="F52" s="40">
        <v>2</v>
      </c>
      <c r="G52" s="41">
        <v>9</v>
      </c>
      <c r="H52" s="98">
        <v>15073</v>
      </c>
      <c r="I52" s="123"/>
      <c r="J52" s="124"/>
      <c r="K52" s="125"/>
      <c r="L52" s="40"/>
      <c r="M52" s="41"/>
      <c r="N52" s="98"/>
      <c r="O52" s="40"/>
      <c r="P52" s="41"/>
      <c r="Q52" s="42"/>
      <c r="R52" s="101"/>
      <c r="S52" s="16"/>
      <c r="T52" s="18"/>
      <c r="U52" s="15"/>
      <c r="V52" s="16"/>
      <c r="W52" s="17"/>
      <c r="X52" s="15"/>
      <c r="Y52" s="16"/>
      <c r="Z52" s="17"/>
      <c r="AA52" s="15"/>
      <c r="AB52" s="16"/>
      <c r="AC52" s="111"/>
      <c r="AD52" s="19">
        <f t="shared" si="6"/>
        <v>85823</v>
      </c>
    </row>
    <row r="53" spans="1:30" s="3" customFormat="1" ht="18" customHeight="1">
      <c r="A53" s="205"/>
      <c r="B53" s="20" t="s">
        <v>25</v>
      </c>
      <c r="C53" s="95">
        <v>5</v>
      </c>
      <c r="D53" s="96">
        <v>57</v>
      </c>
      <c r="E53" s="91">
        <v>402611</v>
      </c>
      <c r="F53" s="95">
        <v>2</v>
      </c>
      <c r="G53" s="96">
        <v>27</v>
      </c>
      <c r="H53" s="91">
        <v>118944</v>
      </c>
      <c r="I53" s="127"/>
      <c r="J53" s="128"/>
      <c r="K53" s="129"/>
      <c r="L53" s="118"/>
      <c r="M53" s="96"/>
      <c r="N53" s="91"/>
      <c r="O53" s="95"/>
      <c r="P53" s="96"/>
      <c r="Q53" s="109"/>
      <c r="R53" s="107"/>
      <c r="S53" s="22"/>
      <c r="T53" s="24"/>
      <c r="U53" s="21"/>
      <c r="V53" s="22"/>
      <c r="W53" s="23"/>
      <c r="X53" s="21"/>
      <c r="Y53" s="22"/>
      <c r="Z53" s="23"/>
      <c r="AA53" s="21"/>
      <c r="AB53" s="22"/>
      <c r="AC53" s="112"/>
      <c r="AD53" s="114">
        <f t="shared" si="6"/>
        <v>521555</v>
      </c>
    </row>
    <row r="54" spans="1:30" s="3" customFormat="1" ht="18" customHeight="1" thickBot="1">
      <c r="A54" s="206"/>
      <c r="B54" s="26" t="s">
        <v>26</v>
      </c>
      <c r="C54" s="48">
        <f aca="true" t="shared" si="7" ref="C54:H54">SUM(C48:C53)</f>
        <v>20</v>
      </c>
      <c r="D54" s="49">
        <f t="shared" si="7"/>
        <v>222</v>
      </c>
      <c r="E54" s="92">
        <f t="shared" si="7"/>
        <v>1173864</v>
      </c>
      <c r="F54" s="48">
        <f t="shared" si="7"/>
        <v>11</v>
      </c>
      <c r="G54" s="49">
        <f t="shared" si="7"/>
        <v>67</v>
      </c>
      <c r="H54" s="92">
        <f t="shared" si="7"/>
        <v>211578</v>
      </c>
      <c r="I54" s="130"/>
      <c r="J54" s="131"/>
      <c r="K54" s="132">
        <f>SUM(K48:K53)</f>
        <v>0</v>
      </c>
      <c r="L54" s="119"/>
      <c r="M54" s="49"/>
      <c r="N54" s="92"/>
      <c r="O54" s="48"/>
      <c r="P54" s="49"/>
      <c r="Q54" s="50"/>
      <c r="R54" s="108"/>
      <c r="S54" s="102"/>
      <c r="T54" s="103"/>
      <c r="U54" s="104"/>
      <c r="V54" s="102"/>
      <c r="W54" s="105"/>
      <c r="X54" s="104"/>
      <c r="Y54" s="102"/>
      <c r="Z54" s="105"/>
      <c r="AA54" s="104"/>
      <c r="AB54" s="102"/>
      <c r="AC54" s="113"/>
      <c r="AD54" s="100">
        <f>SUM(AD48:AD53)</f>
        <v>1385442</v>
      </c>
    </row>
    <row r="55" spans="1:30" s="3" customFormat="1" ht="18" customHeight="1">
      <c r="A55" s="204">
        <v>26</v>
      </c>
      <c r="B55" s="8" t="s">
        <v>20</v>
      </c>
      <c r="C55" s="36">
        <v>5</v>
      </c>
      <c r="D55" s="37">
        <v>47</v>
      </c>
      <c r="E55" s="97">
        <v>147485</v>
      </c>
      <c r="F55" s="36">
        <v>3</v>
      </c>
      <c r="G55" s="37">
        <v>15</v>
      </c>
      <c r="H55" s="97">
        <v>20401</v>
      </c>
      <c r="I55" s="120"/>
      <c r="J55" s="121"/>
      <c r="K55" s="122"/>
      <c r="L55" s="36"/>
      <c r="M55" s="37"/>
      <c r="N55" s="97"/>
      <c r="O55" s="36"/>
      <c r="P55" s="37"/>
      <c r="Q55" s="38"/>
      <c r="R55" s="106"/>
      <c r="S55" s="10"/>
      <c r="T55" s="12"/>
      <c r="U55" s="9"/>
      <c r="V55" s="10"/>
      <c r="W55" s="11"/>
      <c r="X55" s="9"/>
      <c r="Y55" s="10"/>
      <c r="Z55" s="11"/>
      <c r="AA55" s="9"/>
      <c r="AB55" s="10"/>
      <c r="AC55" s="110"/>
      <c r="AD55" s="13">
        <f aca="true" t="shared" si="8" ref="AD55:AD60">E55+H55+K55+T55+Z55+W55+AC55+N55+Q55</f>
        <v>167886</v>
      </c>
    </row>
    <row r="56" spans="1:30" s="3" customFormat="1" ht="18" customHeight="1">
      <c r="A56" s="205"/>
      <c r="B56" s="93" t="s">
        <v>21</v>
      </c>
      <c r="C56" s="40">
        <v>3</v>
      </c>
      <c r="D56" s="41">
        <v>59</v>
      </c>
      <c r="E56" s="98">
        <v>315954</v>
      </c>
      <c r="F56" s="40">
        <v>2</v>
      </c>
      <c r="G56" s="41">
        <v>12</v>
      </c>
      <c r="H56" s="98">
        <v>34691</v>
      </c>
      <c r="I56" s="123"/>
      <c r="J56" s="124"/>
      <c r="K56" s="125"/>
      <c r="L56" s="40"/>
      <c r="M56" s="41"/>
      <c r="N56" s="98"/>
      <c r="O56" s="40"/>
      <c r="P56" s="41"/>
      <c r="Q56" s="42"/>
      <c r="R56" s="101"/>
      <c r="S56" s="16"/>
      <c r="T56" s="18"/>
      <c r="U56" s="15"/>
      <c r="V56" s="16"/>
      <c r="W56" s="17"/>
      <c r="X56" s="15"/>
      <c r="Y56" s="16"/>
      <c r="Z56" s="17"/>
      <c r="AA56" s="15"/>
      <c r="AB56" s="16"/>
      <c r="AC56" s="111"/>
      <c r="AD56" s="19">
        <f t="shared" si="8"/>
        <v>350645</v>
      </c>
    </row>
    <row r="57" spans="1:30" s="3" customFormat="1" ht="18" customHeight="1">
      <c r="A57" s="205"/>
      <c r="B57" s="94" t="s">
        <v>22</v>
      </c>
      <c r="C57" s="40">
        <v>2</v>
      </c>
      <c r="D57" s="41">
        <v>16</v>
      </c>
      <c r="E57" s="98">
        <v>135142</v>
      </c>
      <c r="F57" s="40">
        <v>1</v>
      </c>
      <c r="G57" s="41">
        <v>2</v>
      </c>
      <c r="H57" s="98">
        <v>15000</v>
      </c>
      <c r="I57" s="123"/>
      <c r="J57" s="124"/>
      <c r="K57" s="126"/>
      <c r="L57" s="117"/>
      <c r="M57" s="41"/>
      <c r="N57" s="98"/>
      <c r="O57" s="40"/>
      <c r="P57" s="41"/>
      <c r="Q57" s="42"/>
      <c r="R57" s="101"/>
      <c r="S57" s="16"/>
      <c r="T57" s="18"/>
      <c r="U57" s="15"/>
      <c r="V57" s="16"/>
      <c r="W57" s="17"/>
      <c r="X57" s="15"/>
      <c r="Y57" s="16"/>
      <c r="Z57" s="17"/>
      <c r="AA57" s="15"/>
      <c r="AB57" s="16"/>
      <c r="AC57" s="111"/>
      <c r="AD57" s="114">
        <f t="shared" si="8"/>
        <v>150142</v>
      </c>
    </row>
    <row r="58" spans="1:30" s="3" customFormat="1" ht="18" customHeight="1">
      <c r="A58" s="205"/>
      <c r="B58" s="94" t="s">
        <v>23</v>
      </c>
      <c r="C58" s="40">
        <v>3</v>
      </c>
      <c r="D58" s="41">
        <v>26</v>
      </c>
      <c r="E58" s="98">
        <v>94471</v>
      </c>
      <c r="F58" s="40">
        <v>1</v>
      </c>
      <c r="G58" s="41">
        <v>1</v>
      </c>
      <c r="H58" s="98">
        <v>1604</v>
      </c>
      <c r="I58" s="123"/>
      <c r="J58" s="124"/>
      <c r="K58" s="125"/>
      <c r="L58" s="40"/>
      <c r="M58" s="41"/>
      <c r="N58" s="98"/>
      <c r="O58" s="40"/>
      <c r="P58" s="41"/>
      <c r="Q58" s="42"/>
      <c r="R58" s="101"/>
      <c r="S58" s="16"/>
      <c r="T58" s="18"/>
      <c r="U58" s="15"/>
      <c r="V58" s="16"/>
      <c r="W58" s="17"/>
      <c r="X58" s="15"/>
      <c r="Y58" s="16"/>
      <c r="Z58" s="17"/>
      <c r="AA58" s="15"/>
      <c r="AB58" s="16"/>
      <c r="AC58" s="111"/>
      <c r="AD58" s="99">
        <f t="shared" si="8"/>
        <v>96075</v>
      </c>
    </row>
    <row r="59" spans="1:30" s="3" customFormat="1" ht="18" customHeight="1">
      <c r="A59" s="205"/>
      <c r="B59" s="94" t="s">
        <v>24</v>
      </c>
      <c r="C59" s="40">
        <v>2</v>
      </c>
      <c r="D59" s="41">
        <v>16</v>
      </c>
      <c r="E59" s="98">
        <v>70853</v>
      </c>
      <c r="F59" s="40">
        <v>2</v>
      </c>
      <c r="G59" s="41">
        <v>11</v>
      </c>
      <c r="H59" s="98">
        <v>12679</v>
      </c>
      <c r="I59" s="123"/>
      <c r="J59" s="124"/>
      <c r="K59" s="125"/>
      <c r="L59" s="40"/>
      <c r="M59" s="41"/>
      <c r="N59" s="98"/>
      <c r="O59" s="40"/>
      <c r="P59" s="41"/>
      <c r="Q59" s="42"/>
      <c r="R59" s="101"/>
      <c r="S59" s="16"/>
      <c r="T59" s="18"/>
      <c r="U59" s="15"/>
      <c r="V59" s="16"/>
      <c r="W59" s="17"/>
      <c r="X59" s="15"/>
      <c r="Y59" s="16"/>
      <c r="Z59" s="17"/>
      <c r="AA59" s="15"/>
      <c r="AB59" s="16"/>
      <c r="AC59" s="111"/>
      <c r="AD59" s="19">
        <f t="shared" si="8"/>
        <v>83532</v>
      </c>
    </row>
    <row r="60" spans="1:30" s="3" customFormat="1" ht="18" customHeight="1">
      <c r="A60" s="205"/>
      <c r="B60" s="20" t="s">
        <v>25</v>
      </c>
      <c r="C60" s="95">
        <v>5</v>
      </c>
      <c r="D60" s="96">
        <v>57</v>
      </c>
      <c r="E60" s="91">
        <v>414519</v>
      </c>
      <c r="F60" s="95">
        <v>2</v>
      </c>
      <c r="G60" s="96">
        <v>12</v>
      </c>
      <c r="H60" s="91">
        <v>28547</v>
      </c>
      <c r="I60" s="127"/>
      <c r="J60" s="128"/>
      <c r="K60" s="129"/>
      <c r="L60" s="118"/>
      <c r="M60" s="96"/>
      <c r="N60" s="91"/>
      <c r="O60" s="95"/>
      <c r="P60" s="96"/>
      <c r="Q60" s="109"/>
      <c r="R60" s="107"/>
      <c r="S60" s="22"/>
      <c r="T60" s="24"/>
      <c r="U60" s="21"/>
      <c r="V60" s="22"/>
      <c r="W60" s="23"/>
      <c r="X60" s="21"/>
      <c r="Y60" s="22"/>
      <c r="Z60" s="23"/>
      <c r="AA60" s="21"/>
      <c r="AB60" s="22"/>
      <c r="AC60" s="112"/>
      <c r="AD60" s="114">
        <f t="shared" si="8"/>
        <v>443066</v>
      </c>
    </row>
    <row r="61" spans="1:30" s="3" customFormat="1" ht="18" customHeight="1" thickBot="1">
      <c r="A61" s="206"/>
      <c r="B61" s="26" t="s">
        <v>26</v>
      </c>
      <c r="C61" s="48">
        <f aca="true" t="shared" si="9" ref="C61:H61">SUM(C55:C60)</f>
        <v>20</v>
      </c>
      <c r="D61" s="49">
        <f t="shared" si="9"/>
        <v>221</v>
      </c>
      <c r="E61" s="92">
        <f t="shared" si="9"/>
        <v>1178424</v>
      </c>
      <c r="F61" s="48">
        <f t="shared" si="9"/>
        <v>11</v>
      </c>
      <c r="G61" s="49">
        <f t="shared" si="9"/>
        <v>53</v>
      </c>
      <c r="H61" s="92">
        <f t="shared" si="9"/>
        <v>112922</v>
      </c>
      <c r="I61" s="130"/>
      <c r="J61" s="131"/>
      <c r="K61" s="132">
        <f>SUM(K55:K60)</f>
        <v>0</v>
      </c>
      <c r="L61" s="119"/>
      <c r="M61" s="49"/>
      <c r="N61" s="92"/>
      <c r="O61" s="48"/>
      <c r="P61" s="49"/>
      <c r="Q61" s="50"/>
      <c r="R61" s="108"/>
      <c r="S61" s="102"/>
      <c r="T61" s="103"/>
      <c r="U61" s="104"/>
      <c r="V61" s="102"/>
      <c r="W61" s="105"/>
      <c r="X61" s="104"/>
      <c r="Y61" s="102"/>
      <c r="Z61" s="105"/>
      <c r="AA61" s="104"/>
      <c r="AB61" s="102"/>
      <c r="AC61" s="113"/>
      <c r="AD61" s="100">
        <f>SUM(AD55:AD60)</f>
        <v>1291346</v>
      </c>
    </row>
    <row r="62" ht="6.75" customHeight="1"/>
    <row r="63" spans="1:2" ht="11.25">
      <c r="A63" s="133" t="s">
        <v>34</v>
      </c>
      <c r="B63" s="62" t="s">
        <v>42</v>
      </c>
    </row>
    <row r="64" ht="11.25">
      <c r="B64" s="62" t="s">
        <v>43</v>
      </c>
    </row>
    <row r="65" ht="11.25">
      <c r="B65" s="63" t="s">
        <v>44</v>
      </c>
    </row>
    <row r="66" ht="11.25">
      <c r="B66" s="63" t="s">
        <v>45</v>
      </c>
    </row>
    <row r="67" ht="11.25">
      <c r="B67" s="2" t="s">
        <v>41</v>
      </c>
    </row>
  </sheetData>
  <sheetProtection/>
  <mergeCells count="23">
    <mergeCell ref="A48:A54"/>
    <mergeCell ref="A55:A61"/>
    <mergeCell ref="A6:A12"/>
    <mergeCell ref="A13:A19"/>
    <mergeCell ref="A20:A26"/>
    <mergeCell ref="A27:A33"/>
    <mergeCell ref="A34:A40"/>
    <mergeCell ref="A41:A47"/>
    <mergeCell ref="AD3:AD5"/>
    <mergeCell ref="C4:E4"/>
    <mergeCell ref="F4:H4"/>
    <mergeCell ref="I4:K4"/>
    <mergeCell ref="L4:N4"/>
    <mergeCell ref="O4:Q4"/>
    <mergeCell ref="R4:T4"/>
    <mergeCell ref="U4:W4"/>
    <mergeCell ref="X4:Z4"/>
    <mergeCell ref="A3:A5"/>
    <mergeCell ref="B3:B5"/>
    <mergeCell ref="C3:H3"/>
    <mergeCell ref="I3:K3"/>
    <mergeCell ref="R3:Z3"/>
    <mergeCell ref="AA3:AC4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D67"/>
  <sheetViews>
    <sheetView view="pageBreakPreview" zoomScaleSheetLayoutView="100" zoomScalePageLayoutView="0" workbookViewId="0" topLeftCell="A1">
      <pane xSplit="2" ySplit="5" topLeftCell="C54" activePane="bottomRight" state="frozen"/>
      <selection pane="topLeft" activeCell="F68" activeCellId="1" sqref="AD55 F68"/>
      <selection pane="topRight" activeCell="F68" activeCellId="1" sqref="AD55 F68"/>
      <selection pane="bottomLeft" activeCell="F68" activeCellId="1" sqref="AD55 F68"/>
      <selection pane="bottomRight" activeCell="F68" activeCellId="1" sqref="AD55 F68"/>
    </sheetView>
  </sheetViews>
  <sheetFormatPr defaultColWidth="9.00390625" defaultRowHeight="13.5"/>
  <cols>
    <col min="1" max="1" width="5.125" style="2" customWidth="1"/>
    <col min="2" max="2" width="6.875" style="2" customWidth="1"/>
    <col min="3" max="4" width="4.625" style="2" customWidth="1"/>
    <col min="5" max="5" width="12.625" style="2" customWidth="1"/>
    <col min="6" max="7" width="4.625" style="2" customWidth="1"/>
    <col min="8" max="8" width="12.625" style="2" customWidth="1"/>
    <col min="9" max="10" width="4.625" style="2" customWidth="1"/>
    <col min="11" max="11" width="12.625" style="2" customWidth="1"/>
    <col min="12" max="12" width="3.625" style="2" hidden="1" customWidth="1"/>
    <col min="13" max="13" width="3.75390625" style="2" hidden="1" customWidth="1"/>
    <col min="14" max="14" width="6.50390625" style="2" hidden="1" customWidth="1"/>
    <col min="15" max="15" width="3.625" style="2" hidden="1" customWidth="1"/>
    <col min="16" max="29" width="10.25390625" style="2" hidden="1" customWidth="1"/>
    <col min="30" max="30" width="13.25390625" style="2" customWidth="1"/>
    <col min="31" max="16384" width="9.00390625" style="2" customWidth="1"/>
  </cols>
  <sheetData>
    <row r="1" ht="17.25" customHeight="1">
      <c r="A1" s="1" t="s">
        <v>46</v>
      </c>
    </row>
    <row r="2" s="3" customFormat="1" ht="18" customHeight="1" thickBot="1">
      <c r="AD2" s="3" t="s">
        <v>1</v>
      </c>
    </row>
    <row r="3" spans="1:30" s="3" customFormat="1" ht="20.25" customHeight="1">
      <c r="A3" s="223" t="s">
        <v>2</v>
      </c>
      <c r="B3" s="226" t="s">
        <v>3</v>
      </c>
      <c r="C3" s="241" t="s">
        <v>31</v>
      </c>
      <c r="D3" s="254"/>
      <c r="E3" s="254"/>
      <c r="F3" s="254"/>
      <c r="G3" s="254"/>
      <c r="H3" s="254"/>
      <c r="I3" s="241" t="s">
        <v>39</v>
      </c>
      <c r="J3" s="242"/>
      <c r="K3" s="242"/>
      <c r="L3" s="116"/>
      <c r="M3" s="116"/>
      <c r="N3" s="116"/>
      <c r="O3" s="116"/>
      <c r="P3" s="116"/>
      <c r="Q3" s="115"/>
      <c r="R3" s="241" t="s">
        <v>5</v>
      </c>
      <c r="S3" s="242"/>
      <c r="T3" s="242"/>
      <c r="U3" s="242"/>
      <c r="V3" s="242"/>
      <c r="W3" s="242"/>
      <c r="X3" s="242"/>
      <c r="Y3" s="242"/>
      <c r="Z3" s="207"/>
      <c r="AA3" s="215" t="s">
        <v>6</v>
      </c>
      <c r="AB3" s="235"/>
      <c r="AC3" s="236"/>
      <c r="AD3" s="210" t="s">
        <v>7</v>
      </c>
    </row>
    <row r="4" spans="1:30" s="3" customFormat="1" ht="32.25" customHeight="1">
      <c r="A4" s="224"/>
      <c r="B4" s="227"/>
      <c r="C4" s="251" t="s">
        <v>32</v>
      </c>
      <c r="D4" s="252"/>
      <c r="E4" s="253"/>
      <c r="F4" s="209" t="s">
        <v>33</v>
      </c>
      <c r="G4" s="209"/>
      <c r="H4" s="209"/>
      <c r="I4" s="248" t="s">
        <v>40</v>
      </c>
      <c r="J4" s="249"/>
      <c r="K4" s="250"/>
      <c r="L4" s="209" t="s">
        <v>14</v>
      </c>
      <c r="M4" s="209"/>
      <c r="N4" s="209"/>
      <c r="O4" s="209" t="s">
        <v>13</v>
      </c>
      <c r="P4" s="209"/>
      <c r="Q4" s="209"/>
      <c r="R4" s="245" t="s">
        <v>15</v>
      </c>
      <c r="S4" s="246"/>
      <c r="T4" s="247"/>
      <c r="U4" s="245" t="s">
        <v>13</v>
      </c>
      <c r="V4" s="246"/>
      <c r="W4" s="247"/>
      <c r="X4" s="232"/>
      <c r="Y4" s="233"/>
      <c r="Z4" s="234"/>
      <c r="AA4" s="232"/>
      <c r="AB4" s="233"/>
      <c r="AC4" s="240"/>
      <c r="AD4" s="211"/>
    </row>
    <row r="5" spans="1:30" s="3" customFormat="1" ht="54" customHeight="1" thickBot="1">
      <c r="A5" s="225"/>
      <c r="B5" s="228"/>
      <c r="C5" s="4" t="s">
        <v>16</v>
      </c>
      <c r="D5" s="5" t="s">
        <v>17</v>
      </c>
      <c r="E5" s="6" t="s">
        <v>18</v>
      </c>
      <c r="F5" s="4" t="s">
        <v>16</v>
      </c>
      <c r="G5" s="5" t="s">
        <v>19</v>
      </c>
      <c r="H5" s="6" t="s">
        <v>18</v>
      </c>
      <c r="I5" s="4" t="s">
        <v>16</v>
      </c>
      <c r="J5" s="5" t="s">
        <v>17</v>
      </c>
      <c r="K5" s="6" t="s">
        <v>18</v>
      </c>
      <c r="L5" s="4" t="s">
        <v>16</v>
      </c>
      <c r="M5" s="5" t="s">
        <v>17</v>
      </c>
      <c r="N5" s="6" t="s">
        <v>18</v>
      </c>
      <c r="O5" s="4" t="s">
        <v>16</v>
      </c>
      <c r="P5" s="5" t="s">
        <v>19</v>
      </c>
      <c r="Q5" s="6" t="s">
        <v>18</v>
      </c>
      <c r="R5" s="4" t="s">
        <v>16</v>
      </c>
      <c r="S5" s="5" t="s">
        <v>17</v>
      </c>
      <c r="T5" s="6" t="s">
        <v>18</v>
      </c>
      <c r="U5" s="4" t="s">
        <v>16</v>
      </c>
      <c r="V5" s="5" t="s">
        <v>19</v>
      </c>
      <c r="W5" s="6" t="s">
        <v>18</v>
      </c>
      <c r="X5" s="4" t="s">
        <v>16</v>
      </c>
      <c r="Y5" s="5" t="s">
        <v>17</v>
      </c>
      <c r="Z5" s="6" t="s">
        <v>18</v>
      </c>
      <c r="AA5" s="4" t="s">
        <v>16</v>
      </c>
      <c r="AB5" s="5" t="s">
        <v>17</v>
      </c>
      <c r="AC5" s="7" t="s">
        <v>18</v>
      </c>
      <c r="AD5" s="212"/>
    </row>
    <row r="6" spans="1:30" s="3" customFormat="1" ht="18" customHeight="1" hidden="1">
      <c r="A6" s="204">
        <v>18</v>
      </c>
      <c r="B6" s="8" t="s">
        <v>20</v>
      </c>
      <c r="C6" s="36">
        <v>4</v>
      </c>
      <c r="D6" s="37">
        <v>62</v>
      </c>
      <c r="E6" s="52">
        <v>198171</v>
      </c>
      <c r="F6" s="36">
        <v>1</v>
      </c>
      <c r="G6" s="37">
        <v>2</v>
      </c>
      <c r="H6" s="38">
        <v>11930</v>
      </c>
      <c r="I6" s="9"/>
      <c r="J6" s="10"/>
      <c r="K6" s="12"/>
      <c r="L6" s="36"/>
      <c r="M6" s="37"/>
      <c r="N6" s="39"/>
      <c r="O6" s="36"/>
      <c r="P6" s="37"/>
      <c r="Q6" s="39"/>
      <c r="R6" s="9"/>
      <c r="S6" s="10"/>
      <c r="T6" s="12"/>
      <c r="U6" s="9"/>
      <c r="V6" s="10"/>
      <c r="W6" s="11"/>
      <c r="X6" s="9"/>
      <c r="Y6" s="10"/>
      <c r="Z6" s="11"/>
      <c r="AA6" s="9"/>
      <c r="AB6" s="10"/>
      <c r="AC6" s="32"/>
      <c r="AD6" s="13">
        <v>210101</v>
      </c>
    </row>
    <row r="7" spans="1:30" s="3" customFormat="1" ht="18" customHeight="1" hidden="1">
      <c r="A7" s="205"/>
      <c r="B7" s="14" t="s">
        <v>21</v>
      </c>
      <c r="C7" s="40">
        <v>4</v>
      </c>
      <c r="D7" s="41">
        <v>64</v>
      </c>
      <c r="E7" s="53">
        <v>181792</v>
      </c>
      <c r="F7" s="40"/>
      <c r="G7" s="41"/>
      <c r="H7" s="42"/>
      <c r="I7" s="15"/>
      <c r="J7" s="16"/>
      <c r="K7" s="18"/>
      <c r="L7" s="54">
        <v>1</v>
      </c>
      <c r="M7" s="55">
        <v>2</v>
      </c>
      <c r="N7" s="56">
        <v>2904</v>
      </c>
      <c r="O7" s="40"/>
      <c r="P7" s="41"/>
      <c r="Q7" s="43"/>
      <c r="R7" s="15"/>
      <c r="S7" s="16"/>
      <c r="T7" s="18"/>
      <c r="U7" s="15"/>
      <c r="V7" s="16"/>
      <c r="W7" s="17"/>
      <c r="X7" s="15"/>
      <c r="Y7" s="16"/>
      <c r="Z7" s="17"/>
      <c r="AA7" s="15"/>
      <c r="AB7" s="16"/>
      <c r="AC7" s="33"/>
      <c r="AD7" s="19">
        <v>184696</v>
      </c>
    </row>
    <row r="8" spans="1:30" s="3" customFormat="1" ht="18" customHeight="1" hidden="1">
      <c r="A8" s="205"/>
      <c r="B8" s="14" t="s">
        <v>22</v>
      </c>
      <c r="C8" s="40">
        <v>5</v>
      </c>
      <c r="D8" s="41">
        <v>13</v>
      </c>
      <c r="E8" s="53">
        <v>25306</v>
      </c>
      <c r="F8" s="40"/>
      <c r="G8" s="41"/>
      <c r="H8" s="42"/>
      <c r="I8" s="15"/>
      <c r="J8" s="16"/>
      <c r="K8" s="18"/>
      <c r="L8" s="40">
        <v>1</v>
      </c>
      <c r="M8" s="41">
        <v>1</v>
      </c>
      <c r="N8" s="43">
        <v>2181</v>
      </c>
      <c r="O8" s="40"/>
      <c r="P8" s="41"/>
      <c r="Q8" s="43"/>
      <c r="R8" s="15"/>
      <c r="S8" s="16"/>
      <c r="T8" s="18"/>
      <c r="U8" s="15"/>
      <c r="V8" s="16"/>
      <c r="W8" s="17"/>
      <c r="X8" s="15"/>
      <c r="Y8" s="16"/>
      <c r="Z8" s="17"/>
      <c r="AA8" s="15"/>
      <c r="AB8" s="16"/>
      <c r="AC8" s="33"/>
      <c r="AD8" s="19">
        <v>27487</v>
      </c>
    </row>
    <row r="9" spans="1:30" s="3" customFormat="1" ht="18" customHeight="1" hidden="1">
      <c r="A9" s="205"/>
      <c r="B9" s="14" t="s">
        <v>23</v>
      </c>
      <c r="C9" s="40">
        <v>3</v>
      </c>
      <c r="D9" s="41">
        <v>37</v>
      </c>
      <c r="E9" s="53">
        <v>132700</v>
      </c>
      <c r="F9" s="40">
        <v>1</v>
      </c>
      <c r="G9" s="41">
        <v>2</v>
      </c>
      <c r="H9" s="42">
        <v>11625</v>
      </c>
      <c r="I9" s="15"/>
      <c r="J9" s="16"/>
      <c r="K9" s="18"/>
      <c r="L9" s="57"/>
      <c r="M9" s="58"/>
      <c r="N9" s="59"/>
      <c r="O9" s="40"/>
      <c r="P9" s="41"/>
      <c r="Q9" s="43"/>
      <c r="R9" s="15"/>
      <c r="S9" s="16"/>
      <c r="T9" s="18"/>
      <c r="U9" s="15"/>
      <c r="V9" s="16"/>
      <c r="W9" s="17"/>
      <c r="X9" s="15"/>
      <c r="Y9" s="16"/>
      <c r="Z9" s="17"/>
      <c r="AA9" s="15"/>
      <c r="AB9" s="16"/>
      <c r="AC9" s="33"/>
      <c r="AD9" s="19">
        <v>144325</v>
      </c>
    </row>
    <row r="10" spans="1:30" s="3" customFormat="1" ht="18" customHeight="1" hidden="1">
      <c r="A10" s="205"/>
      <c r="B10" s="14" t="s">
        <v>24</v>
      </c>
      <c r="C10" s="40">
        <v>2</v>
      </c>
      <c r="D10" s="41">
        <v>28</v>
      </c>
      <c r="E10" s="53">
        <v>122491</v>
      </c>
      <c r="F10" s="40">
        <v>2</v>
      </c>
      <c r="G10" s="41">
        <v>4</v>
      </c>
      <c r="H10" s="42">
        <v>23860</v>
      </c>
      <c r="I10" s="15"/>
      <c r="J10" s="16"/>
      <c r="K10" s="18"/>
      <c r="L10" s="40"/>
      <c r="M10" s="41"/>
      <c r="N10" s="43"/>
      <c r="O10" s="40"/>
      <c r="P10" s="41"/>
      <c r="Q10" s="43"/>
      <c r="R10" s="15"/>
      <c r="S10" s="16"/>
      <c r="T10" s="18"/>
      <c r="U10" s="15"/>
      <c r="V10" s="16"/>
      <c r="W10" s="17"/>
      <c r="X10" s="15"/>
      <c r="Y10" s="16"/>
      <c r="Z10" s="17"/>
      <c r="AA10" s="15"/>
      <c r="AB10" s="16"/>
      <c r="AC10" s="33"/>
      <c r="AD10" s="19">
        <v>146351</v>
      </c>
    </row>
    <row r="11" spans="1:30" s="3" customFormat="1" ht="18" customHeight="1" hidden="1">
      <c r="A11" s="205"/>
      <c r="B11" s="20" t="s">
        <v>25</v>
      </c>
      <c r="C11" s="44">
        <v>3</v>
      </c>
      <c r="D11" s="45">
        <v>66</v>
      </c>
      <c r="E11" s="60">
        <v>162255</v>
      </c>
      <c r="F11" s="44"/>
      <c r="G11" s="45"/>
      <c r="H11" s="46"/>
      <c r="I11" s="21"/>
      <c r="J11" s="22"/>
      <c r="K11" s="24"/>
      <c r="L11" s="44"/>
      <c r="M11" s="45"/>
      <c r="N11" s="47"/>
      <c r="O11" s="44"/>
      <c r="P11" s="45"/>
      <c r="Q11" s="47"/>
      <c r="R11" s="21"/>
      <c r="S11" s="22"/>
      <c r="T11" s="24"/>
      <c r="U11" s="21"/>
      <c r="V11" s="22"/>
      <c r="W11" s="23"/>
      <c r="X11" s="21"/>
      <c r="Y11" s="22"/>
      <c r="Z11" s="23"/>
      <c r="AA11" s="21"/>
      <c r="AB11" s="22"/>
      <c r="AC11" s="34"/>
      <c r="AD11" s="25">
        <v>162255</v>
      </c>
    </row>
    <row r="12" spans="1:30" s="3" customFormat="1" ht="18" customHeight="1" hidden="1" thickBot="1">
      <c r="A12" s="206"/>
      <c r="B12" s="26" t="s">
        <v>26</v>
      </c>
      <c r="C12" s="48">
        <v>21</v>
      </c>
      <c r="D12" s="49">
        <v>270</v>
      </c>
      <c r="E12" s="61">
        <v>822715</v>
      </c>
      <c r="F12" s="48">
        <v>4</v>
      </c>
      <c r="G12" s="49">
        <v>8</v>
      </c>
      <c r="H12" s="50">
        <v>47415</v>
      </c>
      <c r="I12" s="27"/>
      <c r="J12" s="28"/>
      <c r="K12" s="30"/>
      <c r="L12" s="48">
        <v>2</v>
      </c>
      <c r="M12" s="49">
        <v>3</v>
      </c>
      <c r="N12" s="50">
        <v>5085</v>
      </c>
      <c r="O12" s="48">
        <v>0</v>
      </c>
      <c r="P12" s="49">
        <v>0</v>
      </c>
      <c r="Q12" s="50">
        <v>0</v>
      </c>
      <c r="R12" s="27"/>
      <c r="S12" s="28"/>
      <c r="T12" s="30"/>
      <c r="U12" s="27"/>
      <c r="V12" s="28"/>
      <c r="W12" s="29"/>
      <c r="X12" s="27"/>
      <c r="Y12" s="28"/>
      <c r="Z12" s="29"/>
      <c r="AA12" s="27"/>
      <c r="AB12" s="28"/>
      <c r="AC12" s="35"/>
      <c r="AD12" s="31">
        <v>875215</v>
      </c>
    </row>
    <row r="13" spans="1:30" s="3" customFormat="1" ht="18" customHeight="1" hidden="1">
      <c r="A13" s="204">
        <v>19</v>
      </c>
      <c r="B13" s="8" t="s">
        <v>20</v>
      </c>
      <c r="C13" s="36">
        <v>4</v>
      </c>
      <c r="D13" s="37">
        <v>61</v>
      </c>
      <c r="E13" s="52">
        <v>208799</v>
      </c>
      <c r="F13" s="36">
        <v>1</v>
      </c>
      <c r="G13" s="37">
        <v>2</v>
      </c>
      <c r="H13" s="38">
        <v>12497</v>
      </c>
      <c r="I13" s="9"/>
      <c r="J13" s="10"/>
      <c r="K13" s="12"/>
      <c r="L13" s="36"/>
      <c r="M13" s="37"/>
      <c r="N13" s="39"/>
      <c r="O13" s="36"/>
      <c r="P13" s="37"/>
      <c r="Q13" s="39"/>
      <c r="R13" s="9"/>
      <c r="S13" s="10"/>
      <c r="T13" s="12"/>
      <c r="U13" s="9"/>
      <c r="V13" s="10"/>
      <c r="W13" s="11"/>
      <c r="X13" s="9"/>
      <c r="Y13" s="10"/>
      <c r="Z13" s="11"/>
      <c r="AA13" s="9"/>
      <c r="AB13" s="10"/>
      <c r="AC13" s="32"/>
      <c r="AD13" s="13">
        <v>221296</v>
      </c>
    </row>
    <row r="14" spans="1:30" s="3" customFormat="1" ht="18" customHeight="1" hidden="1">
      <c r="A14" s="205"/>
      <c r="B14" s="14" t="s">
        <v>21</v>
      </c>
      <c r="C14" s="40">
        <v>4</v>
      </c>
      <c r="D14" s="41">
        <v>64</v>
      </c>
      <c r="E14" s="53">
        <v>178222</v>
      </c>
      <c r="F14" s="40">
        <v>1</v>
      </c>
      <c r="G14" s="41">
        <v>2</v>
      </c>
      <c r="H14" s="42">
        <v>12497</v>
      </c>
      <c r="I14" s="15"/>
      <c r="J14" s="16"/>
      <c r="K14" s="18"/>
      <c r="L14" s="54"/>
      <c r="M14" s="55"/>
      <c r="N14" s="56"/>
      <c r="O14" s="40"/>
      <c r="P14" s="41"/>
      <c r="Q14" s="43"/>
      <c r="R14" s="15"/>
      <c r="S14" s="16"/>
      <c r="T14" s="18"/>
      <c r="U14" s="15"/>
      <c r="V14" s="16"/>
      <c r="W14" s="17"/>
      <c r="X14" s="15"/>
      <c r="Y14" s="16"/>
      <c r="Z14" s="17"/>
      <c r="AA14" s="15"/>
      <c r="AB14" s="16"/>
      <c r="AC14" s="33"/>
      <c r="AD14" s="19">
        <v>190719</v>
      </c>
    </row>
    <row r="15" spans="1:30" s="3" customFormat="1" ht="18" customHeight="1" hidden="1">
      <c r="A15" s="205"/>
      <c r="B15" s="14" t="s">
        <v>22</v>
      </c>
      <c r="C15" s="40">
        <v>2</v>
      </c>
      <c r="D15" s="41">
        <v>10</v>
      </c>
      <c r="E15" s="53">
        <v>24459</v>
      </c>
      <c r="F15" s="40"/>
      <c r="G15" s="41"/>
      <c r="H15" s="42"/>
      <c r="I15" s="15"/>
      <c r="J15" s="16"/>
      <c r="K15" s="18"/>
      <c r="L15" s="40"/>
      <c r="M15" s="41"/>
      <c r="N15" s="43"/>
      <c r="O15" s="40"/>
      <c r="P15" s="41"/>
      <c r="Q15" s="43"/>
      <c r="R15" s="15"/>
      <c r="S15" s="16"/>
      <c r="T15" s="18"/>
      <c r="U15" s="15"/>
      <c r="V15" s="16"/>
      <c r="W15" s="17"/>
      <c r="X15" s="15"/>
      <c r="Y15" s="16"/>
      <c r="Z15" s="17"/>
      <c r="AA15" s="15"/>
      <c r="AB15" s="16"/>
      <c r="AC15" s="33"/>
      <c r="AD15" s="19">
        <v>24459</v>
      </c>
    </row>
    <row r="16" spans="1:30" s="3" customFormat="1" ht="18" customHeight="1" hidden="1">
      <c r="A16" s="205"/>
      <c r="B16" s="14" t="s">
        <v>23</v>
      </c>
      <c r="C16" s="40">
        <v>3</v>
      </c>
      <c r="D16" s="41">
        <v>36</v>
      </c>
      <c r="E16" s="53">
        <v>120658</v>
      </c>
      <c r="F16" s="40"/>
      <c r="G16" s="41"/>
      <c r="H16" s="42"/>
      <c r="I16" s="15"/>
      <c r="J16" s="16"/>
      <c r="K16" s="18"/>
      <c r="L16" s="57"/>
      <c r="M16" s="58"/>
      <c r="N16" s="59"/>
      <c r="O16" s="40"/>
      <c r="P16" s="41"/>
      <c r="Q16" s="43"/>
      <c r="R16" s="15"/>
      <c r="S16" s="16"/>
      <c r="T16" s="18"/>
      <c r="U16" s="15"/>
      <c r="V16" s="16"/>
      <c r="W16" s="17"/>
      <c r="X16" s="15"/>
      <c r="Y16" s="16"/>
      <c r="Z16" s="17"/>
      <c r="AA16" s="15"/>
      <c r="AB16" s="16"/>
      <c r="AC16" s="33"/>
      <c r="AD16" s="19">
        <v>120658</v>
      </c>
    </row>
    <row r="17" spans="1:30" s="3" customFormat="1" ht="18" customHeight="1" hidden="1">
      <c r="A17" s="205"/>
      <c r="B17" s="14" t="s">
        <v>24</v>
      </c>
      <c r="C17" s="40">
        <v>2</v>
      </c>
      <c r="D17" s="41">
        <v>28</v>
      </c>
      <c r="E17" s="53">
        <v>122759</v>
      </c>
      <c r="F17" s="40">
        <v>2</v>
      </c>
      <c r="G17" s="41">
        <v>4</v>
      </c>
      <c r="H17" s="42">
        <v>28514</v>
      </c>
      <c r="I17" s="15"/>
      <c r="J17" s="16"/>
      <c r="K17" s="18"/>
      <c r="L17" s="40"/>
      <c r="M17" s="41"/>
      <c r="N17" s="43"/>
      <c r="O17" s="40"/>
      <c r="P17" s="41"/>
      <c r="Q17" s="43"/>
      <c r="R17" s="15"/>
      <c r="S17" s="16"/>
      <c r="T17" s="18"/>
      <c r="U17" s="15"/>
      <c r="V17" s="16"/>
      <c r="W17" s="17"/>
      <c r="X17" s="15"/>
      <c r="Y17" s="16"/>
      <c r="Z17" s="17"/>
      <c r="AA17" s="15"/>
      <c r="AB17" s="16"/>
      <c r="AC17" s="33"/>
      <c r="AD17" s="19">
        <v>151273</v>
      </c>
    </row>
    <row r="18" spans="1:30" s="3" customFormat="1" ht="18" customHeight="1" hidden="1">
      <c r="A18" s="205"/>
      <c r="B18" s="20" t="s">
        <v>25</v>
      </c>
      <c r="C18" s="44">
        <v>3</v>
      </c>
      <c r="D18" s="45">
        <v>60</v>
      </c>
      <c r="E18" s="60">
        <v>138233</v>
      </c>
      <c r="F18" s="44"/>
      <c r="G18" s="45"/>
      <c r="H18" s="46"/>
      <c r="I18" s="21"/>
      <c r="J18" s="22"/>
      <c r="K18" s="24"/>
      <c r="L18" s="44"/>
      <c r="M18" s="45"/>
      <c r="N18" s="47"/>
      <c r="O18" s="44"/>
      <c r="P18" s="45"/>
      <c r="Q18" s="47"/>
      <c r="R18" s="21"/>
      <c r="S18" s="22"/>
      <c r="T18" s="24"/>
      <c r="U18" s="21"/>
      <c r="V18" s="22"/>
      <c r="W18" s="23"/>
      <c r="X18" s="21"/>
      <c r="Y18" s="22"/>
      <c r="Z18" s="23"/>
      <c r="AA18" s="21"/>
      <c r="AB18" s="22"/>
      <c r="AC18" s="34"/>
      <c r="AD18" s="25">
        <v>138233</v>
      </c>
    </row>
    <row r="19" spans="1:30" s="3" customFormat="1" ht="18" customHeight="1" hidden="1" thickBot="1">
      <c r="A19" s="206"/>
      <c r="B19" s="26" t="s">
        <v>26</v>
      </c>
      <c r="C19" s="48">
        <v>18</v>
      </c>
      <c r="D19" s="49">
        <v>259</v>
      </c>
      <c r="E19" s="61">
        <v>793130</v>
      </c>
      <c r="F19" s="48">
        <v>4</v>
      </c>
      <c r="G19" s="49">
        <v>8</v>
      </c>
      <c r="H19" s="50">
        <v>53508</v>
      </c>
      <c r="I19" s="27"/>
      <c r="J19" s="28"/>
      <c r="K19" s="30"/>
      <c r="L19" s="48"/>
      <c r="M19" s="49"/>
      <c r="N19" s="50"/>
      <c r="O19" s="48"/>
      <c r="P19" s="49"/>
      <c r="Q19" s="50"/>
      <c r="R19" s="27"/>
      <c r="S19" s="28"/>
      <c r="T19" s="30"/>
      <c r="U19" s="27"/>
      <c r="V19" s="28"/>
      <c r="W19" s="29"/>
      <c r="X19" s="27"/>
      <c r="Y19" s="28"/>
      <c r="Z19" s="29"/>
      <c r="AA19" s="27"/>
      <c r="AB19" s="28"/>
      <c r="AC19" s="35"/>
      <c r="AD19" s="31">
        <v>846638</v>
      </c>
    </row>
    <row r="20" spans="1:30" s="3" customFormat="1" ht="18" customHeight="1" hidden="1">
      <c r="A20" s="204">
        <v>21</v>
      </c>
      <c r="B20" s="8" t="s">
        <v>20</v>
      </c>
      <c r="C20" s="36">
        <v>4</v>
      </c>
      <c r="D20" s="37">
        <v>47</v>
      </c>
      <c r="E20" s="52">
        <v>133455</v>
      </c>
      <c r="F20" s="36">
        <v>1</v>
      </c>
      <c r="G20" s="37">
        <v>1</v>
      </c>
      <c r="H20" s="38">
        <v>6500</v>
      </c>
      <c r="I20" s="9">
        <v>4</v>
      </c>
      <c r="J20" s="10">
        <v>47</v>
      </c>
      <c r="K20" s="12">
        <v>11921</v>
      </c>
      <c r="L20" s="36"/>
      <c r="M20" s="37"/>
      <c r="N20" s="39"/>
      <c r="O20" s="36"/>
      <c r="P20" s="37"/>
      <c r="Q20" s="39"/>
      <c r="R20" s="9"/>
      <c r="S20" s="10"/>
      <c r="T20" s="12"/>
      <c r="U20" s="9"/>
      <c r="V20" s="10"/>
      <c r="W20" s="11"/>
      <c r="X20" s="9"/>
      <c r="Y20" s="10"/>
      <c r="Z20" s="11"/>
      <c r="AA20" s="9"/>
      <c r="AB20" s="10"/>
      <c r="AC20" s="32"/>
      <c r="AD20" s="19">
        <f aca="true" t="shared" si="0" ref="AD20:AD32">E20+H20+K20+T20+Z20+W20+AC20+N20+Q20</f>
        <v>151876</v>
      </c>
    </row>
    <row r="21" spans="1:30" s="3" customFormat="1" ht="18" customHeight="1" hidden="1">
      <c r="A21" s="205"/>
      <c r="B21" s="14" t="s">
        <v>21</v>
      </c>
      <c r="C21" s="40">
        <v>3</v>
      </c>
      <c r="D21" s="41">
        <v>57</v>
      </c>
      <c r="E21" s="53">
        <v>153393</v>
      </c>
      <c r="F21" s="40"/>
      <c r="G21" s="41"/>
      <c r="H21" s="42"/>
      <c r="I21" s="15"/>
      <c r="J21" s="16"/>
      <c r="K21" s="18"/>
      <c r="L21" s="54"/>
      <c r="M21" s="55"/>
      <c r="N21" s="56"/>
      <c r="O21" s="40"/>
      <c r="P21" s="41"/>
      <c r="Q21" s="43"/>
      <c r="R21" s="15"/>
      <c r="S21" s="16"/>
      <c r="T21" s="18"/>
      <c r="U21" s="15"/>
      <c r="V21" s="16"/>
      <c r="W21" s="17"/>
      <c r="X21" s="15"/>
      <c r="Y21" s="16"/>
      <c r="Z21" s="17"/>
      <c r="AA21" s="15"/>
      <c r="AB21" s="16"/>
      <c r="AC21" s="33"/>
      <c r="AD21" s="19">
        <f t="shared" si="0"/>
        <v>153393</v>
      </c>
    </row>
    <row r="22" spans="1:30" s="3" customFormat="1" ht="18" customHeight="1" hidden="1">
      <c r="A22" s="205"/>
      <c r="B22" s="14" t="s">
        <v>22</v>
      </c>
      <c r="C22" s="40">
        <v>2</v>
      </c>
      <c r="D22" s="41">
        <v>13</v>
      </c>
      <c r="E22" s="53">
        <v>40980</v>
      </c>
      <c r="F22" s="40"/>
      <c r="G22" s="41"/>
      <c r="H22" s="42"/>
      <c r="I22" s="15">
        <v>1</v>
      </c>
      <c r="J22" s="16">
        <v>12</v>
      </c>
      <c r="K22" s="18">
        <v>310</v>
      </c>
      <c r="L22" s="40"/>
      <c r="M22" s="41"/>
      <c r="N22" s="43"/>
      <c r="O22" s="40"/>
      <c r="P22" s="41"/>
      <c r="Q22" s="43"/>
      <c r="R22" s="15"/>
      <c r="S22" s="16"/>
      <c r="T22" s="18"/>
      <c r="U22" s="15"/>
      <c r="V22" s="16"/>
      <c r="W22" s="17"/>
      <c r="X22" s="15"/>
      <c r="Y22" s="16"/>
      <c r="Z22" s="17"/>
      <c r="AA22" s="15"/>
      <c r="AB22" s="16"/>
      <c r="AC22" s="33"/>
      <c r="AD22" s="19">
        <f t="shared" si="0"/>
        <v>41290</v>
      </c>
    </row>
    <row r="23" spans="1:30" s="3" customFormat="1" ht="18" customHeight="1" hidden="1">
      <c r="A23" s="205"/>
      <c r="B23" s="14" t="s">
        <v>23</v>
      </c>
      <c r="C23" s="40">
        <v>3</v>
      </c>
      <c r="D23" s="41">
        <v>26</v>
      </c>
      <c r="E23" s="53">
        <v>82825</v>
      </c>
      <c r="F23" s="40">
        <v>2</v>
      </c>
      <c r="G23" s="41">
        <v>4</v>
      </c>
      <c r="H23" s="42">
        <v>28000</v>
      </c>
      <c r="I23" s="15">
        <v>3</v>
      </c>
      <c r="J23" s="16">
        <v>26</v>
      </c>
      <c r="K23" s="18">
        <v>8284</v>
      </c>
      <c r="L23" s="57"/>
      <c r="M23" s="58"/>
      <c r="N23" s="59"/>
      <c r="O23" s="40"/>
      <c r="P23" s="41"/>
      <c r="Q23" s="43"/>
      <c r="R23" s="15"/>
      <c r="S23" s="16"/>
      <c r="T23" s="18"/>
      <c r="U23" s="15"/>
      <c r="V23" s="16"/>
      <c r="W23" s="17"/>
      <c r="X23" s="15"/>
      <c r="Y23" s="16"/>
      <c r="Z23" s="17"/>
      <c r="AA23" s="15"/>
      <c r="AB23" s="16"/>
      <c r="AC23" s="33"/>
      <c r="AD23" s="19">
        <f t="shared" si="0"/>
        <v>119109</v>
      </c>
    </row>
    <row r="24" spans="1:30" s="3" customFormat="1" ht="18" customHeight="1" hidden="1">
      <c r="A24" s="205"/>
      <c r="B24" s="14" t="s">
        <v>24</v>
      </c>
      <c r="C24" s="40">
        <v>2</v>
      </c>
      <c r="D24" s="41">
        <v>28</v>
      </c>
      <c r="E24" s="53">
        <v>107260</v>
      </c>
      <c r="F24" s="40">
        <v>2</v>
      </c>
      <c r="G24" s="41">
        <v>4</v>
      </c>
      <c r="H24" s="42">
        <v>30000</v>
      </c>
      <c r="I24" s="15">
        <v>1</v>
      </c>
      <c r="J24" s="16">
        <v>18</v>
      </c>
      <c r="K24" s="18">
        <v>1598</v>
      </c>
      <c r="L24" s="40"/>
      <c r="M24" s="41"/>
      <c r="N24" s="43"/>
      <c r="O24" s="40"/>
      <c r="P24" s="41"/>
      <c r="Q24" s="43"/>
      <c r="R24" s="15"/>
      <c r="S24" s="16"/>
      <c r="T24" s="18"/>
      <c r="U24" s="15"/>
      <c r="V24" s="16"/>
      <c r="W24" s="17"/>
      <c r="X24" s="15"/>
      <c r="Y24" s="16"/>
      <c r="Z24" s="17"/>
      <c r="AA24" s="15"/>
      <c r="AB24" s="16"/>
      <c r="AC24" s="33"/>
      <c r="AD24" s="19">
        <f t="shared" si="0"/>
        <v>138858</v>
      </c>
    </row>
    <row r="25" spans="1:30" s="3" customFormat="1" ht="18" customHeight="1" hidden="1">
      <c r="A25" s="205"/>
      <c r="B25" s="20" t="s">
        <v>25</v>
      </c>
      <c r="C25" s="44">
        <v>3</v>
      </c>
      <c r="D25" s="45">
        <v>51</v>
      </c>
      <c r="E25" s="60">
        <v>135978</v>
      </c>
      <c r="F25" s="44">
        <v>2</v>
      </c>
      <c r="G25" s="45">
        <v>6</v>
      </c>
      <c r="H25" s="46">
        <v>45000</v>
      </c>
      <c r="I25" s="21">
        <v>2</v>
      </c>
      <c r="J25" s="22">
        <v>38</v>
      </c>
      <c r="K25" s="24">
        <v>6178</v>
      </c>
      <c r="L25" s="44"/>
      <c r="M25" s="45"/>
      <c r="N25" s="47"/>
      <c r="O25" s="44"/>
      <c r="P25" s="45"/>
      <c r="Q25" s="47"/>
      <c r="R25" s="21"/>
      <c r="S25" s="22"/>
      <c r="T25" s="24"/>
      <c r="U25" s="21"/>
      <c r="V25" s="22"/>
      <c r="W25" s="23"/>
      <c r="X25" s="21"/>
      <c r="Y25" s="22"/>
      <c r="Z25" s="23"/>
      <c r="AA25" s="21"/>
      <c r="AB25" s="22"/>
      <c r="AC25" s="34"/>
      <c r="AD25" s="19">
        <f t="shared" si="0"/>
        <v>187156</v>
      </c>
    </row>
    <row r="26" spans="1:30" s="3" customFormat="1" ht="18" customHeight="1" hidden="1" thickBot="1">
      <c r="A26" s="206"/>
      <c r="B26" s="26" t="s">
        <v>26</v>
      </c>
      <c r="C26" s="48">
        <v>16</v>
      </c>
      <c r="D26" s="49">
        <v>238</v>
      </c>
      <c r="E26" s="61">
        <f aca="true" t="shared" si="1" ref="E26:K26">SUM(E20:E25)</f>
        <v>653891</v>
      </c>
      <c r="F26" s="48">
        <f t="shared" si="1"/>
        <v>7</v>
      </c>
      <c r="G26" s="49">
        <f t="shared" si="1"/>
        <v>15</v>
      </c>
      <c r="H26" s="50">
        <f t="shared" si="1"/>
        <v>109500</v>
      </c>
      <c r="I26" s="48">
        <f t="shared" si="1"/>
        <v>11</v>
      </c>
      <c r="J26" s="49">
        <f t="shared" si="1"/>
        <v>141</v>
      </c>
      <c r="K26" s="50">
        <f t="shared" si="1"/>
        <v>28291</v>
      </c>
      <c r="L26" s="48"/>
      <c r="M26" s="49"/>
      <c r="N26" s="50"/>
      <c r="O26" s="48"/>
      <c r="P26" s="49"/>
      <c r="Q26" s="50"/>
      <c r="R26" s="27"/>
      <c r="S26" s="28"/>
      <c r="T26" s="30"/>
      <c r="U26" s="27"/>
      <c r="V26" s="28"/>
      <c r="W26" s="29"/>
      <c r="X26" s="27"/>
      <c r="Y26" s="28"/>
      <c r="Z26" s="29"/>
      <c r="AA26" s="27"/>
      <c r="AB26" s="28"/>
      <c r="AC26" s="35"/>
      <c r="AD26" s="31">
        <f t="shared" si="0"/>
        <v>791682</v>
      </c>
    </row>
    <row r="27" spans="1:30" s="3" customFormat="1" ht="18" customHeight="1">
      <c r="A27" s="204">
        <v>23</v>
      </c>
      <c r="B27" s="8" t="s">
        <v>20</v>
      </c>
      <c r="C27" s="64">
        <v>4</v>
      </c>
      <c r="D27" s="65">
        <v>46</v>
      </c>
      <c r="E27" s="66">
        <v>145529</v>
      </c>
      <c r="F27" s="64">
        <v>3</v>
      </c>
      <c r="G27" s="65">
        <v>4</v>
      </c>
      <c r="H27" s="67">
        <v>4268</v>
      </c>
      <c r="I27" s="68">
        <v>3</v>
      </c>
      <c r="J27" s="69">
        <v>16</v>
      </c>
      <c r="K27" s="70">
        <v>2855</v>
      </c>
      <c r="L27" s="36"/>
      <c r="M27" s="37"/>
      <c r="N27" s="39"/>
      <c r="O27" s="36"/>
      <c r="P27" s="37"/>
      <c r="Q27" s="39"/>
      <c r="R27" s="9"/>
      <c r="S27" s="10"/>
      <c r="T27" s="12"/>
      <c r="U27" s="9"/>
      <c r="V27" s="10"/>
      <c r="W27" s="11"/>
      <c r="X27" s="9"/>
      <c r="Y27" s="10"/>
      <c r="Z27" s="11"/>
      <c r="AA27" s="9"/>
      <c r="AB27" s="10"/>
      <c r="AC27" s="32"/>
      <c r="AD27" s="19">
        <f t="shared" si="0"/>
        <v>152652</v>
      </c>
    </row>
    <row r="28" spans="1:30" s="3" customFormat="1" ht="18" customHeight="1">
      <c r="A28" s="205"/>
      <c r="B28" s="14" t="s">
        <v>21</v>
      </c>
      <c r="C28" s="71">
        <v>3</v>
      </c>
      <c r="D28" s="72">
        <v>57</v>
      </c>
      <c r="E28" s="73">
        <v>284087</v>
      </c>
      <c r="F28" s="71">
        <v>1</v>
      </c>
      <c r="G28" s="72">
        <v>6</v>
      </c>
      <c r="H28" s="74">
        <v>8709</v>
      </c>
      <c r="I28" s="75">
        <v>1</v>
      </c>
      <c r="J28" s="76">
        <v>17</v>
      </c>
      <c r="K28" s="77">
        <v>2256</v>
      </c>
      <c r="L28" s="54"/>
      <c r="M28" s="55"/>
      <c r="N28" s="56"/>
      <c r="O28" s="40"/>
      <c r="P28" s="41"/>
      <c r="Q28" s="43"/>
      <c r="R28" s="15"/>
      <c r="S28" s="16"/>
      <c r="T28" s="18"/>
      <c r="U28" s="15"/>
      <c r="V28" s="16"/>
      <c r="W28" s="17"/>
      <c r="X28" s="15"/>
      <c r="Y28" s="16"/>
      <c r="Z28" s="17"/>
      <c r="AA28" s="15"/>
      <c r="AB28" s="16"/>
      <c r="AC28" s="33"/>
      <c r="AD28" s="19">
        <f t="shared" si="0"/>
        <v>295052</v>
      </c>
    </row>
    <row r="29" spans="1:30" s="3" customFormat="1" ht="18" customHeight="1">
      <c r="A29" s="205"/>
      <c r="B29" s="14" t="s">
        <v>22</v>
      </c>
      <c r="C29" s="71">
        <v>1</v>
      </c>
      <c r="D29" s="72">
        <v>12</v>
      </c>
      <c r="E29" s="73">
        <v>66549</v>
      </c>
      <c r="F29" s="71">
        <v>1</v>
      </c>
      <c r="G29" s="72">
        <v>17</v>
      </c>
      <c r="H29" s="74">
        <v>29067</v>
      </c>
      <c r="I29" s="75"/>
      <c r="J29" s="76"/>
      <c r="K29" s="77"/>
      <c r="L29" s="40"/>
      <c r="M29" s="41"/>
      <c r="N29" s="43"/>
      <c r="O29" s="40"/>
      <c r="P29" s="41"/>
      <c r="Q29" s="43"/>
      <c r="R29" s="15"/>
      <c r="S29" s="16"/>
      <c r="T29" s="18"/>
      <c r="U29" s="15"/>
      <c r="V29" s="16"/>
      <c r="W29" s="17"/>
      <c r="X29" s="15"/>
      <c r="Y29" s="16"/>
      <c r="Z29" s="17"/>
      <c r="AA29" s="15"/>
      <c r="AB29" s="16"/>
      <c r="AC29" s="33"/>
      <c r="AD29" s="19">
        <f t="shared" si="0"/>
        <v>95616</v>
      </c>
    </row>
    <row r="30" spans="1:30" s="3" customFormat="1" ht="18" customHeight="1">
      <c r="A30" s="205"/>
      <c r="B30" s="14" t="s">
        <v>23</v>
      </c>
      <c r="C30" s="71">
        <v>3</v>
      </c>
      <c r="D30" s="72">
        <v>26</v>
      </c>
      <c r="E30" s="73">
        <v>94282</v>
      </c>
      <c r="F30" s="71"/>
      <c r="G30" s="72"/>
      <c r="H30" s="74"/>
      <c r="I30" s="75">
        <v>2</v>
      </c>
      <c r="J30" s="76">
        <v>12</v>
      </c>
      <c r="K30" s="77">
        <v>2873</v>
      </c>
      <c r="L30" s="57"/>
      <c r="M30" s="58"/>
      <c r="N30" s="59"/>
      <c r="O30" s="40"/>
      <c r="P30" s="41"/>
      <c r="Q30" s="43"/>
      <c r="R30" s="15"/>
      <c r="S30" s="16"/>
      <c r="T30" s="18"/>
      <c r="U30" s="15"/>
      <c r="V30" s="16"/>
      <c r="W30" s="17"/>
      <c r="X30" s="15"/>
      <c r="Y30" s="16"/>
      <c r="Z30" s="17"/>
      <c r="AA30" s="15"/>
      <c r="AB30" s="16"/>
      <c r="AC30" s="33"/>
      <c r="AD30" s="19">
        <f t="shared" si="0"/>
        <v>97155</v>
      </c>
    </row>
    <row r="31" spans="1:30" s="3" customFormat="1" ht="18" customHeight="1">
      <c r="A31" s="205"/>
      <c r="B31" s="14" t="s">
        <v>24</v>
      </c>
      <c r="C31" s="71">
        <v>2</v>
      </c>
      <c r="D31" s="72">
        <v>26</v>
      </c>
      <c r="E31" s="73">
        <v>109650</v>
      </c>
      <c r="F31" s="71">
        <v>2</v>
      </c>
      <c r="G31" s="72">
        <v>8</v>
      </c>
      <c r="H31" s="74">
        <v>12106</v>
      </c>
      <c r="I31" s="75">
        <v>1</v>
      </c>
      <c r="J31" s="76">
        <v>16</v>
      </c>
      <c r="K31" s="77">
        <v>847</v>
      </c>
      <c r="L31" s="40"/>
      <c r="M31" s="41"/>
      <c r="N31" s="43"/>
      <c r="O31" s="40"/>
      <c r="P31" s="41"/>
      <c r="Q31" s="43"/>
      <c r="R31" s="15"/>
      <c r="S31" s="16"/>
      <c r="T31" s="18"/>
      <c r="U31" s="15"/>
      <c r="V31" s="16"/>
      <c r="W31" s="17"/>
      <c r="X31" s="15"/>
      <c r="Y31" s="16"/>
      <c r="Z31" s="17"/>
      <c r="AA31" s="15"/>
      <c r="AB31" s="16"/>
      <c r="AC31" s="33"/>
      <c r="AD31" s="19">
        <f t="shared" si="0"/>
        <v>122603</v>
      </c>
    </row>
    <row r="32" spans="1:30" s="3" customFormat="1" ht="18" customHeight="1">
      <c r="A32" s="205"/>
      <c r="B32" s="20" t="s">
        <v>25</v>
      </c>
      <c r="C32" s="78">
        <v>3</v>
      </c>
      <c r="D32" s="79">
        <v>52</v>
      </c>
      <c r="E32" s="80">
        <v>291369</v>
      </c>
      <c r="F32" s="78">
        <v>1</v>
      </c>
      <c r="G32" s="79">
        <v>10</v>
      </c>
      <c r="H32" s="81">
        <v>16662</v>
      </c>
      <c r="I32" s="82">
        <v>0</v>
      </c>
      <c r="J32" s="83">
        <v>0</v>
      </c>
      <c r="K32" s="84">
        <v>0</v>
      </c>
      <c r="L32" s="44"/>
      <c r="M32" s="45"/>
      <c r="N32" s="47"/>
      <c r="O32" s="44"/>
      <c r="P32" s="45"/>
      <c r="Q32" s="47"/>
      <c r="R32" s="21"/>
      <c r="S32" s="22"/>
      <c r="T32" s="24"/>
      <c r="U32" s="21"/>
      <c r="V32" s="22"/>
      <c r="W32" s="23"/>
      <c r="X32" s="21"/>
      <c r="Y32" s="22"/>
      <c r="Z32" s="23"/>
      <c r="AA32" s="21"/>
      <c r="AB32" s="22"/>
      <c r="AC32" s="34"/>
      <c r="AD32" s="19">
        <f t="shared" si="0"/>
        <v>308031</v>
      </c>
    </row>
    <row r="33" spans="1:30" s="3" customFormat="1" ht="18" customHeight="1" thickBot="1">
      <c r="A33" s="206"/>
      <c r="B33" s="26" t="s">
        <v>26</v>
      </c>
      <c r="C33" s="135">
        <v>16</v>
      </c>
      <c r="D33" s="136">
        <v>219</v>
      </c>
      <c r="E33" s="61">
        <f aca="true" t="shared" si="2" ref="E33:K33">SUM(E27:E32)</f>
        <v>991466</v>
      </c>
      <c r="F33" s="48">
        <f t="shared" si="2"/>
        <v>8</v>
      </c>
      <c r="G33" s="49">
        <f t="shared" si="2"/>
        <v>45</v>
      </c>
      <c r="H33" s="50">
        <f t="shared" si="2"/>
        <v>70812</v>
      </c>
      <c r="I33" s="48">
        <f t="shared" si="2"/>
        <v>7</v>
      </c>
      <c r="J33" s="49">
        <f t="shared" si="2"/>
        <v>61</v>
      </c>
      <c r="K33" s="50">
        <f t="shared" si="2"/>
        <v>8831</v>
      </c>
      <c r="L33" s="48"/>
      <c r="M33" s="49"/>
      <c r="N33" s="50"/>
      <c r="O33" s="48"/>
      <c r="P33" s="49"/>
      <c r="Q33" s="50"/>
      <c r="R33" s="85"/>
      <c r="S33" s="86"/>
      <c r="T33" s="87"/>
      <c r="U33" s="85"/>
      <c r="V33" s="86"/>
      <c r="W33" s="88"/>
      <c r="X33" s="85"/>
      <c r="Y33" s="86"/>
      <c r="Z33" s="88"/>
      <c r="AA33" s="85"/>
      <c r="AB33" s="86"/>
      <c r="AC33" s="89"/>
      <c r="AD33" s="90">
        <f>SUM(AD27:AD32)</f>
        <v>1071109</v>
      </c>
    </row>
    <row r="34" spans="1:30" s="3" customFormat="1" ht="18" customHeight="1">
      <c r="A34" s="204">
        <v>24</v>
      </c>
      <c r="B34" s="8" t="s">
        <v>20</v>
      </c>
      <c r="C34" s="36">
        <v>5</v>
      </c>
      <c r="D34" s="37">
        <v>51</v>
      </c>
      <c r="E34" s="97">
        <v>133195</v>
      </c>
      <c r="F34" s="36">
        <v>3</v>
      </c>
      <c r="G34" s="37">
        <v>8</v>
      </c>
      <c r="H34" s="97">
        <v>7891</v>
      </c>
      <c r="I34" s="120"/>
      <c r="J34" s="121"/>
      <c r="K34" s="122"/>
      <c r="L34" s="36"/>
      <c r="M34" s="37"/>
      <c r="N34" s="97"/>
      <c r="O34" s="36"/>
      <c r="P34" s="37"/>
      <c r="Q34" s="38"/>
      <c r="R34" s="106"/>
      <c r="S34" s="10"/>
      <c r="T34" s="12"/>
      <c r="U34" s="9"/>
      <c r="V34" s="10"/>
      <c r="W34" s="11"/>
      <c r="X34" s="9"/>
      <c r="Y34" s="10"/>
      <c r="Z34" s="11"/>
      <c r="AA34" s="9"/>
      <c r="AB34" s="10"/>
      <c r="AC34" s="110"/>
      <c r="AD34" s="13">
        <f aca="true" t="shared" si="3" ref="AD34:AD39">E34+H34+K34+T34+Z34+W34+AC34+N34+Q34</f>
        <v>141086</v>
      </c>
    </row>
    <row r="35" spans="1:30" s="3" customFormat="1" ht="18" customHeight="1">
      <c r="A35" s="205"/>
      <c r="B35" s="93" t="s">
        <v>21</v>
      </c>
      <c r="C35" s="40">
        <v>3</v>
      </c>
      <c r="D35" s="41">
        <v>62</v>
      </c>
      <c r="E35" s="98">
        <v>280569</v>
      </c>
      <c r="F35" s="40">
        <v>2</v>
      </c>
      <c r="G35" s="41">
        <v>11</v>
      </c>
      <c r="H35" s="98">
        <v>20588</v>
      </c>
      <c r="I35" s="123"/>
      <c r="J35" s="124"/>
      <c r="K35" s="125"/>
      <c r="L35" s="40"/>
      <c r="M35" s="41"/>
      <c r="N35" s="98"/>
      <c r="O35" s="40"/>
      <c r="P35" s="41"/>
      <c r="Q35" s="42"/>
      <c r="R35" s="101"/>
      <c r="S35" s="16"/>
      <c r="T35" s="18"/>
      <c r="U35" s="15"/>
      <c r="V35" s="16"/>
      <c r="W35" s="17"/>
      <c r="X35" s="15"/>
      <c r="Y35" s="16"/>
      <c r="Z35" s="17"/>
      <c r="AA35" s="15"/>
      <c r="AB35" s="16"/>
      <c r="AC35" s="111"/>
      <c r="AD35" s="19">
        <f t="shared" si="3"/>
        <v>301157</v>
      </c>
    </row>
    <row r="36" spans="1:30" s="3" customFormat="1" ht="18" customHeight="1">
      <c r="A36" s="205"/>
      <c r="B36" s="94" t="s">
        <v>22</v>
      </c>
      <c r="C36" s="40">
        <v>2</v>
      </c>
      <c r="D36" s="41">
        <v>14</v>
      </c>
      <c r="E36" s="98">
        <v>75670</v>
      </c>
      <c r="F36" s="40">
        <v>1</v>
      </c>
      <c r="G36" s="41">
        <v>2</v>
      </c>
      <c r="H36" s="98">
        <v>13000</v>
      </c>
      <c r="I36" s="123"/>
      <c r="J36" s="124"/>
      <c r="K36" s="126"/>
      <c r="L36" s="117"/>
      <c r="M36" s="41"/>
      <c r="N36" s="98"/>
      <c r="O36" s="40"/>
      <c r="P36" s="41"/>
      <c r="Q36" s="42"/>
      <c r="R36" s="101"/>
      <c r="S36" s="16"/>
      <c r="T36" s="18"/>
      <c r="U36" s="15"/>
      <c r="V36" s="16"/>
      <c r="W36" s="17"/>
      <c r="X36" s="15"/>
      <c r="Y36" s="16"/>
      <c r="Z36" s="17"/>
      <c r="AA36" s="15"/>
      <c r="AB36" s="16"/>
      <c r="AC36" s="111"/>
      <c r="AD36" s="114">
        <f t="shared" si="3"/>
        <v>88670</v>
      </c>
    </row>
    <row r="37" spans="1:30" s="3" customFormat="1" ht="18" customHeight="1">
      <c r="A37" s="205"/>
      <c r="B37" s="94" t="s">
        <v>23</v>
      </c>
      <c r="C37" s="40">
        <v>3</v>
      </c>
      <c r="D37" s="41">
        <v>28</v>
      </c>
      <c r="E37" s="98">
        <v>95627</v>
      </c>
      <c r="F37" s="40">
        <v>1</v>
      </c>
      <c r="G37" s="41">
        <v>1</v>
      </c>
      <c r="H37" s="98">
        <v>1395</v>
      </c>
      <c r="I37" s="123"/>
      <c r="J37" s="124"/>
      <c r="K37" s="125"/>
      <c r="L37" s="40"/>
      <c r="M37" s="41"/>
      <c r="N37" s="98"/>
      <c r="O37" s="40"/>
      <c r="P37" s="41"/>
      <c r="Q37" s="42"/>
      <c r="R37" s="101"/>
      <c r="S37" s="16"/>
      <c r="T37" s="18"/>
      <c r="U37" s="15"/>
      <c r="V37" s="16"/>
      <c r="W37" s="17"/>
      <c r="X37" s="15"/>
      <c r="Y37" s="16"/>
      <c r="Z37" s="17"/>
      <c r="AA37" s="15"/>
      <c r="AB37" s="16"/>
      <c r="AC37" s="111"/>
      <c r="AD37" s="99">
        <f t="shared" si="3"/>
        <v>97022</v>
      </c>
    </row>
    <row r="38" spans="1:30" s="3" customFormat="1" ht="18" customHeight="1">
      <c r="A38" s="205"/>
      <c r="B38" s="94" t="s">
        <v>24</v>
      </c>
      <c r="C38" s="40">
        <v>2</v>
      </c>
      <c r="D38" s="41">
        <v>17</v>
      </c>
      <c r="E38" s="98">
        <v>72482</v>
      </c>
      <c r="F38" s="40">
        <v>2</v>
      </c>
      <c r="G38" s="41">
        <v>8</v>
      </c>
      <c r="H38" s="98">
        <v>13032</v>
      </c>
      <c r="I38" s="123"/>
      <c r="J38" s="124"/>
      <c r="K38" s="125"/>
      <c r="L38" s="40"/>
      <c r="M38" s="41"/>
      <c r="N38" s="98"/>
      <c r="O38" s="40"/>
      <c r="P38" s="41"/>
      <c r="Q38" s="42"/>
      <c r="R38" s="101"/>
      <c r="S38" s="16"/>
      <c r="T38" s="18"/>
      <c r="U38" s="15"/>
      <c r="V38" s="16"/>
      <c r="W38" s="17"/>
      <c r="X38" s="15"/>
      <c r="Y38" s="16"/>
      <c r="Z38" s="17"/>
      <c r="AA38" s="15"/>
      <c r="AB38" s="16"/>
      <c r="AC38" s="111"/>
      <c r="AD38" s="19">
        <f t="shared" si="3"/>
        <v>85514</v>
      </c>
    </row>
    <row r="39" spans="1:30" s="3" customFormat="1" ht="18" customHeight="1">
      <c r="A39" s="205"/>
      <c r="B39" s="20" t="s">
        <v>25</v>
      </c>
      <c r="C39" s="95">
        <v>5</v>
      </c>
      <c r="D39" s="96">
        <v>56</v>
      </c>
      <c r="E39" s="91">
        <v>263349</v>
      </c>
      <c r="F39" s="95">
        <v>2</v>
      </c>
      <c r="G39" s="96">
        <v>19</v>
      </c>
      <c r="H39" s="91">
        <v>63473</v>
      </c>
      <c r="I39" s="127"/>
      <c r="J39" s="128"/>
      <c r="K39" s="129"/>
      <c r="L39" s="118"/>
      <c r="M39" s="96"/>
      <c r="N39" s="91"/>
      <c r="O39" s="95"/>
      <c r="P39" s="96"/>
      <c r="Q39" s="109"/>
      <c r="R39" s="107"/>
      <c r="S39" s="22"/>
      <c r="T39" s="24"/>
      <c r="U39" s="21"/>
      <c r="V39" s="22"/>
      <c r="W39" s="23"/>
      <c r="X39" s="21"/>
      <c r="Y39" s="22"/>
      <c r="Z39" s="23"/>
      <c r="AA39" s="21"/>
      <c r="AB39" s="22"/>
      <c r="AC39" s="112"/>
      <c r="AD39" s="114">
        <f t="shared" si="3"/>
        <v>326822</v>
      </c>
    </row>
    <row r="40" spans="1:30" s="3" customFormat="1" ht="18" customHeight="1" thickBot="1">
      <c r="A40" s="206"/>
      <c r="B40" s="26" t="s">
        <v>26</v>
      </c>
      <c r="C40" s="48">
        <f aca="true" t="shared" si="4" ref="C40:H40">SUM(C34:C39)</f>
        <v>20</v>
      </c>
      <c r="D40" s="49">
        <f t="shared" si="4"/>
        <v>228</v>
      </c>
      <c r="E40" s="92">
        <f t="shared" si="4"/>
        <v>920892</v>
      </c>
      <c r="F40" s="48">
        <f t="shared" si="4"/>
        <v>11</v>
      </c>
      <c r="G40" s="49">
        <f t="shared" si="4"/>
        <v>49</v>
      </c>
      <c r="H40" s="92">
        <f t="shared" si="4"/>
        <v>119379</v>
      </c>
      <c r="I40" s="130"/>
      <c r="J40" s="131"/>
      <c r="K40" s="132">
        <f>SUM(K34:K39)</f>
        <v>0</v>
      </c>
      <c r="L40" s="119"/>
      <c r="M40" s="49"/>
      <c r="N40" s="92"/>
      <c r="O40" s="48"/>
      <c r="P40" s="49"/>
      <c r="Q40" s="50"/>
      <c r="R40" s="108"/>
      <c r="S40" s="102"/>
      <c r="T40" s="103"/>
      <c r="U40" s="104"/>
      <c r="V40" s="102"/>
      <c r="W40" s="105"/>
      <c r="X40" s="104"/>
      <c r="Y40" s="102"/>
      <c r="Z40" s="105"/>
      <c r="AA40" s="104"/>
      <c r="AB40" s="102"/>
      <c r="AC40" s="113"/>
      <c r="AD40" s="100">
        <f>SUM(AD34:AD39)</f>
        <v>1040271</v>
      </c>
    </row>
    <row r="41" spans="1:30" s="3" customFormat="1" ht="18" customHeight="1">
      <c r="A41" s="204">
        <v>25</v>
      </c>
      <c r="B41" s="8" t="s">
        <v>20</v>
      </c>
      <c r="C41" s="36">
        <v>5</v>
      </c>
      <c r="D41" s="37">
        <v>48</v>
      </c>
      <c r="E41" s="97">
        <v>151487</v>
      </c>
      <c r="F41" s="36">
        <v>3</v>
      </c>
      <c r="G41" s="37">
        <v>11</v>
      </c>
      <c r="H41" s="97">
        <v>15496</v>
      </c>
      <c r="I41" s="120"/>
      <c r="J41" s="121"/>
      <c r="K41" s="122"/>
      <c r="L41" s="36"/>
      <c r="M41" s="37"/>
      <c r="N41" s="97"/>
      <c r="O41" s="36"/>
      <c r="P41" s="37"/>
      <c r="Q41" s="38"/>
      <c r="R41" s="106"/>
      <c r="S41" s="10"/>
      <c r="T41" s="12"/>
      <c r="U41" s="9"/>
      <c r="V41" s="10"/>
      <c r="W41" s="11"/>
      <c r="X41" s="9"/>
      <c r="Y41" s="10"/>
      <c r="Z41" s="11"/>
      <c r="AA41" s="9"/>
      <c r="AB41" s="10"/>
      <c r="AC41" s="110"/>
      <c r="AD41" s="13">
        <f aca="true" t="shared" si="5" ref="AD41:AD46">E41+H41+K41+T41+Z41+W41+AC41+N41+Q41</f>
        <v>166983</v>
      </c>
    </row>
    <row r="42" spans="1:30" s="3" customFormat="1" ht="18" customHeight="1">
      <c r="A42" s="205"/>
      <c r="B42" s="93" t="s">
        <v>21</v>
      </c>
      <c r="C42" s="40">
        <v>3</v>
      </c>
      <c r="D42" s="41">
        <v>59</v>
      </c>
      <c r="E42" s="98">
        <v>325190</v>
      </c>
      <c r="F42" s="40">
        <v>2</v>
      </c>
      <c r="G42" s="41">
        <v>16</v>
      </c>
      <c r="H42" s="98">
        <v>37924</v>
      </c>
      <c r="I42" s="123"/>
      <c r="J42" s="124"/>
      <c r="K42" s="125"/>
      <c r="L42" s="40"/>
      <c r="M42" s="41"/>
      <c r="N42" s="98"/>
      <c r="O42" s="40"/>
      <c r="P42" s="41"/>
      <c r="Q42" s="42"/>
      <c r="R42" s="101"/>
      <c r="S42" s="16"/>
      <c r="T42" s="18"/>
      <c r="U42" s="15"/>
      <c r="V42" s="16"/>
      <c r="W42" s="17"/>
      <c r="X42" s="15"/>
      <c r="Y42" s="16"/>
      <c r="Z42" s="17"/>
      <c r="AA42" s="15"/>
      <c r="AB42" s="16"/>
      <c r="AC42" s="111"/>
      <c r="AD42" s="19">
        <f t="shared" si="5"/>
        <v>363114</v>
      </c>
    </row>
    <row r="43" spans="1:30" s="3" customFormat="1" ht="18" customHeight="1">
      <c r="A43" s="205"/>
      <c r="B43" s="94" t="s">
        <v>22</v>
      </c>
      <c r="C43" s="40">
        <v>2</v>
      </c>
      <c r="D43" s="41">
        <v>14</v>
      </c>
      <c r="E43" s="98">
        <v>122474</v>
      </c>
      <c r="F43" s="40">
        <v>1</v>
      </c>
      <c r="G43" s="41">
        <v>3</v>
      </c>
      <c r="H43" s="98">
        <v>22500</v>
      </c>
      <c r="I43" s="123"/>
      <c r="J43" s="124"/>
      <c r="K43" s="126"/>
      <c r="L43" s="117"/>
      <c r="M43" s="41"/>
      <c r="N43" s="98"/>
      <c r="O43" s="40"/>
      <c r="P43" s="41"/>
      <c r="Q43" s="42"/>
      <c r="R43" s="101"/>
      <c r="S43" s="16"/>
      <c r="T43" s="18"/>
      <c r="U43" s="15"/>
      <c r="V43" s="16"/>
      <c r="W43" s="17"/>
      <c r="X43" s="15"/>
      <c r="Y43" s="16"/>
      <c r="Z43" s="17"/>
      <c r="AA43" s="15"/>
      <c r="AB43" s="16"/>
      <c r="AC43" s="111"/>
      <c r="AD43" s="114">
        <f t="shared" si="5"/>
        <v>144974</v>
      </c>
    </row>
    <row r="44" spans="1:30" s="3" customFormat="1" ht="18" customHeight="1">
      <c r="A44" s="205"/>
      <c r="B44" s="94" t="s">
        <v>23</v>
      </c>
      <c r="C44" s="40">
        <v>3</v>
      </c>
      <c r="D44" s="41">
        <v>27</v>
      </c>
      <c r="E44" s="98">
        <v>101352</v>
      </c>
      <c r="F44" s="40">
        <v>1</v>
      </c>
      <c r="G44" s="41">
        <v>1</v>
      </c>
      <c r="H44" s="98">
        <v>1641</v>
      </c>
      <c r="I44" s="123"/>
      <c r="J44" s="124"/>
      <c r="K44" s="125"/>
      <c r="L44" s="40"/>
      <c r="M44" s="41"/>
      <c r="N44" s="98"/>
      <c r="O44" s="40"/>
      <c r="P44" s="41"/>
      <c r="Q44" s="42"/>
      <c r="R44" s="101"/>
      <c r="S44" s="16"/>
      <c r="T44" s="18"/>
      <c r="U44" s="15"/>
      <c r="V44" s="16"/>
      <c r="W44" s="17"/>
      <c r="X44" s="15"/>
      <c r="Y44" s="16"/>
      <c r="Z44" s="17"/>
      <c r="AA44" s="15"/>
      <c r="AB44" s="16"/>
      <c r="AC44" s="111"/>
      <c r="AD44" s="99">
        <f t="shared" si="5"/>
        <v>102993</v>
      </c>
    </row>
    <row r="45" spans="1:30" s="3" customFormat="1" ht="18" customHeight="1">
      <c r="A45" s="205"/>
      <c r="B45" s="94" t="s">
        <v>24</v>
      </c>
      <c r="C45" s="40">
        <v>2</v>
      </c>
      <c r="D45" s="41">
        <v>17</v>
      </c>
      <c r="E45" s="98">
        <v>70750</v>
      </c>
      <c r="F45" s="40">
        <v>2</v>
      </c>
      <c r="G45" s="41">
        <v>9</v>
      </c>
      <c r="H45" s="98">
        <v>15073</v>
      </c>
      <c r="I45" s="123"/>
      <c r="J45" s="124"/>
      <c r="K45" s="125"/>
      <c r="L45" s="40"/>
      <c r="M45" s="41"/>
      <c r="N45" s="98"/>
      <c r="O45" s="40"/>
      <c r="P45" s="41"/>
      <c r="Q45" s="42"/>
      <c r="R45" s="101"/>
      <c r="S45" s="16"/>
      <c r="T45" s="18"/>
      <c r="U45" s="15"/>
      <c r="V45" s="16"/>
      <c r="W45" s="17"/>
      <c r="X45" s="15"/>
      <c r="Y45" s="16"/>
      <c r="Z45" s="17"/>
      <c r="AA45" s="15"/>
      <c r="AB45" s="16"/>
      <c r="AC45" s="111"/>
      <c r="AD45" s="19">
        <f t="shared" si="5"/>
        <v>85823</v>
      </c>
    </row>
    <row r="46" spans="1:30" s="3" customFormat="1" ht="18" customHeight="1">
      <c r="A46" s="205"/>
      <c r="B46" s="20" t="s">
        <v>25</v>
      </c>
      <c r="C46" s="95">
        <v>5</v>
      </c>
      <c r="D46" s="96">
        <v>57</v>
      </c>
      <c r="E46" s="91">
        <v>402611</v>
      </c>
      <c r="F46" s="95">
        <v>2</v>
      </c>
      <c r="G46" s="96">
        <v>27</v>
      </c>
      <c r="H46" s="91">
        <v>118944</v>
      </c>
      <c r="I46" s="127"/>
      <c r="J46" s="128"/>
      <c r="K46" s="129"/>
      <c r="L46" s="118"/>
      <c r="M46" s="96"/>
      <c r="N46" s="91"/>
      <c r="O46" s="95"/>
      <c r="P46" s="96"/>
      <c r="Q46" s="109"/>
      <c r="R46" s="107"/>
      <c r="S46" s="22"/>
      <c r="T46" s="24"/>
      <c r="U46" s="21"/>
      <c r="V46" s="22"/>
      <c r="W46" s="23"/>
      <c r="X46" s="21"/>
      <c r="Y46" s="22"/>
      <c r="Z46" s="23"/>
      <c r="AA46" s="21"/>
      <c r="AB46" s="22"/>
      <c r="AC46" s="112"/>
      <c r="AD46" s="114">
        <f t="shared" si="5"/>
        <v>521555</v>
      </c>
    </row>
    <row r="47" spans="1:30" s="3" customFormat="1" ht="18" customHeight="1" thickBot="1">
      <c r="A47" s="206"/>
      <c r="B47" s="26" t="s">
        <v>26</v>
      </c>
      <c r="C47" s="48">
        <f aca="true" t="shared" si="6" ref="C47:H47">SUM(C41:C46)</f>
        <v>20</v>
      </c>
      <c r="D47" s="49">
        <f t="shared" si="6"/>
        <v>222</v>
      </c>
      <c r="E47" s="92">
        <f t="shared" si="6"/>
        <v>1173864</v>
      </c>
      <c r="F47" s="48">
        <f t="shared" si="6"/>
        <v>11</v>
      </c>
      <c r="G47" s="49">
        <f t="shared" si="6"/>
        <v>67</v>
      </c>
      <c r="H47" s="92">
        <f t="shared" si="6"/>
        <v>211578</v>
      </c>
      <c r="I47" s="130"/>
      <c r="J47" s="131"/>
      <c r="K47" s="132">
        <f>SUM(K41:K46)</f>
        <v>0</v>
      </c>
      <c r="L47" s="119"/>
      <c r="M47" s="49"/>
      <c r="N47" s="92"/>
      <c r="O47" s="48"/>
      <c r="P47" s="49"/>
      <c r="Q47" s="50"/>
      <c r="R47" s="108"/>
      <c r="S47" s="102"/>
      <c r="T47" s="103"/>
      <c r="U47" s="104"/>
      <c r="V47" s="102"/>
      <c r="W47" s="105"/>
      <c r="X47" s="104"/>
      <c r="Y47" s="102"/>
      <c r="Z47" s="105"/>
      <c r="AA47" s="104"/>
      <c r="AB47" s="102"/>
      <c r="AC47" s="113"/>
      <c r="AD47" s="100">
        <f>SUM(AD41:AD46)</f>
        <v>1385442</v>
      </c>
    </row>
    <row r="48" spans="1:30" s="3" customFormat="1" ht="18" customHeight="1">
      <c r="A48" s="204">
        <v>26</v>
      </c>
      <c r="B48" s="8" t="s">
        <v>20</v>
      </c>
      <c r="C48" s="36">
        <v>5</v>
      </c>
      <c r="D48" s="37">
        <v>47</v>
      </c>
      <c r="E48" s="97">
        <v>147485</v>
      </c>
      <c r="F48" s="36">
        <v>3</v>
      </c>
      <c r="G48" s="37">
        <v>15</v>
      </c>
      <c r="H48" s="97">
        <v>20401</v>
      </c>
      <c r="I48" s="120"/>
      <c r="J48" s="121"/>
      <c r="K48" s="122"/>
      <c r="L48" s="36"/>
      <c r="M48" s="37"/>
      <c r="N48" s="97"/>
      <c r="O48" s="36"/>
      <c r="P48" s="37"/>
      <c r="Q48" s="38"/>
      <c r="R48" s="106"/>
      <c r="S48" s="10"/>
      <c r="T48" s="12"/>
      <c r="U48" s="9"/>
      <c r="V48" s="10"/>
      <c r="W48" s="11"/>
      <c r="X48" s="9"/>
      <c r="Y48" s="10"/>
      <c r="Z48" s="11"/>
      <c r="AA48" s="9"/>
      <c r="AB48" s="10"/>
      <c r="AC48" s="110"/>
      <c r="AD48" s="13">
        <f aca="true" t="shared" si="7" ref="AD48:AD53">E48+H48+K48+T48+Z48+W48+AC48+N48+Q48</f>
        <v>167886</v>
      </c>
    </row>
    <row r="49" spans="1:30" s="3" customFormat="1" ht="18" customHeight="1">
      <c r="A49" s="205"/>
      <c r="B49" s="93" t="s">
        <v>21</v>
      </c>
      <c r="C49" s="40">
        <v>3</v>
      </c>
      <c r="D49" s="41">
        <v>59</v>
      </c>
      <c r="E49" s="98">
        <v>315954</v>
      </c>
      <c r="F49" s="40">
        <v>2</v>
      </c>
      <c r="G49" s="41">
        <v>12</v>
      </c>
      <c r="H49" s="98">
        <v>34691</v>
      </c>
      <c r="I49" s="123"/>
      <c r="J49" s="124"/>
      <c r="K49" s="125"/>
      <c r="L49" s="40"/>
      <c r="M49" s="41"/>
      <c r="N49" s="98"/>
      <c r="O49" s="40"/>
      <c r="P49" s="41"/>
      <c r="Q49" s="42"/>
      <c r="R49" s="101"/>
      <c r="S49" s="16"/>
      <c r="T49" s="18"/>
      <c r="U49" s="15"/>
      <c r="V49" s="16"/>
      <c r="W49" s="17"/>
      <c r="X49" s="15"/>
      <c r="Y49" s="16"/>
      <c r="Z49" s="17"/>
      <c r="AA49" s="15"/>
      <c r="AB49" s="16"/>
      <c r="AC49" s="111"/>
      <c r="AD49" s="19">
        <f t="shared" si="7"/>
        <v>350645</v>
      </c>
    </row>
    <row r="50" spans="1:30" s="3" customFormat="1" ht="18" customHeight="1">
      <c r="A50" s="205"/>
      <c r="B50" s="94" t="s">
        <v>22</v>
      </c>
      <c r="C50" s="40">
        <v>2</v>
      </c>
      <c r="D50" s="41">
        <v>16</v>
      </c>
      <c r="E50" s="98">
        <v>135142</v>
      </c>
      <c r="F50" s="40">
        <v>1</v>
      </c>
      <c r="G50" s="41">
        <v>2</v>
      </c>
      <c r="H50" s="98">
        <v>15000</v>
      </c>
      <c r="I50" s="123"/>
      <c r="J50" s="124"/>
      <c r="K50" s="126"/>
      <c r="L50" s="117"/>
      <c r="M50" s="41"/>
      <c r="N50" s="98"/>
      <c r="O50" s="40"/>
      <c r="P50" s="41"/>
      <c r="Q50" s="42"/>
      <c r="R50" s="101"/>
      <c r="S50" s="16"/>
      <c r="T50" s="18"/>
      <c r="U50" s="15"/>
      <c r="V50" s="16"/>
      <c r="W50" s="17"/>
      <c r="X50" s="15"/>
      <c r="Y50" s="16"/>
      <c r="Z50" s="17"/>
      <c r="AA50" s="15"/>
      <c r="AB50" s="16"/>
      <c r="AC50" s="111"/>
      <c r="AD50" s="114">
        <f t="shared" si="7"/>
        <v>150142</v>
      </c>
    </row>
    <row r="51" spans="1:30" s="3" customFormat="1" ht="18" customHeight="1">
      <c r="A51" s="205"/>
      <c r="B51" s="94" t="s">
        <v>23</v>
      </c>
      <c r="C51" s="40">
        <v>3</v>
      </c>
      <c r="D51" s="41">
        <v>26</v>
      </c>
      <c r="E51" s="98">
        <v>94471</v>
      </c>
      <c r="F51" s="40">
        <v>1</v>
      </c>
      <c r="G51" s="41">
        <v>1</v>
      </c>
      <c r="H51" s="98">
        <v>1604</v>
      </c>
      <c r="I51" s="123"/>
      <c r="J51" s="124"/>
      <c r="K51" s="125"/>
      <c r="L51" s="40"/>
      <c r="M51" s="41"/>
      <c r="N51" s="98"/>
      <c r="O51" s="40"/>
      <c r="P51" s="41"/>
      <c r="Q51" s="42"/>
      <c r="R51" s="101"/>
      <c r="S51" s="16"/>
      <c r="T51" s="18"/>
      <c r="U51" s="15"/>
      <c r="V51" s="16"/>
      <c r="W51" s="17"/>
      <c r="X51" s="15"/>
      <c r="Y51" s="16"/>
      <c r="Z51" s="17"/>
      <c r="AA51" s="15"/>
      <c r="AB51" s="16"/>
      <c r="AC51" s="111"/>
      <c r="AD51" s="99">
        <f t="shared" si="7"/>
        <v>96075</v>
      </c>
    </row>
    <row r="52" spans="1:30" s="3" customFormat="1" ht="18" customHeight="1">
      <c r="A52" s="205"/>
      <c r="B52" s="94" t="s">
        <v>24</v>
      </c>
      <c r="C52" s="40">
        <v>2</v>
      </c>
      <c r="D52" s="41">
        <v>16</v>
      </c>
      <c r="E52" s="98">
        <v>70853</v>
      </c>
      <c r="F52" s="40">
        <v>2</v>
      </c>
      <c r="G52" s="41">
        <v>11</v>
      </c>
      <c r="H52" s="98">
        <v>12679</v>
      </c>
      <c r="I52" s="123"/>
      <c r="J52" s="124"/>
      <c r="K52" s="125"/>
      <c r="L52" s="40"/>
      <c r="M52" s="41"/>
      <c r="N52" s="98"/>
      <c r="O52" s="40"/>
      <c r="P52" s="41"/>
      <c r="Q52" s="42"/>
      <c r="R52" s="101"/>
      <c r="S52" s="16"/>
      <c r="T52" s="18"/>
      <c r="U52" s="15"/>
      <c r="V52" s="16"/>
      <c r="W52" s="17"/>
      <c r="X52" s="15"/>
      <c r="Y52" s="16"/>
      <c r="Z52" s="17"/>
      <c r="AA52" s="15"/>
      <c r="AB52" s="16"/>
      <c r="AC52" s="111"/>
      <c r="AD52" s="19">
        <f t="shared" si="7"/>
        <v>83532</v>
      </c>
    </row>
    <row r="53" spans="1:30" s="3" customFormat="1" ht="18" customHeight="1">
      <c r="A53" s="205"/>
      <c r="B53" s="20" t="s">
        <v>25</v>
      </c>
      <c r="C53" s="95">
        <v>5</v>
      </c>
      <c r="D53" s="96">
        <v>57</v>
      </c>
      <c r="E53" s="91">
        <v>414519</v>
      </c>
      <c r="F53" s="95">
        <v>2</v>
      </c>
      <c r="G53" s="96">
        <v>12</v>
      </c>
      <c r="H53" s="91">
        <v>28547</v>
      </c>
      <c r="I53" s="127"/>
      <c r="J53" s="128"/>
      <c r="K53" s="129"/>
      <c r="L53" s="118"/>
      <c r="M53" s="96"/>
      <c r="N53" s="91"/>
      <c r="O53" s="95"/>
      <c r="P53" s="96"/>
      <c r="Q53" s="109"/>
      <c r="R53" s="107"/>
      <c r="S53" s="22"/>
      <c r="T53" s="24"/>
      <c r="U53" s="21"/>
      <c r="V53" s="22"/>
      <c r="W53" s="23"/>
      <c r="X53" s="21"/>
      <c r="Y53" s="22"/>
      <c r="Z53" s="23"/>
      <c r="AA53" s="21"/>
      <c r="AB53" s="22"/>
      <c r="AC53" s="112"/>
      <c r="AD53" s="114">
        <f t="shared" si="7"/>
        <v>443066</v>
      </c>
    </row>
    <row r="54" spans="1:30" s="3" customFormat="1" ht="18" customHeight="1" thickBot="1">
      <c r="A54" s="206"/>
      <c r="B54" s="26" t="s">
        <v>26</v>
      </c>
      <c r="C54" s="48">
        <f aca="true" t="shared" si="8" ref="C54:H54">SUM(C48:C53)</f>
        <v>20</v>
      </c>
      <c r="D54" s="49">
        <f t="shared" si="8"/>
        <v>221</v>
      </c>
      <c r="E54" s="92">
        <f t="shared" si="8"/>
        <v>1178424</v>
      </c>
      <c r="F54" s="48">
        <f t="shared" si="8"/>
        <v>11</v>
      </c>
      <c r="G54" s="49">
        <f t="shared" si="8"/>
        <v>53</v>
      </c>
      <c r="H54" s="92">
        <f t="shared" si="8"/>
        <v>112922</v>
      </c>
      <c r="I54" s="130"/>
      <c r="J54" s="131"/>
      <c r="K54" s="132">
        <f>SUM(K48:K53)</f>
        <v>0</v>
      </c>
      <c r="L54" s="119"/>
      <c r="M54" s="49"/>
      <c r="N54" s="92"/>
      <c r="O54" s="48"/>
      <c r="P54" s="49"/>
      <c r="Q54" s="50"/>
      <c r="R54" s="108"/>
      <c r="S54" s="102"/>
      <c r="T54" s="103"/>
      <c r="U54" s="104"/>
      <c r="V54" s="102"/>
      <c r="W54" s="105"/>
      <c r="X54" s="104"/>
      <c r="Y54" s="102"/>
      <c r="Z54" s="105"/>
      <c r="AA54" s="104"/>
      <c r="AB54" s="102"/>
      <c r="AC54" s="113"/>
      <c r="AD54" s="100">
        <f>SUM(AD48:AD53)</f>
        <v>1291346</v>
      </c>
    </row>
    <row r="55" spans="1:30" s="3" customFormat="1" ht="18" customHeight="1">
      <c r="A55" s="204">
        <v>27</v>
      </c>
      <c r="B55" s="8" t="s">
        <v>20</v>
      </c>
      <c r="C55" s="36">
        <v>5</v>
      </c>
      <c r="D55" s="37">
        <v>45</v>
      </c>
      <c r="E55" s="97">
        <v>201019</v>
      </c>
      <c r="F55" s="36">
        <v>3</v>
      </c>
      <c r="G55" s="37">
        <v>18</v>
      </c>
      <c r="H55" s="97">
        <v>24391</v>
      </c>
      <c r="I55" s="120"/>
      <c r="J55" s="121"/>
      <c r="K55" s="122"/>
      <c r="L55" s="36"/>
      <c r="M55" s="37"/>
      <c r="N55" s="97"/>
      <c r="O55" s="36"/>
      <c r="P55" s="37"/>
      <c r="Q55" s="38"/>
      <c r="R55" s="106"/>
      <c r="S55" s="10"/>
      <c r="T55" s="12"/>
      <c r="U55" s="9"/>
      <c r="V55" s="10"/>
      <c r="W55" s="11"/>
      <c r="X55" s="9"/>
      <c r="Y55" s="10"/>
      <c r="Z55" s="11"/>
      <c r="AA55" s="9"/>
      <c r="AB55" s="10"/>
      <c r="AC55" s="110"/>
      <c r="AD55" s="13">
        <f aca="true" t="shared" si="9" ref="AD55:AD60">E55+H55+K55+T55+Z55+W55+AC55+N55+Q55</f>
        <v>225410</v>
      </c>
    </row>
    <row r="56" spans="1:30" s="3" customFormat="1" ht="18" customHeight="1">
      <c r="A56" s="205"/>
      <c r="B56" s="93" t="s">
        <v>21</v>
      </c>
      <c r="C56" s="40">
        <v>3</v>
      </c>
      <c r="D56" s="41">
        <v>54</v>
      </c>
      <c r="E56" s="98">
        <v>301120</v>
      </c>
      <c r="F56" s="40">
        <v>2</v>
      </c>
      <c r="G56" s="41">
        <v>8</v>
      </c>
      <c r="H56" s="98">
        <v>37646</v>
      </c>
      <c r="I56" s="123"/>
      <c r="J56" s="124"/>
      <c r="K56" s="125"/>
      <c r="L56" s="40"/>
      <c r="M56" s="41"/>
      <c r="N56" s="98"/>
      <c r="O56" s="40"/>
      <c r="P56" s="41"/>
      <c r="Q56" s="42"/>
      <c r="R56" s="101"/>
      <c r="S56" s="16"/>
      <c r="T56" s="18"/>
      <c r="U56" s="15"/>
      <c r="V56" s="16"/>
      <c r="W56" s="17"/>
      <c r="X56" s="15"/>
      <c r="Y56" s="16"/>
      <c r="Z56" s="17"/>
      <c r="AA56" s="15"/>
      <c r="AB56" s="16"/>
      <c r="AC56" s="111"/>
      <c r="AD56" s="19">
        <f t="shared" si="9"/>
        <v>338766</v>
      </c>
    </row>
    <row r="57" spans="1:30" s="3" customFormat="1" ht="18" customHeight="1">
      <c r="A57" s="205"/>
      <c r="B57" s="94" t="s">
        <v>22</v>
      </c>
      <c r="C57" s="40">
        <v>2</v>
      </c>
      <c r="D57" s="41">
        <v>15</v>
      </c>
      <c r="E57" s="98">
        <v>121263</v>
      </c>
      <c r="F57" s="40">
        <v>1</v>
      </c>
      <c r="G57" s="41">
        <v>4</v>
      </c>
      <c r="H57" s="98">
        <v>30000</v>
      </c>
      <c r="I57" s="123"/>
      <c r="J57" s="124"/>
      <c r="K57" s="126"/>
      <c r="L57" s="117"/>
      <c r="M57" s="41"/>
      <c r="N57" s="98"/>
      <c r="O57" s="40"/>
      <c r="P57" s="41"/>
      <c r="Q57" s="42"/>
      <c r="R57" s="101"/>
      <c r="S57" s="16"/>
      <c r="T57" s="18"/>
      <c r="U57" s="15"/>
      <c r="V57" s="16"/>
      <c r="W57" s="17"/>
      <c r="X57" s="15"/>
      <c r="Y57" s="16"/>
      <c r="Z57" s="17"/>
      <c r="AA57" s="15"/>
      <c r="AB57" s="16"/>
      <c r="AC57" s="111"/>
      <c r="AD57" s="114">
        <f t="shared" si="9"/>
        <v>151263</v>
      </c>
    </row>
    <row r="58" spans="1:30" s="3" customFormat="1" ht="18" customHeight="1">
      <c r="A58" s="205"/>
      <c r="B58" s="94" t="s">
        <v>23</v>
      </c>
      <c r="C58" s="40">
        <v>3</v>
      </c>
      <c r="D58" s="41">
        <v>25</v>
      </c>
      <c r="E58" s="98">
        <v>102888</v>
      </c>
      <c r="F58" s="40">
        <v>1</v>
      </c>
      <c r="G58" s="41">
        <v>1</v>
      </c>
      <c r="H58" s="98">
        <v>1566</v>
      </c>
      <c r="I58" s="123"/>
      <c r="J58" s="124"/>
      <c r="K58" s="125"/>
      <c r="L58" s="40"/>
      <c r="M58" s="41"/>
      <c r="N58" s="98"/>
      <c r="O58" s="40"/>
      <c r="P58" s="41"/>
      <c r="Q58" s="42"/>
      <c r="R58" s="101"/>
      <c r="S58" s="16"/>
      <c r="T58" s="18"/>
      <c r="U58" s="15"/>
      <c r="V58" s="16"/>
      <c r="W58" s="17"/>
      <c r="X58" s="15"/>
      <c r="Y58" s="16"/>
      <c r="Z58" s="17"/>
      <c r="AA58" s="15"/>
      <c r="AB58" s="16"/>
      <c r="AC58" s="111"/>
      <c r="AD58" s="99">
        <f t="shared" si="9"/>
        <v>104454</v>
      </c>
    </row>
    <row r="59" spans="1:30" s="3" customFormat="1" ht="18" customHeight="1">
      <c r="A59" s="205"/>
      <c r="B59" s="94" t="s">
        <v>24</v>
      </c>
      <c r="C59" s="40">
        <v>2</v>
      </c>
      <c r="D59" s="41">
        <v>16</v>
      </c>
      <c r="E59" s="98">
        <v>84161</v>
      </c>
      <c r="F59" s="40">
        <v>2</v>
      </c>
      <c r="G59" s="41">
        <v>11</v>
      </c>
      <c r="H59" s="98">
        <v>13970</v>
      </c>
      <c r="I59" s="123"/>
      <c r="J59" s="124"/>
      <c r="K59" s="125"/>
      <c r="L59" s="40"/>
      <c r="M59" s="41"/>
      <c r="N59" s="98"/>
      <c r="O59" s="40"/>
      <c r="P59" s="41"/>
      <c r="Q59" s="42"/>
      <c r="R59" s="101"/>
      <c r="S59" s="16"/>
      <c r="T59" s="18"/>
      <c r="U59" s="15"/>
      <c r="V59" s="16"/>
      <c r="W59" s="17"/>
      <c r="X59" s="15"/>
      <c r="Y59" s="16"/>
      <c r="Z59" s="17"/>
      <c r="AA59" s="15"/>
      <c r="AB59" s="16"/>
      <c r="AC59" s="111"/>
      <c r="AD59" s="19">
        <f t="shared" si="9"/>
        <v>98131</v>
      </c>
    </row>
    <row r="60" spans="1:30" s="3" customFormat="1" ht="18" customHeight="1">
      <c r="A60" s="205"/>
      <c r="B60" s="20" t="s">
        <v>25</v>
      </c>
      <c r="C60" s="95">
        <v>5</v>
      </c>
      <c r="D60" s="96">
        <v>57</v>
      </c>
      <c r="E60" s="91">
        <v>388646</v>
      </c>
      <c r="F60" s="95">
        <v>2</v>
      </c>
      <c r="G60" s="96">
        <v>13</v>
      </c>
      <c r="H60" s="91">
        <v>70291</v>
      </c>
      <c r="I60" s="127"/>
      <c r="J60" s="128"/>
      <c r="K60" s="129"/>
      <c r="L60" s="118"/>
      <c r="M60" s="96"/>
      <c r="N60" s="91"/>
      <c r="O60" s="95"/>
      <c r="P60" s="96"/>
      <c r="Q60" s="109"/>
      <c r="R60" s="107"/>
      <c r="S60" s="22"/>
      <c r="T60" s="24"/>
      <c r="U60" s="21"/>
      <c r="V60" s="22"/>
      <c r="W60" s="23"/>
      <c r="X60" s="21"/>
      <c r="Y60" s="22"/>
      <c r="Z60" s="23"/>
      <c r="AA60" s="21"/>
      <c r="AB60" s="22"/>
      <c r="AC60" s="112"/>
      <c r="AD60" s="114">
        <f t="shared" si="9"/>
        <v>458937</v>
      </c>
    </row>
    <row r="61" spans="1:30" s="3" customFormat="1" ht="18" customHeight="1" thickBot="1">
      <c r="A61" s="206"/>
      <c r="B61" s="26" t="s">
        <v>26</v>
      </c>
      <c r="C61" s="48">
        <f aca="true" t="shared" si="10" ref="C61:H61">SUM(C55:C60)</f>
        <v>20</v>
      </c>
      <c r="D61" s="49">
        <f t="shared" si="10"/>
        <v>212</v>
      </c>
      <c r="E61" s="92">
        <f t="shared" si="10"/>
        <v>1199097</v>
      </c>
      <c r="F61" s="48">
        <f t="shared" si="10"/>
        <v>11</v>
      </c>
      <c r="G61" s="49">
        <f t="shared" si="10"/>
        <v>55</v>
      </c>
      <c r="H61" s="92">
        <f t="shared" si="10"/>
        <v>177864</v>
      </c>
      <c r="I61" s="130"/>
      <c r="J61" s="131"/>
      <c r="K61" s="132">
        <f>SUM(K55:K60)</f>
        <v>0</v>
      </c>
      <c r="L61" s="119"/>
      <c r="M61" s="49"/>
      <c r="N61" s="92"/>
      <c r="O61" s="48"/>
      <c r="P61" s="49"/>
      <c r="Q61" s="50"/>
      <c r="R61" s="108"/>
      <c r="S61" s="102"/>
      <c r="T61" s="103"/>
      <c r="U61" s="104"/>
      <c r="V61" s="102"/>
      <c r="W61" s="105"/>
      <c r="X61" s="104"/>
      <c r="Y61" s="102"/>
      <c r="Z61" s="105"/>
      <c r="AA61" s="104"/>
      <c r="AB61" s="102"/>
      <c r="AC61" s="113"/>
      <c r="AD61" s="100">
        <f>SUM(AD55:AD60)</f>
        <v>1376961</v>
      </c>
    </row>
    <row r="62" ht="6.75" customHeight="1"/>
    <row r="63" spans="1:2" ht="11.25">
      <c r="A63" s="133" t="s">
        <v>34</v>
      </c>
      <c r="B63" s="62" t="s">
        <v>42</v>
      </c>
    </row>
    <row r="64" ht="11.25">
      <c r="B64" s="62" t="s">
        <v>43</v>
      </c>
    </row>
    <row r="65" ht="11.25">
      <c r="B65" s="63" t="s">
        <v>44</v>
      </c>
    </row>
    <row r="66" ht="11.25">
      <c r="B66" s="63" t="s">
        <v>45</v>
      </c>
    </row>
    <row r="67" ht="11.25">
      <c r="B67" s="2" t="s">
        <v>41</v>
      </c>
    </row>
  </sheetData>
  <sheetProtection/>
  <mergeCells count="23">
    <mergeCell ref="A41:A47"/>
    <mergeCell ref="A48:A54"/>
    <mergeCell ref="A55:A61"/>
    <mergeCell ref="A6:A12"/>
    <mergeCell ref="A13:A19"/>
    <mergeCell ref="A20:A26"/>
    <mergeCell ref="A27:A33"/>
    <mergeCell ref="A34:A40"/>
    <mergeCell ref="AD3:AD5"/>
    <mergeCell ref="C4:E4"/>
    <mergeCell ref="F4:H4"/>
    <mergeCell ref="I4:K4"/>
    <mergeCell ref="L4:N4"/>
    <mergeCell ref="O4:Q4"/>
    <mergeCell ref="R4:T4"/>
    <mergeCell ref="U4:W4"/>
    <mergeCell ref="X4:Z4"/>
    <mergeCell ref="A3:A5"/>
    <mergeCell ref="B3:B5"/>
    <mergeCell ref="C3:H3"/>
    <mergeCell ref="I3:K3"/>
    <mergeCell ref="R3:Z3"/>
    <mergeCell ref="AA3:AC4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katou-t53tm</dc:creator>
  <cp:keywords/>
  <dc:description/>
  <cp:lastModifiedBy> </cp:lastModifiedBy>
  <cp:lastPrinted>2017-10-25T08:09:38Z</cp:lastPrinted>
  <dcterms:created xsi:type="dcterms:W3CDTF">2004-11-01T04:07:23Z</dcterms:created>
  <dcterms:modified xsi:type="dcterms:W3CDTF">2017-12-07T00:30:18Z</dcterms:modified>
  <cp:category/>
  <cp:version/>
  <cp:contentType/>
  <cp:contentStatus/>
</cp:coreProperties>
</file>