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240" yWindow="45" windowWidth="14940" windowHeight="9000"/>
  </bookViews>
  <sheets>
    <sheet name="10-3.車種別自動車保有車両数の推移" sheetId="7" r:id="rId1"/>
  </sheets>
  <definedNames>
    <definedName name="_xlnm.Print_Area" localSheetId="0">'10-3.車種別自動車保有車両数の推移'!$A$1:$I$31</definedName>
  </definedNames>
  <calcPr calcId="152511"/>
</workbook>
</file>

<file path=xl/calcChain.xml><?xml version="1.0" encoding="utf-8"?>
<calcChain xmlns="http://schemas.openxmlformats.org/spreadsheetml/2006/main">
  <c r="I7" i="7" l="1"/>
  <c r="I6" i="7"/>
  <c r="I5" i="7"/>
  <c r="G25" i="7"/>
  <c r="F25" i="7"/>
  <c r="E25" i="7"/>
  <c r="D25" i="7"/>
  <c r="G18" i="7"/>
  <c r="F18" i="7"/>
  <c r="E18" i="7"/>
  <c r="D18" i="7"/>
  <c r="G15" i="7"/>
  <c r="F15" i="7"/>
  <c r="E15" i="7"/>
  <c r="D15" i="7"/>
  <c r="G12" i="7"/>
  <c r="F12" i="7"/>
  <c r="E12" i="7"/>
  <c r="D12" i="7"/>
  <c r="G9" i="7"/>
  <c r="F9" i="7"/>
  <c r="F26" i="7" s="1"/>
  <c r="E9" i="7"/>
  <c r="E26" i="7" s="1"/>
  <c r="E27" i="7" s="1"/>
  <c r="D9" i="7"/>
  <c r="D26" i="7" s="1"/>
  <c r="F27" i="7" l="1"/>
  <c r="G26" i="7"/>
  <c r="G27" i="7" s="1"/>
  <c r="H25" i="7" l="1"/>
  <c r="I25" i="7" l="1"/>
  <c r="I8" i="7"/>
  <c r="H9" i="7"/>
  <c r="I9" i="7" s="1"/>
  <c r="I10" i="7"/>
  <c r="I11" i="7"/>
  <c r="H12" i="7"/>
  <c r="I12" i="7" s="1"/>
  <c r="I13" i="7"/>
  <c r="I14" i="7"/>
  <c r="H15" i="7"/>
  <c r="I15" i="7" s="1"/>
  <c r="I16" i="7"/>
  <c r="I17" i="7"/>
  <c r="H18" i="7"/>
  <c r="I18" i="7" s="1"/>
  <c r="I19" i="7"/>
  <c r="I20" i="7"/>
  <c r="I21" i="7"/>
  <c r="I22" i="7"/>
  <c r="I23" i="7"/>
  <c r="I24" i="7"/>
  <c r="H26" i="7" l="1"/>
  <c r="I26" i="7" s="1"/>
  <c r="H27" i="7" l="1"/>
</calcChain>
</file>

<file path=xl/sharedStrings.xml><?xml version="1.0" encoding="utf-8"?>
<sst xmlns="http://schemas.openxmlformats.org/spreadsheetml/2006/main" count="42" uniqueCount="42">
  <si>
    <t>車種別</t>
    <rPh sb="0" eb="3">
      <t>シャシュベツ</t>
    </rPh>
    <phoneticPr fontId="2"/>
  </si>
  <si>
    <t>用途別</t>
    <rPh sb="0" eb="3">
      <t>ヨウトベツ</t>
    </rPh>
    <phoneticPr fontId="2"/>
  </si>
  <si>
    <t>特種用途計</t>
    <rPh sb="0" eb="2">
      <t>トクシュ</t>
    </rPh>
    <rPh sb="2" eb="4">
      <t>ヨウト</t>
    </rPh>
    <rPh sb="4" eb="5">
      <t>ケイ</t>
    </rPh>
    <phoneticPr fontId="2"/>
  </si>
  <si>
    <t>四 輪</t>
    <rPh sb="0" eb="1">
      <t>ヨン</t>
    </rPh>
    <rPh sb="2" eb="3">
      <t>ワ</t>
    </rPh>
    <phoneticPr fontId="2"/>
  </si>
  <si>
    <t>三 輪</t>
    <rPh sb="0" eb="1">
      <t>サン</t>
    </rPh>
    <rPh sb="2" eb="3">
      <t>ワ</t>
    </rPh>
    <phoneticPr fontId="2"/>
  </si>
  <si>
    <t>貨　物　計</t>
    <rPh sb="0" eb="1">
      <t>カ</t>
    </rPh>
    <rPh sb="2" eb="3">
      <t>モノ</t>
    </rPh>
    <rPh sb="4" eb="5">
      <t>ケイ</t>
    </rPh>
    <phoneticPr fontId="2"/>
  </si>
  <si>
    <t>乗　合　計</t>
    <rPh sb="0" eb="1">
      <t>ジョウ</t>
    </rPh>
    <rPh sb="2" eb="3">
      <t>ゴウ</t>
    </rPh>
    <rPh sb="4" eb="5">
      <t>ケイ</t>
    </rPh>
    <phoneticPr fontId="2"/>
  </si>
  <si>
    <t>乗　用　計</t>
    <rPh sb="0" eb="1">
      <t>ジョウ</t>
    </rPh>
    <rPh sb="2" eb="3">
      <t>ヨウ</t>
    </rPh>
    <rPh sb="4" eb="5">
      <t>ケイ</t>
    </rPh>
    <phoneticPr fontId="2"/>
  </si>
  <si>
    <t>貨　物　車</t>
    <rPh sb="0" eb="1">
      <t>カ</t>
    </rPh>
    <rPh sb="2" eb="3">
      <t>モノ</t>
    </rPh>
    <rPh sb="4" eb="5">
      <t>シャ</t>
    </rPh>
    <phoneticPr fontId="2"/>
  </si>
  <si>
    <t>小型貨物</t>
    <rPh sb="0" eb="2">
      <t>コガタ</t>
    </rPh>
    <rPh sb="2" eb="4">
      <t>カモツ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</si>
  <si>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</si>
  <si>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普 通 貨 物</t>
    <rPh sb="0" eb="1">
      <t>アマネ</t>
    </rPh>
    <rPh sb="2" eb="3">
      <t>ツウ</t>
    </rPh>
    <rPh sb="4" eb="5">
      <t>カ</t>
    </rPh>
    <rPh sb="6" eb="7">
      <t>モノ</t>
    </rPh>
    <phoneticPr fontId="2"/>
  </si>
  <si>
    <t>普 通 乗 合</t>
    <rPh sb="0" eb="1">
      <t>アマネ</t>
    </rPh>
    <rPh sb="2" eb="3">
      <t>ツウ</t>
    </rPh>
    <rPh sb="4" eb="5">
      <t>ジョウ</t>
    </rPh>
    <rPh sb="6" eb="7">
      <t>ゴウ</t>
    </rPh>
    <phoneticPr fontId="2"/>
  </si>
  <si>
    <t>小 型 乗 合</t>
    <rPh sb="0" eb="1">
      <t>ショウ</t>
    </rPh>
    <rPh sb="2" eb="3">
      <t>カタ</t>
    </rPh>
    <rPh sb="4" eb="5">
      <t>ジョウ</t>
    </rPh>
    <rPh sb="6" eb="7">
      <t>ゴウ</t>
    </rPh>
    <phoneticPr fontId="2"/>
  </si>
  <si>
    <t>乗　用　車</t>
    <rPh sb="0" eb="1">
      <t>ジョウ</t>
    </rPh>
    <rPh sb="2" eb="3">
      <t>ヨウ</t>
    </rPh>
    <rPh sb="4" eb="5">
      <t>シャ</t>
    </rPh>
    <phoneticPr fontId="2"/>
  </si>
  <si>
    <t>普 通 乗 用</t>
    <rPh sb="0" eb="1">
      <t>アマネ</t>
    </rPh>
    <rPh sb="2" eb="3">
      <t>ツウ</t>
    </rPh>
    <rPh sb="4" eb="5">
      <t>ジョウ</t>
    </rPh>
    <rPh sb="6" eb="7">
      <t>ヨウ</t>
    </rPh>
    <phoneticPr fontId="2"/>
  </si>
  <si>
    <t>小 型 乗 用</t>
    <rPh sb="0" eb="1">
      <t>ショウ</t>
    </rPh>
    <rPh sb="2" eb="3">
      <t>カタ</t>
    </rPh>
    <rPh sb="4" eb="5">
      <t>ジョウ</t>
    </rPh>
    <rPh sb="6" eb="7">
      <t>ヨウ</t>
    </rPh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</si>
  <si>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</si>
  <si>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軽　自　動　車</t>
    <rPh sb="0" eb="1">
      <t>ケイ</t>
    </rPh>
    <rPh sb="2" eb="3">
      <t>ジ</t>
    </rPh>
    <rPh sb="4" eb="5">
      <t>ドウ</t>
    </rPh>
    <rPh sb="6" eb="7">
      <t>クルマ</t>
    </rPh>
    <phoneticPr fontId="2"/>
  </si>
  <si>
    <t>（注）検査対象軽自動車の特種用途車は、軽貨物四輪に含む。その他の検査対象外軽自動車は、軽二輪車に含む。</t>
    <rPh sb="1" eb="2">
      <t>チュウ</t>
    </rPh>
    <rPh sb="3" eb="5">
      <t>ケンサ</t>
    </rPh>
    <rPh sb="5" eb="7">
      <t>タイショウ</t>
    </rPh>
    <rPh sb="7" eb="11">
      <t>ケイジドウシャ</t>
    </rPh>
    <rPh sb="12" eb="14">
      <t>トクシュ</t>
    </rPh>
    <rPh sb="14" eb="17">
      <t>ヨウトシャ</t>
    </rPh>
    <rPh sb="19" eb="22">
      <t>ケイカモツ</t>
    </rPh>
    <rPh sb="22" eb="24">
      <t>ヨンリン</t>
    </rPh>
    <rPh sb="25" eb="26">
      <t>フク</t>
    </rPh>
    <rPh sb="30" eb="31">
      <t>タ</t>
    </rPh>
    <rPh sb="32" eb="34">
      <t>ケンサ</t>
    </rPh>
    <rPh sb="34" eb="37">
      <t>タイショウガイ</t>
    </rPh>
    <rPh sb="37" eb="41">
      <t>ケイジドウシャ</t>
    </rPh>
    <rPh sb="43" eb="44">
      <t>ケイ</t>
    </rPh>
    <rPh sb="44" eb="47">
      <t>ニリンシャ</t>
    </rPh>
    <rPh sb="48" eb="49">
      <t>フク</t>
    </rPh>
    <phoneticPr fontId="2"/>
  </si>
  <si>
    <t>年　別</t>
    <rPh sb="0" eb="1">
      <t>ネン</t>
    </rPh>
    <rPh sb="2" eb="3">
      <t>ベツ</t>
    </rPh>
    <phoneticPr fontId="2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</si>
  <si>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</si>
  <si>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特種用途車</t>
    <rPh sb="0" eb="2">
      <t>トクシュ</t>
    </rPh>
    <rPh sb="2" eb="5">
      <t>ヨウトシャ</t>
    </rPh>
    <phoneticPr fontId="2"/>
  </si>
  <si>
    <t>軽自動車計</t>
    <rPh sb="0" eb="4">
      <t>ケイジドウシャ</t>
    </rPh>
    <rPh sb="4" eb="5">
      <t>ケイ</t>
    </rPh>
    <phoneticPr fontId="2"/>
  </si>
  <si>
    <t>四　輪</t>
    <rPh sb="0" eb="1">
      <t>ヨン</t>
    </rPh>
    <rPh sb="2" eb="3">
      <t>ワ</t>
    </rPh>
    <phoneticPr fontId="2"/>
  </si>
  <si>
    <t>三　　　輪</t>
    <rPh sb="0" eb="1">
      <t>サン</t>
    </rPh>
    <rPh sb="4" eb="5">
      <t>ワ</t>
    </rPh>
    <phoneticPr fontId="2"/>
  </si>
  <si>
    <t>二　　　輪</t>
    <rPh sb="0" eb="1">
      <t>ニ</t>
    </rPh>
    <rPh sb="4" eb="5">
      <t>ワ</t>
    </rPh>
    <phoneticPr fontId="2"/>
  </si>
  <si>
    <t>貨 物</t>
    <rPh sb="0" eb="1">
      <t>カ</t>
    </rPh>
    <rPh sb="2" eb="3">
      <t>モノ</t>
    </rPh>
    <phoneticPr fontId="2"/>
  </si>
  <si>
    <t>乗 用</t>
    <rPh sb="0" eb="1">
      <t>ジョウ</t>
    </rPh>
    <rPh sb="2" eb="3">
      <t>ヨウ</t>
    </rPh>
    <phoneticPr fontId="2"/>
  </si>
  <si>
    <t>対　前　年　比</t>
    <rPh sb="0" eb="1">
      <t>タイ</t>
    </rPh>
    <rPh sb="2" eb="3">
      <t>マエ</t>
    </rPh>
    <rPh sb="4" eb="5">
      <t>トシ</t>
    </rPh>
    <rPh sb="6" eb="7">
      <t>ヒ</t>
    </rPh>
    <phoneticPr fontId="2"/>
  </si>
  <si>
    <t>小　型　二　輪　車</t>
    <rPh sb="0" eb="1">
      <t>ショウ</t>
    </rPh>
    <rPh sb="2" eb="3">
      <t>カタ</t>
    </rPh>
    <rPh sb="4" eb="5">
      <t>ニ</t>
    </rPh>
    <rPh sb="6" eb="7">
      <t>ワ</t>
    </rPh>
    <rPh sb="8" eb="9">
      <t>シャ</t>
    </rPh>
    <phoneticPr fontId="2"/>
  </si>
  <si>
    <t>大　型　特　殊　車</t>
    <rPh sb="0" eb="1">
      <t>ダイ</t>
    </rPh>
    <rPh sb="2" eb="3">
      <t>カタ</t>
    </rPh>
    <rPh sb="4" eb="5">
      <t>トク</t>
    </rPh>
    <rPh sb="6" eb="7">
      <t>コト</t>
    </rPh>
    <rPh sb="8" eb="9">
      <t>シャ</t>
    </rPh>
    <phoneticPr fontId="2"/>
  </si>
  <si>
    <t>乗 合 車</t>
    <rPh sb="0" eb="1">
      <t>ジョウ</t>
    </rPh>
    <rPh sb="2" eb="3">
      <t>ゴウ</t>
    </rPh>
    <rPh sb="4" eb="5">
      <t>シャ</t>
    </rPh>
    <phoneticPr fontId="2"/>
  </si>
  <si>
    <t>普　通　車</t>
    <rPh sb="0" eb="1">
      <t>アマネ</t>
    </rPh>
    <rPh sb="2" eb="3">
      <t>ツウ</t>
    </rPh>
    <rPh sb="4" eb="5">
      <t>クルマ</t>
    </rPh>
    <phoneticPr fontId="2"/>
  </si>
  <si>
    <t>小　型　車</t>
    <rPh sb="0" eb="1">
      <t>ショウ</t>
    </rPh>
    <rPh sb="2" eb="3">
      <t>カタ</t>
    </rPh>
    <rPh sb="4" eb="5">
      <t>クルマ</t>
    </rPh>
    <phoneticPr fontId="2"/>
  </si>
  <si>
    <t xml:space="preserve"> (3) 車種別自動車保有車両数の推移</t>
    <rPh sb="5" eb="8">
      <t>シャシュベツ</t>
    </rPh>
    <rPh sb="8" eb="11">
      <t>ジドウシャ</t>
    </rPh>
    <rPh sb="11" eb="13">
      <t>ホユウ</t>
    </rPh>
    <rPh sb="13" eb="16">
      <t>シャリョウスウ</t>
    </rPh>
    <rPh sb="17" eb="19">
      <t>スイイ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</si>
  <si>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</si>
  <si>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</si>
  <si>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</si>
  <si>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</si>
  <si>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</si>
  <si>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３１年/２７年 （％）</t>
    <rPh sb="2" eb="3">
      <t>ネン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</si>
</sst>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176" fontId="3" fillId="0" borderId="0" xfId="1" applyNumberFormat="1" applyFont="1" applyAlignment="1">
      <alignment vertical="center"/>
    </xf>
    <xf numFmtId="38" fontId="4" fillId="0" borderId="0" xfId="1" applyFont="1"/>
    <xf numFmtId="38" fontId="3" fillId="0" borderId="28" xfId="1" applyFont="1" applyBorder="1" applyAlignment="1">
      <alignment horizontal="center" vertical="center" shrinkToFit="1"/>
    </xf>
    <xf numFmtId="38" fontId="3" fillId="0" borderId="29" xfId="1" applyFont="1" applyBorder="1" applyAlignment="1">
      <alignment horizontal="center" vertical="center" shrinkToFit="1"/>
    </xf>
    <xf numFmtId="38" fontId="6" fillId="0" borderId="6" xfId="1" applyFont="1" applyBorder="1" applyAlignment="1">
      <alignment vertical="center" shrinkToFit="1"/>
    </xf>
    <xf numFmtId="176" fontId="6" fillId="0" borderId="19" xfId="1" applyNumberFormat="1" applyFont="1" applyBorder="1" applyAlignment="1">
      <alignment vertical="center" shrinkToFit="1"/>
    </xf>
    <xf numFmtId="38" fontId="6" fillId="0" borderId="8" xfId="1" applyFont="1" applyBorder="1" applyAlignment="1">
      <alignment vertical="center" shrinkToFit="1"/>
    </xf>
    <xf numFmtId="176" fontId="6" fillId="0" borderId="20" xfId="1" applyNumberFormat="1" applyFont="1" applyBorder="1" applyAlignment="1">
      <alignment vertical="center" shrinkToFit="1"/>
    </xf>
    <xf numFmtId="38" fontId="6" fillId="0" borderId="10" xfId="1" applyFont="1" applyBorder="1" applyAlignment="1">
      <alignment vertical="center" shrinkToFit="1"/>
    </xf>
    <xf numFmtId="176" fontId="6" fillId="0" borderId="21" xfId="1" applyNumberFormat="1" applyFont="1" applyBorder="1" applyAlignment="1">
      <alignment vertical="center" shrinkToFit="1"/>
    </xf>
    <xf numFmtId="38" fontId="6" fillId="0" borderId="12" xfId="1" applyFont="1" applyBorder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38" fontId="6" fillId="0" borderId="35" xfId="1" applyFont="1" applyBorder="1" applyAlignment="1">
      <alignment vertical="center" shrinkToFit="1"/>
    </xf>
    <xf numFmtId="38" fontId="6" fillId="0" borderId="11" xfId="1" applyFont="1" applyBorder="1" applyAlignment="1">
      <alignment vertical="center" shrinkToFit="1"/>
    </xf>
    <xf numFmtId="38" fontId="6" fillId="0" borderId="30" xfId="1" applyFont="1" applyBorder="1" applyAlignment="1">
      <alignment vertical="center" shrinkToFit="1"/>
    </xf>
    <xf numFmtId="38" fontId="6" fillId="0" borderId="36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48" xfId="1" applyFont="1" applyBorder="1" applyAlignment="1">
      <alignment vertical="center" shrinkToFit="1"/>
    </xf>
    <xf numFmtId="176" fontId="6" fillId="0" borderId="22" xfId="1" applyNumberFormat="1" applyFont="1" applyBorder="1" applyAlignment="1">
      <alignment vertical="center" shrinkToFit="1"/>
    </xf>
    <xf numFmtId="38" fontId="6" fillId="0" borderId="37" xfId="1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38" fontId="6" fillId="0" borderId="49" xfId="1" applyFont="1" applyBorder="1" applyAlignment="1">
      <alignment vertical="center" shrinkToFit="1"/>
    </xf>
    <xf numFmtId="176" fontId="6" fillId="0" borderId="23" xfId="1" applyNumberFormat="1" applyFont="1" applyBorder="1" applyAlignment="1">
      <alignment vertical="center" shrinkToFit="1"/>
    </xf>
    <xf numFmtId="38" fontId="6" fillId="0" borderId="37" xfId="1" applyFont="1" applyFill="1" applyBorder="1" applyAlignment="1">
      <alignment vertical="center" shrinkToFit="1"/>
    </xf>
    <xf numFmtId="38" fontId="6" fillId="0" borderId="7" xfId="1" applyFont="1" applyFill="1" applyBorder="1" applyAlignment="1">
      <alignment vertical="center" shrinkToFit="1"/>
    </xf>
    <xf numFmtId="38" fontId="6" fillId="0" borderId="49" xfId="1" applyFont="1" applyFill="1" applyBorder="1" applyAlignment="1">
      <alignment vertical="center" shrinkToFit="1"/>
    </xf>
    <xf numFmtId="38" fontId="6" fillId="0" borderId="9" xfId="1" applyFont="1" applyBorder="1" applyAlignment="1">
      <alignment vertical="center" shrinkToFit="1"/>
    </xf>
    <xf numFmtId="38" fontId="6" fillId="0" borderId="38" xfId="1" applyFont="1" applyBorder="1" applyAlignment="1">
      <alignment vertical="center" shrinkToFit="1"/>
    </xf>
    <xf numFmtId="38" fontId="6" fillId="0" borderId="51" xfId="1" applyFont="1" applyBorder="1" applyAlignment="1">
      <alignment vertical="center" shrinkToFit="1"/>
    </xf>
    <xf numFmtId="176" fontId="6" fillId="0" borderId="13" xfId="1" applyNumberFormat="1" applyFont="1" applyBorder="1" applyAlignment="1">
      <alignment vertical="center" shrinkToFit="1"/>
    </xf>
    <xf numFmtId="176" fontId="6" fillId="0" borderId="24" xfId="1" applyNumberFormat="1" applyFont="1" applyBorder="1" applyAlignment="1">
      <alignment vertical="center" shrinkToFit="1"/>
    </xf>
    <xf numFmtId="176" fontId="6" fillId="0" borderId="39" xfId="1" applyNumberFormat="1" applyFont="1" applyBorder="1" applyAlignment="1">
      <alignment vertical="center" shrinkToFit="1"/>
    </xf>
    <xf numFmtId="176" fontId="6" fillId="0" borderId="31" xfId="1" applyNumberFormat="1" applyFont="1" applyBorder="1" applyAlignment="1">
      <alignment vertical="center" shrinkToFit="1"/>
    </xf>
    <xf numFmtId="176" fontId="6" fillId="0" borderId="25" xfId="1" applyNumberFormat="1" applyFont="1" applyBorder="1" applyAlignment="1">
      <alignment vertical="center" shrinkToFit="1"/>
    </xf>
    <xf numFmtId="38" fontId="3" fillId="0" borderId="41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 shrinkToFit="1"/>
    </xf>
    <xf numFmtId="38" fontId="3" fillId="0" borderId="17" xfId="1" applyFont="1" applyBorder="1" applyAlignment="1">
      <alignment horizontal="center" vertical="center" textRotation="255" shrinkToFit="1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29" xfId="1" applyFont="1" applyBorder="1" applyAlignment="1">
      <alignment horizontal="center" vertical="center" shrinkToFit="1"/>
    </xf>
    <xf numFmtId="38" fontId="3" fillId="0" borderId="40" xfId="1" applyFont="1" applyBorder="1" applyAlignment="1">
      <alignment horizontal="left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38" fontId="3" fillId="0" borderId="47" xfId="1" applyFont="1" applyBorder="1" applyAlignment="1">
      <alignment horizontal="center" vertical="center" shrinkToFit="1"/>
    </xf>
    <xf numFmtId="38" fontId="3" fillId="0" borderId="39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50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28" xfId="1" applyFont="1" applyBorder="1" applyAlignment="1">
      <alignment horizontal="center" vertical="center" shrinkToFit="1"/>
    </xf>
    <xf numFmtId="38" fontId="3" fillId="0" borderId="45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38" fontId="3" fillId="0" borderId="46" xfId="1" applyFont="1" applyBorder="1" applyAlignment="1">
      <alignment horizontal="center" vertical="center" textRotation="255" shrinkToFit="1"/>
    </xf>
    <xf numFmtId="38" fontId="3" fillId="0" borderId="14" xfId="1" applyFont="1" applyBorder="1" applyAlignment="1">
      <alignment horizontal="center" vertical="center" textRotation="255" shrinkToFit="1"/>
    </xf>
    <xf numFmtId="38" fontId="3" fillId="0" borderId="15" xfId="1" applyFont="1" applyBorder="1" applyAlignment="1">
      <alignment horizontal="center" vertical="center" textRotation="255" shrinkToFit="1"/>
    </xf>
    <xf numFmtId="38" fontId="3" fillId="0" borderId="43" xfId="1" applyFont="1" applyBorder="1" applyAlignment="1">
      <alignment horizontal="center" vertical="center" textRotation="255" shrinkToFit="1"/>
    </xf>
    <xf numFmtId="38" fontId="5" fillId="0" borderId="44" xfId="1" applyFont="1" applyBorder="1" applyAlignment="1">
      <alignment horizontal="center" vertical="center" wrapText="1"/>
    </xf>
    <xf numFmtId="38" fontId="5" fillId="0" borderId="32" xfId="1" applyFont="1" applyBorder="1" applyAlignment="1">
      <alignment horizontal="center" vertical="center" wrapText="1"/>
    </xf>
    <xf numFmtId="38" fontId="3" fillId="0" borderId="42" xfId="1" applyFont="1" applyBorder="1" applyAlignment="1">
      <alignment horizontal="right" vertical="center" shrinkToFit="1"/>
    </xf>
    <xf numFmtId="38" fontId="3" fillId="0" borderId="2" xfId="1" applyFont="1" applyBorder="1" applyAlignment="1">
      <alignment horizontal="right" vertical="center" shrinkToFit="1"/>
    </xf>
    <xf numFmtId="38" fontId="3" fillId="0" borderId="3" xfId="1" applyFont="1" applyBorder="1" applyAlignment="1">
      <alignment horizontal="left" vertical="center" shrinkToFit="1"/>
    </xf>
    <xf numFmtId="38" fontId="3" fillId="0" borderId="26" xfId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200025" y="609600"/>
          <a:ext cx="11144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 flipH="1">
          <a:off x="5743575" y="8839200"/>
          <a:ext cx="8858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E13" sqref="E13"/>
    </sheetView>
  </sheetViews>
  <sheetFormatPr defaultRowHeight="12"/>
  <cols>
    <col min="1" max="1" width="2.625" style="1" customWidth="1"/>
    <col min="2" max="2" width="7.625" style="1" customWidth="1"/>
    <col min="3" max="3" width="7" style="1" customWidth="1"/>
    <col min="4" max="9" width="11.625" style="1" customWidth="1"/>
    <col min="10" max="16384" width="9" style="1"/>
  </cols>
  <sheetData>
    <row r="1" spans="1:9" ht="24" customHeight="1">
      <c r="A1" s="5" t="s">
        <v>35</v>
      </c>
      <c r="B1" s="2"/>
    </row>
    <row r="2" spans="1:9" ht="24" customHeight="1" thickBot="1">
      <c r="I2" s="3" t="s">
        <v>21</v>
      </c>
    </row>
    <row r="3" spans="1:9" ht="27" customHeight="1">
      <c r="A3" s="60" t="s">
        <v>1</v>
      </c>
      <c r="B3" s="63" t="s">
        <v>20</v>
      </c>
      <c r="C3" s="64"/>
      <c r="D3" s="51" t="s">
        <v>36</v>
      </c>
      <c r="E3" s="51" t="s">
        <v>37</v>
      </c>
      <c r="F3" s="51" t="s">
        <v>38</v>
      </c>
      <c r="G3" s="51" t="s">
        <v>39</v>
      </c>
      <c r="H3" s="51" t="s">
        <v>40</v>
      </c>
      <c r="I3" s="61" t="s">
        <v>41</v>
      </c>
    </row>
    <row r="4" spans="1:9" ht="27" customHeight="1">
      <c r="A4" s="41"/>
      <c r="B4" s="65" t="s">
        <v>0</v>
      </c>
      <c r="C4" s="66"/>
      <c r="D4" s="52"/>
      <c r="E4" s="52"/>
      <c r="F4" s="52"/>
      <c r="G4" s="52"/>
      <c r="H4" s="52"/>
      <c r="I4" s="62"/>
    </row>
    <row r="5" spans="1:9" ht="27" customHeight="1">
      <c r="A5" s="41" t="s">
        <v>8</v>
      </c>
      <c r="B5" s="42" t="s">
        <v>11</v>
      </c>
      <c r="C5" s="53"/>
      <c r="D5" s="8">
        <v>225795</v>
      </c>
      <c r="E5" s="8">
        <v>227997</v>
      </c>
      <c r="F5" s="8">
        <v>229144</v>
      </c>
      <c r="G5" s="8">
        <v>229022</v>
      </c>
      <c r="H5" s="8">
        <v>228735</v>
      </c>
      <c r="I5" s="9">
        <f>H5/D5*100</f>
        <v>101.30206603334884</v>
      </c>
    </row>
    <row r="6" spans="1:9" ht="27" customHeight="1">
      <c r="A6" s="41"/>
      <c r="B6" s="43" t="s">
        <v>9</v>
      </c>
      <c r="C6" s="7" t="s">
        <v>3</v>
      </c>
      <c r="D6" s="10">
        <v>324759</v>
      </c>
      <c r="E6" s="10">
        <v>323386</v>
      </c>
      <c r="F6" s="10">
        <v>320163</v>
      </c>
      <c r="G6" s="10">
        <v>315750</v>
      </c>
      <c r="H6" s="10">
        <v>312515</v>
      </c>
      <c r="I6" s="11">
        <f>H6/D6*100</f>
        <v>96.229819650879577</v>
      </c>
    </row>
    <row r="7" spans="1:9" ht="27" customHeight="1">
      <c r="A7" s="41"/>
      <c r="B7" s="43"/>
      <c r="C7" s="7" t="s">
        <v>4</v>
      </c>
      <c r="D7" s="10">
        <v>48</v>
      </c>
      <c r="E7" s="10">
        <v>48</v>
      </c>
      <c r="F7" s="10">
        <v>48</v>
      </c>
      <c r="G7" s="10">
        <v>49</v>
      </c>
      <c r="H7" s="10">
        <v>49</v>
      </c>
      <c r="I7" s="11">
        <f>H7/D7*100</f>
        <v>102.08333333333333</v>
      </c>
    </row>
    <row r="8" spans="1:9" ht="27" customHeight="1">
      <c r="A8" s="41"/>
      <c r="B8" s="43" t="s">
        <v>10</v>
      </c>
      <c r="C8" s="44"/>
      <c r="D8" s="10">
        <v>7413</v>
      </c>
      <c r="E8" s="10">
        <v>7632</v>
      </c>
      <c r="F8" s="10">
        <v>7898</v>
      </c>
      <c r="G8" s="10">
        <v>8091</v>
      </c>
      <c r="H8" s="10">
        <v>8370</v>
      </c>
      <c r="I8" s="11">
        <f t="shared" ref="I8:I26" si="0">H8/D8*100</f>
        <v>112.90975313638202</v>
      </c>
    </row>
    <row r="9" spans="1:9" ht="27" customHeight="1">
      <c r="A9" s="41"/>
      <c r="B9" s="46" t="s">
        <v>5</v>
      </c>
      <c r="C9" s="47"/>
      <c r="D9" s="12">
        <f>SUM(D5:D8)</f>
        <v>558015</v>
      </c>
      <c r="E9" s="12">
        <f>SUM(E5:E8)</f>
        <v>559063</v>
      </c>
      <c r="F9" s="12">
        <f>SUM(F5:F8)</f>
        <v>557253</v>
      </c>
      <c r="G9" s="12">
        <f>SUM(G5:G8)</f>
        <v>552912</v>
      </c>
      <c r="H9" s="12">
        <f>SUM(H5:H8)</f>
        <v>549669</v>
      </c>
      <c r="I9" s="13">
        <f t="shared" si="0"/>
        <v>98.504341281148356</v>
      </c>
    </row>
    <row r="10" spans="1:9" ht="27" customHeight="1">
      <c r="A10" s="41" t="s">
        <v>32</v>
      </c>
      <c r="B10" s="42" t="s">
        <v>12</v>
      </c>
      <c r="C10" s="53"/>
      <c r="D10" s="8">
        <v>9928</v>
      </c>
      <c r="E10" s="8">
        <v>9796</v>
      </c>
      <c r="F10" s="8">
        <v>9739</v>
      </c>
      <c r="G10" s="8">
        <v>9713</v>
      </c>
      <c r="H10" s="8">
        <v>9602</v>
      </c>
      <c r="I10" s="9">
        <f t="shared" si="0"/>
        <v>96.716357775987106</v>
      </c>
    </row>
    <row r="11" spans="1:9" ht="27" customHeight="1">
      <c r="A11" s="41"/>
      <c r="B11" s="43" t="s">
        <v>13</v>
      </c>
      <c r="C11" s="44"/>
      <c r="D11" s="10">
        <v>13153</v>
      </c>
      <c r="E11" s="10">
        <v>13435</v>
      </c>
      <c r="F11" s="10">
        <v>13447</v>
      </c>
      <c r="G11" s="10">
        <v>13056</v>
      </c>
      <c r="H11" s="10">
        <v>12779</v>
      </c>
      <c r="I11" s="11">
        <f t="shared" si="0"/>
        <v>97.156542233710937</v>
      </c>
    </row>
    <row r="12" spans="1:9" ht="27" customHeight="1">
      <c r="A12" s="41"/>
      <c r="B12" s="46" t="s">
        <v>6</v>
      </c>
      <c r="C12" s="47"/>
      <c r="D12" s="12">
        <f>SUM(D10:D11)</f>
        <v>23081</v>
      </c>
      <c r="E12" s="12">
        <f>SUM(E10:E11)</f>
        <v>23231</v>
      </c>
      <c r="F12" s="12">
        <f>SUM(F10:F11)</f>
        <v>23186</v>
      </c>
      <c r="G12" s="12">
        <f>SUM(G10:G11)</f>
        <v>22769</v>
      </c>
      <c r="H12" s="12">
        <f>SUM(H10:H11)</f>
        <v>22381</v>
      </c>
      <c r="I12" s="13">
        <f t="shared" si="0"/>
        <v>96.967202460898577</v>
      </c>
    </row>
    <row r="13" spans="1:9" ht="27" customHeight="1">
      <c r="A13" s="41" t="s">
        <v>14</v>
      </c>
      <c r="B13" s="42" t="s">
        <v>15</v>
      </c>
      <c r="C13" s="53"/>
      <c r="D13" s="8">
        <v>1296437</v>
      </c>
      <c r="E13" s="8"/>
      <c r="F13" s="8">
        <v>1364937</v>
      </c>
      <c r="G13" s="8">
        <v>1400891</v>
      </c>
      <c r="H13" s="8">
        <v>1432641</v>
      </c>
      <c r="I13" s="9">
        <f t="shared" si="0"/>
        <v>110.5060253602759</v>
      </c>
    </row>
    <row r="14" spans="1:9" ht="27" customHeight="1">
      <c r="A14" s="41"/>
      <c r="B14" s="43" t="s">
        <v>16</v>
      </c>
      <c r="C14" s="44"/>
      <c r="D14" s="10">
        <v>1905616</v>
      </c>
      <c r="E14" s="10">
        <v>1869705</v>
      </c>
      <c r="F14" s="10">
        <v>1843627</v>
      </c>
      <c r="G14" s="10">
        <v>1809233</v>
      </c>
      <c r="H14" s="10">
        <v>1771289</v>
      </c>
      <c r="I14" s="11">
        <f t="shared" si="0"/>
        <v>92.950993274615669</v>
      </c>
    </row>
    <row r="15" spans="1:9" ht="27" customHeight="1">
      <c r="A15" s="41"/>
      <c r="B15" s="46" t="s">
        <v>7</v>
      </c>
      <c r="C15" s="47"/>
      <c r="D15" s="12">
        <f>SUM(D13:D14)</f>
        <v>3202053</v>
      </c>
      <c r="E15" s="12">
        <f>SUM(E13:E14)</f>
        <v>1869705</v>
      </c>
      <c r="F15" s="12">
        <f>SUM(F13:F14)</f>
        <v>3208564</v>
      </c>
      <c r="G15" s="12">
        <f>SUM(G13:G14)</f>
        <v>3210124</v>
      </c>
      <c r="H15" s="12">
        <f>SUM(H13:H14)</f>
        <v>3203930</v>
      </c>
      <c r="I15" s="13">
        <f t="shared" si="0"/>
        <v>100.05861864247719</v>
      </c>
    </row>
    <row r="16" spans="1:9" ht="27" customHeight="1">
      <c r="A16" s="57" t="s">
        <v>22</v>
      </c>
      <c r="B16" s="42" t="s">
        <v>33</v>
      </c>
      <c r="C16" s="53"/>
      <c r="D16" s="8">
        <v>103879</v>
      </c>
      <c r="E16" s="8">
        <v>104381</v>
      </c>
      <c r="F16" s="8">
        <v>105116</v>
      </c>
      <c r="G16" s="8">
        <v>105606</v>
      </c>
      <c r="H16" s="8">
        <v>105466</v>
      </c>
      <c r="I16" s="9">
        <f t="shared" si="0"/>
        <v>101.52773900403353</v>
      </c>
    </row>
    <row r="17" spans="1:9" ht="27" customHeight="1">
      <c r="A17" s="58"/>
      <c r="B17" s="43" t="s">
        <v>34</v>
      </c>
      <c r="C17" s="44"/>
      <c r="D17" s="10">
        <v>13630</v>
      </c>
      <c r="E17" s="10">
        <v>13509</v>
      </c>
      <c r="F17" s="10">
        <v>13431</v>
      </c>
      <c r="G17" s="10">
        <v>13343</v>
      </c>
      <c r="H17" s="10">
        <v>13220</v>
      </c>
      <c r="I17" s="11">
        <f t="shared" si="0"/>
        <v>96.991929567131336</v>
      </c>
    </row>
    <row r="18" spans="1:9" ht="27" customHeight="1">
      <c r="A18" s="59"/>
      <c r="B18" s="46" t="s">
        <v>2</v>
      </c>
      <c r="C18" s="47"/>
      <c r="D18" s="12">
        <f>SUM(D16:D17)</f>
        <v>117509</v>
      </c>
      <c r="E18" s="12">
        <f>SUM(E16:E17)</f>
        <v>117890</v>
      </c>
      <c r="F18" s="12">
        <f>SUM(F16:F17)</f>
        <v>118547</v>
      </c>
      <c r="G18" s="12">
        <f>SUM(G16:G17)</f>
        <v>118949</v>
      </c>
      <c r="H18" s="12">
        <f>SUM(H16:H17)</f>
        <v>118686</v>
      </c>
      <c r="I18" s="13">
        <f t="shared" si="0"/>
        <v>101.0016254074156</v>
      </c>
    </row>
    <row r="19" spans="1:9" ht="27" customHeight="1">
      <c r="A19" s="54" t="s">
        <v>31</v>
      </c>
      <c r="B19" s="55"/>
      <c r="C19" s="56"/>
      <c r="D19" s="14">
        <v>39204</v>
      </c>
      <c r="E19" s="14">
        <v>40219</v>
      </c>
      <c r="F19" s="14">
        <v>40982</v>
      </c>
      <c r="G19" s="14">
        <v>41557</v>
      </c>
      <c r="H19" s="14">
        <v>42131</v>
      </c>
      <c r="I19" s="15">
        <f t="shared" si="0"/>
        <v>107.46607489031732</v>
      </c>
    </row>
    <row r="20" spans="1:9" ht="27" customHeight="1">
      <c r="A20" s="38" t="s">
        <v>30</v>
      </c>
      <c r="B20" s="39"/>
      <c r="C20" s="40"/>
      <c r="D20" s="16">
        <v>109825</v>
      </c>
      <c r="E20" s="17">
        <v>112616</v>
      </c>
      <c r="F20" s="17">
        <v>114609</v>
      </c>
      <c r="G20" s="17">
        <v>116198</v>
      </c>
      <c r="H20" s="18">
        <v>118026</v>
      </c>
      <c r="I20" s="15">
        <f t="shared" si="0"/>
        <v>107.46733439562941</v>
      </c>
    </row>
    <row r="21" spans="1:9" ht="27" customHeight="1">
      <c r="A21" s="41" t="s">
        <v>18</v>
      </c>
      <c r="B21" s="42" t="s">
        <v>24</v>
      </c>
      <c r="C21" s="6" t="s">
        <v>27</v>
      </c>
      <c r="D21" s="19">
        <v>934807</v>
      </c>
      <c r="E21" s="20">
        <v>925522</v>
      </c>
      <c r="F21" s="20">
        <v>913399</v>
      </c>
      <c r="G21" s="20">
        <v>902482</v>
      </c>
      <c r="H21" s="21">
        <v>897243</v>
      </c>
      <c r="I21" s="22">
        <f t="shared" si="0"/>
        <v>95.981630432805915</v>
      </c>
    </row>
    <row r="22" spans="1:9" ht="27" customHeight="1">
      <c r="A22" s="41"/>
      <c r="B22" s="43"/>
      <c r="C22" s="7" t="s">
        <v>28</v>
      </c>
      <c r="D22" s="23">
        <v>1999996</v>
      </c>
      <c r="E22" s="24">
        <v>2034084</v>
      </c>
      <c r="F22" s="24">
        <v>2050583</v>
      </c>
      <c r="G22" s="24">
        <v>2066658</v>
      </c>
      <c r="H22" s="25">
        <v>2080240</v>
      </c>
      <c r="I22" s="26">
        <f t="shared" si="0"/>
        <v>104.01220802441604</v>
      </c>
    </row>
    <row r="23" spans="1:9" ht="27" customHeight="1">
      <c r="A23" s="41"/>
      <c r="B23" s="43" t="s">
        <v>25</v>
      </c>
      <c r="C23" s="44"/>
      <c r="D23" s="27">
        <v>56</v>
      </c>
      <c r="E23" s="28">
        <v>53</v>
      </c>
      <c r="F23" s="28">
        <v>56</v>
      </c>
      <c r="G23" s="28">
        <v>54</v>
      </c>
      <c r="H23" s="29">
        <v>53</v>
      </c>
      <c r="I23" s="26">
        <f t="shared" si="0"/>
        <v>94.642857142857139</v>
      </c>
    </row>
    <row r="24" spans="1:9" ht="27" customHeight="1">
      <c r="A24" s="41"/>
      <c r="B24" s="43" t="s">
        <v>26</v>
      </c>
      <c r="C24" s="44"/>
      <c r="D24" s="23">
        <v>117223</v>
      </c>
      <c r="E24" s="24">
        <v>116520</v>
      </c>
      <c r="F24" s="24">
        <v>114288</v>
      </c>
      <c r="G24" s="24">
        <v>115208</v>
      </c>
      <c r="H24" s="25">
        <v>116147</v>
      </c>
      <c r="I24" s="26">
        <f t="shared" si="0"/>
        <v>99.082091398445698</v>
      </c>
    </row>
    <row r="25" spans="1:9" ht="27" customHeight="1">
      <c r="A25" s="41"/>
      <c r="B25" s="46" t="s">
        <v>23</v>
      </c>
      <c r="C25" s="47"/>
      <c r="D25" s="30">
        <f>SUM(D21:D24)</f>
        <v>3052082</v>
      </c>
      <c r="E25" s="31">
        <f>SUM(E21:E24)</f>
        <v>3076179</v>
      </c>
      <c r="F25" s="30">
        <f>SUM(F21:F24)</f>
        <v>3078326</v>
      </c>
      <c r="G25" s="30">
        <f>SUM(G21:G24)</f>
        <v>3084402</v>
      </c>
      <c r="H25" s="32">
        <f>SUM(H21:H24)</f>
        <v>3093683</v>
      </c>
      <c r="I25" s="33">
        <f t="shared" si="0"/>
        <v>101.36303677293074</v>
      </c>
    </row>
    <row r="26" spans="1:9" ht="27" customHeight="1">
      <c r="A26" s="38" t="s">
        <v>17</v>
      </c>
      <c r="B26" s="39"/>
      <c r="C26" s="40"/>
      <c r="D26" s="17">
        <f>D9+D12+D15+D18+D19+D20+D25</f>
        <v>7101769</v>
      </c>
      <c r="E26" s="16">
        <f>E9+E12+E15+E18+E19+E20+E25</f>
        <v>5798903</v>
      </c>
      <c r="F26" s="17">
        <f>F9+F12+F15+F18+F19+F20+F25</f>
        <v>7141467</v>
      </c>
      <c r="G26" s="17">
        <f>G9+G12+G15+G18+G19+G20+G25</f>
        <v>7146911</v>
      </c>
      <c r="H26" s="18">
        <f>H9+H12+H15+H18+H19+H20+H25</f>
        <v>7148506</v>
      </c>
      <c r="I26" s="15">
        <f t="shared" si="0"/>
        <v>100.65810363586876</v>
      </c>
    </row>
    <row r="27" spans="1:9" ht="27" customHeight="1" thickBot="1">
      <c r="A27" s="48" t="s">
        <v>29</v>
      </c>
      <c r="B27" s="49"/>
      <c r="C27" s="50"/>
      <c r="D27" s="34">
        <v>100.6</v>
      </c>
      <c r="E27" s="35">
        <f>E26/D26*100</f>
        <v>81.654345558127844</v>
      </c>
      <c r="F27" s="34">
        <f>F26/E26*100</f>
        <v>123.15203410024276</v>
      </c>
      <c r="G27" s="34">
        <f>G26/F26*100</f>
        <v>100.07623083604531</v>
      </c>
      <c r="H27" s="36">
        <f>H26/G26*100</f>
        <v>100.02231733402024</v>
      </c>
      <c r="I27" s="37"/>
    </row>
    <row r="28" spans="1:9" ht="27" customHeight="1">
      <c r="A28" s="45" t="s">
        <v>19</v>
      </c>
      <c r="B28" s="45"/>
      <c r="C28" s="45"/>
      <c r="D28" s="45"/>
      <c r="E28" s="45"/>
      <c r="F28" s="45"/>
      <c r="G28" s="45"/>
      <c r="H28" s="45"/>
      <c r="I28" s="45"/>
    </row>
    <row r="33" spans="4:9">
      <c r="D33" s="4"/>
      <c r="E33" s="4"/>
      <c r="F33" s="4"/>
      <c r="G33" s="4"/>
      <c r="H33" s="4"/>
      <c r="I33" s="4"/>
    </row>
  </sheetData>
  <mergeCells count="36">
    <mergeCell ref="B6:B7"/>
    <mergeCell ref="B8:C8"/>
    <mergeCell ref="B9:C9"/>
    <mergeCell ref="A5:A9"/>
    <mergeCell ref="B3:C3"/>
    <mergeCell ref="B4:C4"/>
    <mergeCell ref="I3:I4"/>
    <mergeCell ref="E3:E4"/>
    <mergeCell ref="F3:F4"/>
    <mergeCell ref="G3:G4"/>
    <mergeCell ref="H3:H4"/>
    <mergeCell ref="D3:D4"/>
    <mergeCell ref="B5:C5"/>
    <mergeCell ref="A19:C19"/>
    <mergeCell ref="B11:C11"/>
    <mergeCell ref="B12:C12"/>
    <mergeCell ref="B13:C13"/>
    <mergeCell ref="B18:C18"/>
    <mergeCell ref="B16:C16"/>
    <mergeCell ref="B17:C17"/>
    <mergeCell ref="A10:A12"/>
    <mergeCell ref="A13:A15"/>
    <mergeCell ref="A16:A18"/>
    <mergeCell ref="A3:A4"/>
    <mergeCell ref="B14:C14"/>
    <mergeCell ref="B15:C15"/>
    <mergeCell ref="B10:C10"/>
    <mergeCell ref="A20:C20"/>
    <mergeCell ref="A21:A25"/>
    <mergeCell ref="B21:B22"/>
    <mergeCell ref="B23:C23"/>
    <mergeCell ref="A28:I28"/>
    <mergeCell ref="B24:C24"/>
    <mergeCell ref="B25:C25"/>
    <mergeCell ref="A26:C26"/>
    <mergeCell ref="A27:C27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10-3.車種別自動車保有車両数の推移</vt:lpstr>
      <vt:lpstr>'10-3.車種別自動車保有車両数の推移'!Print_Area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koshido-s53ke</dc:creator>
  <cp:lastModifiedBy>なし</cp:lastModifiedBy>
  <cp:lastPrinted>2019-12-03T08:38:42Z</cp:lastPrinted>
  <dcterms:created xsi:type="dcterms:W3CDTF">2002-10-23T09:33:37Z</dcterms:created>
  <dcterms:modified xsi:type="dcterms:W3CDTF">2019-12-03T08:38:54Z</dcterms:modified>
</cp:coreProperties>
</file>