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50" windowHeight="9375" activeTab="0"/>
  </bookViews>
  <sheets>
    <sheet name="26-1.総トン数別" sheetId="1" r:id="rId1"/>
  </sheets>
  <definedNames>
    <definedName name="Print_Area_MI">#REF!</definedName>
    <definedName name="一覧表">#REF!</definedName>
    <definedName name="一覧表1">#REF!</definedName>
    <definedName name="一覧表2">#REF!</definedName>
    <definedName name="一覧表3">#REF!</definedName>
    <definedName name="一覧表4">#REF!</definedName>
    <definedName name="一覧表5">#REF!</definedName>
  </definedNames>
  <calcPr fullCalcOnLoad="1"/>
</workbook>
</file>

<file path=xl/sharedStrings.xml><?xml version="1.0" encoding="utf-8"?>
<sst xmlns="http://schemas.openxmlformats.org/spreadsheetml/2006/main" count="43" uniqueCount="25">
  <si>
    <t>青　森</t>
  </si>
  <si>
    <t>八　戸</t>
  </si>
  <si>
    <t>気仙沼</t>
  </si>
  <si>
    <t>２６　船舶の登録の現況</t>
  </si>
  <si>
    <t xml:space="preserve"> (1) 総トン数別</t>
  </si>
  <si>
    <t>トン数別</t>
  </si>
  <si>
    <t xml:space="preserve"> 20トン以上
100トン未満</t>
  </si>
  <si>
    <t xml:space="preserve"> 100トン以上
1,000トン未満</t>
  </si>
  <si>
    <t>1,000トン以上
3,000トン未満</t>
  </si>
  <si>
    <t>3,000トン以上</t>
  </si>
  <si>
    <t>合　計</t>
  </si>
  <si>
    <t>隻数及び</t>
  </si>
  <si>
    <t>局別</t>
  </si>
  <si>
    <t>トン数</t>
  </si>
  <si>
    <t>本　局</t>
  </si>
  <si>
    <t>隻数</t>
  </si>
  <si>
    <t>総トン数</t>
  </si>
  <si>
    <t>岩　手</t>
  </si>
  <si>
    <t>石　巻</t>
  </si>
  <si>
    <t>秋　田</t>
  </si>
  <si>
    <t>山　形</t>
  </si>
  <si>
    <t>福　島</t>
  </si>
  <si>
    <t>管内計</t>
  </si>
  <si>
    <t>(注) トン数は単位以下まで集計し、計上する際に単位以下を四捨五入とした。</t>
  </si>
  <si>
    <t>令和元年１０月１日現在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</si>
</sst>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\)"/>
    <numFmt numFmtId="178" formatCode="\(0\)\ "/>
    <numFmt numFmtId="179" formatCode="0.0%"/>
    <numFmt numFmtId="180" formatCode="0.0_ "/>
    <numFmt numFmtId="181" formatCode="0.000"/>
    <numFmt numFmtId="182" formatCode="0.0"/>
    <numFmt numFmtId="183" formatCode="#,##0_);[Red]\(#,##0\)"/>
    <numFmt numFmtId="184" formatCode="#,##0.00_ "/>
    <numFmt numFmtId="185" formatCode="#,##0.00_);[Red]\(#,##0.00\)"/>
    <numFmt numFmtId="186" formatCode="[&lt;=999]000;000\-00"/>
    <numFmt numFmtId="187" formatCode="0_ "/>
    <numFmt numFmtId="188" formatCode="0.00_);[Red]\(0.00\)"/>
    <numFmt numFmtId="189" formatCode="0.00_ "/>
    <numFmt numFmtId="190" formatCode="0_);[Red]\(0\)"/>
    <numFmt numFmtId="191" formatCode="#,##0.0_ "/>
    <numFmt numFmtId="192" formatCode="[&lt;=999]000;000\-0000"/>
    <numFmt numFmtId="193" formatCode="#,##0.0_);[Red]\(#,##0.0\)"/>
    <numFmt numFmtId="194" formatCode="0.0_);[Red]\(0.0\)"/>
    <numFmt numFmtId="195" formatCode="#,##0.0;[Red]\-#,##0.0"/>
    <numFmt numFmtId="196" formatCode="#,##0.000;[Red]\-#,##0.000"/>
    <numFmt numFmtId="197" formatCode="#,##0.0000;[Red]\-#,##0.0000"/>
    <numFmt numFmtId="198" formatCode="#,##0_);\(#,##0\)"/>
    <numFmt numFmtId="199" formatCode="#,##0;[Red]#,##0"/>
    <numFmt numFmtId="200" formatCode="#,##0_ ;[Red]\-#,##0\ "/>
    <numFmt numFmtId="201" formatCode="#,##0.0_ ;[Red]\-#,##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&quot;　&quot;"/>
    <numFmt numFmtId="206" formatCode="#,##0&quot;　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83" fontId="2" fillId="0" borderId="0" xfId="0" applyNumberFormat="1" applyFont="1" applyAlignment="1" applyProtection="1">
      <alignment/>
      <protection/>
    </xf>
    <xf numFmtId="183" fontId="7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3" fontId="7" fillId="0" borderId="14" xfId="0" applyNumberFormat="1" applyFont="1" applyFill="1" applyBorder="1" applyAlignment="1" applyProtection="1">
      <alignment vertical="center"/>
      <protection/>
    </xf>
    <xf numFmtId="183" fontId="7" fillId="0" borderId="15" xfId="0" applyNumberFormat="1" applyFont="1" applyFill="1" applyBorder="1" applyAlignment="1" applyProtection="1">
      <alignment vertical="center"/>
      <protection/>
    </xf>
    <xf numFmtId="183" fontId="7" fillId="0" borderId="16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183" fontId="7" fillId="0" borderId="28" xfId="0" applyNumberFormat="1" applyFont="1" applyFill="1" applyBorder="1" applyAlignment="1" applyProtection="1">
      <alignment vertical="center"/>
      <protection/>
    </xf>
    <xf numFmtId="183" fontId="7" fillId="0" borderId="46" xfId="0" applyNumberFormat="1" applyFont="1" applyFill="1" applyBorder="1" applyAlignment="1" applyProtection="1">
      <alignment vertical="center"/>
      <protection/>
    </xf>
    <xf numFmtId="183" fontId="7" fillId="0" borderId="30" xfId="0" applyNumberFormat="1" applyFont="1" applyFill="1" applyBorder="1" applyAlignment="1" applyProtection="1">
      <alignment vertical="center"/>
      <protection/>
    </xf>
    <xf numFmtId="183" fontId="7" fillId="0" borderId="47" xfId="0" applyNumberFormat="1" applyFont="1" applyFill="1" applyBorder="1" applyAlignment="1" applyProtection="1">
      <alignment vertical="center"/>
      <protection/>
    </xf>
    <xf numFmtId="183" fontId="7" fillId="0" borderId="33" xfId="0" applyNumberFormat="1" applyFont="1" applyFill="1" applyBorder="1" applyAlignment="1" applyProtection="1">
      <alignment vertical="center"/>
      <protection/>
    </xf>
    <xf numFmtId="183" fontId="7" fillId="0" borderId="48" xfId="0" applyNumberFormat="1" applyFont="1" applyFill="1" applyBorder="1" applyAlignment="1" applyProtection="1">
      <alignment vertical="center"/>
      <protection/>
    </xf>
    <xf numFmtId="183" fontId="7" fillId="0" borderId="38" xfId="0" applyNumberFormat="1" applyFont="1" applyFill="1" applyBorder="1" applyAlignment="1" applyProtection="1">
      <alignment vertical="center"/>
      <protection/>
    </xf>
    <xf numFmtId="183" fontId="7" fillId="0" borderId="39" xfId="0" applyNumberFormat="1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183" fontId="7" fillId="0" borderId="56" xfId="0" applyNumberFormat="1" applyFont="1" applyFill="1" applyBorder="1" applyAlignment="1" applyProtection="1">
      <alignment vertical="center"/>
      <protection/>
    </xf>
    <xf numFmtId="183" fontId="7" fillId="0" borderId="31" xfId="0" applyNumberFormat="1" applyFont="1" applyFill="1" applyBorder="1" applyAlignment="1" applyProtection="1">
      <alignment vertical="center"/>
      <protection/>
    </xf>
    <xf numFmtId="183" fontId="7" fillId="0" borderId="32" xfId="0" applyNumberFormat="1" applyFont="1" applyFill="1" applyBorder="1" applyAlignment="1" applyProtection="1">
      <alignment vertical="center"/>
      <protection/>
    </xf>
    <xf numFmtId="183" fontId="7" fillId="0" borderId="57" xfId="0" applyNumberFormat="1" applyFont="1" applyFill="1" applyBorder="1" applyAlignment="1" applyProtection="1">
      <alignment vertical="center"/>
      <protection/>
    </xf>
    <xf numFmtId="183" fontId="7" fillId="0" borderId="15" xfId="49" applyNumberFormat="1" applyFont="1" applyFill="1" applyBorder="1" applyAlignment="1" applyProtection="1">
      <alignment vertical="center"/>
      <protection/>
    </xf>
    <xf numFmtId="183" fontId="7" fillId="0" borderId="16" xfId="49" applyNumberFormat="1" applyFont="1" applyFill="1" applyBorder="1" applyAlignment="1" applyProtection="1">
      <alignment vertical="center"/>
      <protection/>
    </xf>
    <xf numFmtId="183" fontId="7" fillId="0" borderId="31" xfId="49" applyNumberFormat="1" applyFont="1" applyFill="1" applyBorder="1" applyAlignment="1" applyProtection="1">
      <alignment vertical="center"/>
      <protection/>
    </xf>
    <xf numFmtId="183" fontId="7" fillId="0" borderId="58" xfId="0" applyNumberFormat="1" applyFont="1" applyFill="1" applyBorder="1" applyAlignment="1" applyProtection="1">
      <alignment vertical="center"/>
      <protection/>
    </xf>
    <xf numFmtId="183" fontId="7" fillId="0" borderId="37" xfId="0" applyNumberFormat="1" applyFont="1" applyFill="1" applyBorder="1" applyAlignment="1" applyProtection="1">
      <alignment vertical="center"/>
      <protection/>
    </xf>
    <xf numFmtId="183" fontId="7" fillId="0" borderId="59" xfId="0" applyNumberFormat="1" applyFont="1" applyFill="1" applyBorder="1" applyAlignment="1" applyProtection="1">
      <alignment vertical="center"/>
      <protection/>
    </xf>
    <xf numFmtId="183" fontId="7" fillId="0" borderId="60" xfId="0" applyNumberFormat="1" applyFont="1" applyFill="1" applyBorder="1" applyAlignment="1" applyProtection="1">
      <alignment vertical="center"/>
      <protection/>
    </xf>
    <xf numFmtId="183" fontId="7" fillId="0" borderId="41" xfId="0" applyNumberFormat="1" applyFont="1" applyFill="1" applyBorder="1" applyAlignment="1" applyProtection="1">
      <alignment vertical="center"/>
      <protection/>
    </xf>
    <xf numFmtId="183" fontId="7" fillId="0" borderId="40" xfId="0" applyNumberFormat="1" applyFont="1" applyFill="1" applyBorder="1" applyAlignment="1" applyProtection="1">
      <alignment vertical="center"/>
      <protection/>
    </xf>
    <xf numFmtId="183" fontId="7" fillId="0" borderId="61" xfId="0" applyNumberFormat="1" applyFont="1" applyFill="1" applyBorder="1" applyAlignment="1" applyProtection="1">
      <alignment vertical="center"/>
      <protection/>
    </xf>
    <xf numFmtId="183" fontId="7" fillId="0" borderId="35" xfId="0" applyNumberFormat="1" applyFont="1" applyFill="1" applyBorder="1" applyAlignment="1" applyProtection="1">
      <alignment vertical="center"/>
      <protection/>
    </xf>
    <xf numFmtId="183" fontId="7" fillId="0" borderId="62" xfId="0" applyNumberFormat="1" applyFont="1" applyFill="1" applyBorder="1" applyAlignment="1" applyProtection="1">
      <alignment vertical="center"/>
      <protection/>
    </xf>
    <xf numFmtId="183" fontId="7" fillId="0" borderId="30" xfId="49" applyNumberFormat="1" applyFont="1" applyFill="1" applyBorder="1" applyAlignment="1" applyProtection="1">
      <alignment vertical="center"/>
      <protection/>
    </xf>
    <xf numFmtId="183" fontId="7" fillId="0" borderId="14" xfId="49" applyNumberFormat="1" applyFont="1" applyFill="1" applyBorder="1" applyAlignment="1" applyProtection="1">
      <alignment vertical="center"/>
      <protection/>
    </xf>
    <xf numFmtId="183" fontId="7" fillId="0" borderId="56" xfId="49" applyNumberFormat="1" applyFont="1" applyFill="1" applyBorder="1" applyAlignment="1" applyProtection="1">
      <alignment vertical="center"/>
      <protection/>
    </xf>
    <xf numFmtId="183" fontId="7" fillId="0" borderId="33" xfId="49" applyNumberFormat="1" applyFont="1" applyFill="1" applyBorder="1" applyAlignment="1" applyProtection="1">
      <alignment vertical="center"/>
      <protection/>
    </xf>
    <xf numFmtId="183" fontId="7" fillId="0" borderId="32" xfId="49" applyNumberFormat="1" applyFont="1" applyFill="1" applyBorder="1" applyAlignment="1" applyProtection="1">
      <alignment vertical="center"/>
      <protection/>
    </xf>
    <xf numFmtId="183" fontId="7" fillId="0" borderId="28" xfId="49" applyNumberFormat="1" applyFont="1" applyFill="1" applyBorder="1" applyAlignment="1" applyProtection="1">
      <alignment vertical="center"/>
      <protection/>
    </xf>
    <xf numFmtId="183" fontId="7" fillId="0" borderId="46" xfId="49" applyNumberFormat="1" applyFont="1" applyFill="1" applyBorder="1" applyAlignment="1" applyProtection="1">
      <alignment vertical="center"/>
      <protection/>
    </xf>
    <xf numFmtId="183" fontId="7" fillId="0" borderId="63" xfId="0" applyNumberFormat="1" applyFont="1" applyFill="1" applyBorder="1" applyAlignment="1" applyProtection="1">
      <alignment vertical="center"/>
      <protection/>
    </xf>
    <xf numFmtId="183" fontId="7" fillId="0" borderId="53" xfId="0" applyNumberFormat="1" applyFont="1" applyFill="1" applyBorder="1" applyAlignment="1" applyProtection="1">
      <alignment vertical="center"/>
      <protection/>
    </xf>
    <xf numFmtId="183" fontId="7" fillId="0" borderId="52" xfId="0" applyNumberFormat="1" applyFont="1" applyFill="1" applyBorder="1" applyAlignment="1" applyProtection="1">
      <alignment vertical="center"/>
      <protection/>
    </xf>
    <xf numFmtId="183" fontId="7" fillId="0" borderId="59" xfId="49" applyNumberFormat="1" applyFont="1" applyFill="1" applyBorder="1" applyAlignment="1" applyProtection="1">
      <alignment vertical="center"/>
      <protection/>
    </xf>
    <xf numFmtId="183" fontId="7" fillId="0" borderId="64" xfId="0" applyNumberFormat="1" applyFont="1" applyFill="1" applyBorder="1" applyAlignment="1" applyProtection="1">
      <alignment vertical="center"/>
      <protection/>
    </xf>
    <xf numFmtId="183" fontId="7" fillId="0" borderId="65" xfId="0" applyNumberFormat="1" applyFont="1" applyFill="1" applyBorder="1" applyAlignment="1" applyProtection="1">
      <alignment vertical="center"/>
      <protection/>
    </xf>
    <xf numFmtId="183" fontId="7" fillId="0" borderId="66" xfId="0" applyNumberFormat="1" applyFont="1" applyFill="1" applyBorder="1" applyAlignment="1" applyProtection="1">
      <alignment vertical="center"/>
      <protection/>
    </xf>
    <xf numFmtId="183" fontId="7" fillId="0" borderId="67" xfId="0" applyNumberFormat="1" applyFont="1" applyFill="1" applyBorder="1" applyAlignment="1" applyProtection="1">
      <alignment vertical="center"/>
      <protection/>
    </xf>
    <xf numFmtId="183" fontId="7" fillId="0" borderId="55" xfId="0" applyNumberFormat="1" applyFont="1" applyFill="1" applyBorder="1" applyAlignment="1" applyProtection="1">
      <alignment vertical="center"/>
      <protection/>
    </xf>
    <xf numFmtId="183" fontId="7" fillId="0" borderId="54" xfId="0" applyNumberFormat="1" applyFont="1" applyFill="1" applyBorder="1" applyAlignment="1" applyProtection="1">
      <alignment vertical="center"/>
      <protection/>
    </xf>
    <xf numFmtId="183" fontId="7" fillId="0" borderId="68" xfId="0" applyNumberFormat="1" applyFont="1" applyFill="1" applyBorder="1" applyAlignment="1" applyProtection="1">
      <alignment vertical="center"/>
      <protection/>
    </xf>
    <xf numFmtId="183" fontId="7" fillId="0" borderId="69" xfId="0" applyNumberFormat="1" applyFont="1" applyFill="1" applyBorder="1" applyAlignment="1" applyProtection="1">
      <alignment vertical="center"/>
      <protection/>
    </xf>
    <xf numFmtId="183" fontId="7" fillId="0" borderId="7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85725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11144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181100"/>
          <a:ext cx="74295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104900" y="1495425"/>
          <a:ext cx="3048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85725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0" y="1171575"/>
          <a:ext cx="11144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" y="1181100"/>
          <a:ext cx="74295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1104900" y="1495425"/>
          <a:ext cx="3048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4">
      <pane xSplit="4" ySplit="4" topLeftCell="E8" activePane="bottomRight" state="frozen"/>
      <selection pane="topLeft" activeCell="I10" sqref="I10:J10"/>
      <selection pane="topRight" activeCell="I10" sqref="I10:J10"/>
      <selection pane="bottomLeft" activeCell="I10" sqref="I10:J10"/>
      <selection pane="bottomRight" activeCell="A4" sqref="A4"/>
    </sheetView>
  </sheetViews>
  <sheetFormatPr defaultColWidth="9.00390625" defaultRowHeight="13.5"/>
  <cols>
    <col min="1" max="1" width="6.75390625" style="18" customWidth="1"/>
    <col min="2" max="2" width="3.125" style="18" customWidth="1"/>
    <col min="3" max="3" width="3.625" style="18" customWidth="1"/>
    <col min="4" max="4" width="5.00390625" style="18" customWidth="1"/>
    <col min="5" max="14" width="6.75390625" style="18" customWidth="1"/>
    <col min="15" max="16384" width="9.00390625" style="18" customWidth="1"/>
  </cols>
  <sheetData>
    <row r="1" spans="1:6" ht="24.75" customHeight="1">
      <c r="A1" s="5" t="s">
        <v>3</v>
      </c>
      <c r="B1" s="17"/>
      <c r="C1" s="17"/>
      <c r="D1" s="17"/>
      <c r="E1" s="17"/>
      <c r="F1" s="17"/>
    </row>
    <row r="2" spans="1:6" ht="24.75" customHeight="1">
      <c r="A2" s="6"/>
      <c r="B2" s="17"/>
      <c r="C2" s="17"/>
      <c r="D2" s="17"/>
      <c r="E2" s="17"/>
      <c r="F2" s="17"/>
    </row>
    <row r="3" ht="24.75" customHeight="1">
      <c r="A3" s="7" t="s">
        <v>4</v>
      </c>
    </row>
    <row r="4" spans="12:14" s="12" customFormat="1" ht="18" customHeight="1" thickBot="1">
      <c r="L4" s="13"/>
      <c r="M4" s="13"/>
      <c r="N4" s="13" t="s">
        <v>24</v>
      </c>
    </row>
    <row r="5" spans="1:14" s="12" customFormat="1" ht="24.75" customHeight="1">
      <c r="A5" s="1"/>
      <c r="B5" s="2"/>
      <c r="C5" s="41" t="s">
        <v>5</v>
      </c>
      <c r="D5" s="41"/>
      <c r="E5" s="23" t="s">
        <v>6</v>
      </c>
      <c r="F5" s="24"/>
      <c r="G5" s="30" t="s">
        <v>7</v>
      </c>
      <c r="H5" s="24"/>
      <c r="I5" s="30" t="s">
        <v>8</v>
      </c>
      <c r="J5" s="24"/>
      <c r="K5" s="30" t="s">
        <v>9</v>
      </c>
      <c r="L5" s="42"/>
      <c r="M5" s="52" t="s">
        <v>10</v>
      </c>
      <c r="N5" s="53"/>
    </row>
    <row r="6" spans="1:14" s="12" customFormat="1" ht="15.75" customHeight="1">
      <c r="A6" s="3"/>
      <c r="B6" s="19" t="s">
        <v>11</v>
      </c>
      <c r="C6" s="19"/>
      <c r="D6" s="19"/>
      <c r="E6" s="25"/>
      <c r="F6" s="26"/>
      <c r="G6" s="31"/>
      <c r="H6" s="26"/>
      <c r="I6" s="31"/>
      <c r="J6" s="26"/>
      <c r="K6" s="31"/>
      <c r="L6" s="43"/>
      <c r="M6" s="54"/>
      <c r="N6" s="55"/>
    </row>
    <row r="7" spans="1:14" s="12" customFormat="1" ht="15.75" customHeight="1">
      <c r="A7" s="4" t="s">
        <v>12</v>
      </c>
      <c r="B7" s="29" t="s">
        <v>13</v>
      </c>
      <c r="C7" s="29"/>
      <c r="D7" s="29"/>
      <c r="E7" s="27"/>
      <c r="F7" s="28"/>
      <c r="G7" s="32"/>
      <c r="H7" s="28"/>
      <c r="I7" s="32"/>
      <c r="J7" s="28"/>
      <c r="K7" s="32"/>
      <c r="L7" s="29"/>
      <c r="M7" s="54"/>
      <c r="N7" s="55"/>
    </row>
    <row r="8" spans="1:16" s="14" customFormat="1" ht="30" customHeight="1">
      <c r="A8" s="33" t="s">
        <v>14</v>
      </c>
      <c r="B8" s="34"/>
      <c r="C8" s="37" t="s">
        <v>15</v>
      </c>
      <c r="D8" s="38"/>
      <c r="E8" s="56">
        <v>32</v>
      </c>
      <c r="F8" s="57"/>
      <c r="G8" s="57">
        <v>31</v>
      </c>
      <c r="H8" s="57"/>
      <c r="I8" s="21">
        <v>0</v>
      </c>
      <c r="J8" s="22"/>
      <c r="K8" s="73">
        <v>3</v>
      </c>
      <c r="L8" s="22"/>
      <c r="M8" s="22">
        <f aca="true" t="shared" si="0" ref="M8:M27">SUM(E8:L8)</f>
        <v>66</v>
      </c>
      <c r="N8" s="59"/>
      <c r="P8" s="15"/>
    </row>
    <row r="9" spans="1:16" s="14" customFormat="1" ht="30" customHeight="1">
      <c r="A9" s="35"/>
      <c r="B9" s="36"/>
      <c r="C9" s="39" t="s">
        <v>16</v>
      </c>
      <c r="D9" s="40"/>
      <c r="E9" s="58">
        <v>1688</v>
      </c>
      <c r="F9" s="20"/>
      <c r="G9" s="20">
        <v>11223</v>
      </c>
      <c r="H9" s="20"/>
      <c r="I9" s="72">
        <v>0</v>
      </c>
      <c r="J9" s="60"/>
      <c r="K9" s="74">
        <v>14363</v>
      </c>
      <c r="L9" s="60"/>
      <c r="M9" s="60">
        <f t="shared" si="0"/>
        <v>27274</v>
      </c>
      <c r="N9" s="61"/>
      <c r="P9" s="15"/>
    </row>
    <row r="10" spans="1:16" s="14" customFormat="1" ht="30" customHeight="1">
      <c r="A10" s="44" t="s">
        <v>0</v>
      </c>
      <c r="B10" s="45"/>
      <c r="C10" s="48" t="s">
        <v>15</v>
      </c>
      <c r="D10" s="49"/>
      <c r="E10" s="86">
        <v>10</v>
      </c>
      <c r="F10" s="87"/>
      <c r="G10" s="87">
        <v>18</v>
      </c>
      <c r="H10" s="87"/>
      <c r="I10" s="75">
        <v>1</v>
      </c>
      <c r="J10" s="63"/>
      <c r="K10" s="62">
        <v>3</v>
      </c>
      <c r="L10" s="63"/>
      <c r="M10" s="63">
        <f>SUM(E10:L10)</f>
        <v>32</v>
      </c>
      <c r="N10" s="79"/>
      <c r="P10" s="15"/>
    </row>
    <row r="11" spans="1:16" s="14" customFormat="1" ht="30" customHeight="1">
      <c r="A11" s="46"/>
      <c r="B11" s="47"/>
      <c r="C11" s="50" t="s">
        <v>16</v>
      </c>
      <c r="D11" s="51"/>
      <c r="E11" s="80">
        <v>616</v>
      </c>
      <c r="F11" s="81"/>
      <c r="G11" s="81">
        <v>4382</v>
      </c>
      <c r="H11" s="81"/>
      <c r="I11" s="82">
        <v>1912</v>
      </c>
      <c r="J11" s="83"/>
      <c r="K11" s="84">
        <v>24559</v>
      </c>
      <c r="L11" s="83"/>
      <c r="M11" s="83">
        <f>SUM(E11:L11)</f>
        <v>31469</v>
      </c>
      <c r="N11" s="85"/>
      <c r="P11" s="15"/>
    </row>
    <row r="12" spans="1:16" s="14" customFormat="1" ht="30" customHeight="1">
      <c r="A12" s="33" t="s">
        <v>1</v>
      </c>
      <c r="B12" s="34"/>
      <c r="C12" s="37" t="s">
        <v>15</v>
      </c>
      <c r="D12" s="38"/>
      <c r="E12" s="56">
        <v>7</v>
      </c>
      <c r="F12" s="57"/>
      <c r="G12" s="57">
        <v>65</v>
      </c>
      <c r="H12" s="57"/>
      <c r="I12" s="21">
        <v>0</v>
      </c>
      <c r="J12" s="22"/>
      <c r="K12" s="73">
        <v>9</v>
      </c>
      <c r="L12" s="22"/>
      <c r="M12" s="22">
        <f t="shared" si="0"/>
        <v>81</v>
      </c>
      <c r="N12" s="59"/>
      <c r="P12" s="15"/>
    </row>
    <row r="13" spans="1:16" s="14" customFormat="1" ht="30" customHeight="1">
      <c r="A13" s="35"/>
      <c r="B13" s="36"/>
      <c r="C13" s="39" t="s">
        <v>16</v>
      </c>
      <c r="D13" s="40"/>
      <c r="E13" s="58">
        <v>555</v>
      </c>
      <c r="F13" s="20"/>
      <c r="G13" s="20">
        <v>15934</v>
      </c>
      <c r="H13" s="20"/>
      <c r="I13" s="72">
        <v>0</v>
      </c>
      <c r="J13" s="60"/>
      <c r="K13" s="74">
        <v>92629</v>
      </c>
      <c r="L13" s="60"/>
      <c r="M13" s="60">
        <f t="shared" si="0"/>
        <v>109118</v>
      </c>
      <c r="N13" s="61"/>
      <c r="P13" s="15"/>
    </row>
    <row r="14" spans="1:16" s="14" customFormat="1" ht="30" customHeight="1">
      <c r="A14" s="44" t="s">
        <v>17</v>
      </c>
      <c r="B14" s="45"/>
      <c r="C14" s="48" t="s">
        <v>15</v>
      </c>
      <c r="D14" s="49"/>
      <c r="E14" s="86">
        <v>16</v>
      </c>
      <c r="F14" s="87"/>
      <c r="G14" s="87">
        <v>30</v>
      </c>
      <c r="H14" s="87"/>
      <c r="I14" s="75">
        <v>1</v>
      </c>
      <c r="J14" s="63"/>
      <c r="K14" s="62">
        <v>0</v>
      </c>
      <c r="L14" s="63"/>
      <c r="M14" s="63">
        <f t="shared" si="0"/>
        <v>47</v>
      </c>
      <c r="N14" s="79"/>
      <c r="P14" s="15"/>
    </row>
    <row r="15" spans="1:16" s="14" customFormat="1" ht="30" customHeight="1">
      <c r="A15" s="46"/>
      <c r="B15" s="47"/>
      <c r="C15" s="50" t="s">
        <v>16</v>
      </c>
      <c r="D15" s="51"/>
      <c r="E15" s="80">
        <v>1122</v>
      </c>
      <c r="F15" s="81"/>
      <c r="G15" s="81">
        <v>8989</v>
      </c>
      <c r="H15" s="81"/>
      <c r="I15" s="82">
        <v>1248</v>
      </c>
      <c r="J15" s="83"/>
      <c r="K15" s="84">
        <v>0</v>
      </c>
      <c r="L15" s="83"/>
      <c r="M15" s="83">
        <f t="shared" si="0"/>
        <v>11359</v>
      </c>
      <c r="N15" s="85"/>
      <c r="P15" s="15"/>
    </row>
    <row r="16" spans="1:16" s="14" customFormat="1" ht="30" customHeight="1">
      <c r="A16" s="33" t="s">
        <v>2</v>
      </c>
      <c r="B16" s="34"/>
      <c r="C16" s="37" t="s">
        <v>15</v>
      </c>
      <c r="D16" s="38"/>
      <c r="E16" s="93">
        <v>4</v>
      </c>
      <c r="F16" s="94"/>
      <c r="G16" s="94">
        <v>63</v>
      </c>
      <c r="H16" s="94"/>
      <c r="I16" s="76">
        <v>0</v>
      </c>
      <c r="J16" s="77"/>
      <c r="K16" s="78">
        <v>1</v>
      </c>
      <c r="L16" s="77"/>
      <c r="M16" s="22">
        <f t="shared" si="0"/>
        <v>68</v>
      </c>
      <c r="N16" s="59"/>
      <c r="P16" s="15"/>
    </row>
    <row r="17" spans="1:16" s="14" customFormat="1" ht="30" customHeight="1">
      <c r="A17" s="35"/>
      <c r="B17" s="36"/>
      <c r="C17" s="39" t="s">
        <v>16</v>
      </c>
      <c r="D17" s="40"/>
      <c r="E17" s="88">
        <v>275</v>
      </c>
      <c r="F17" s="89"/>
      <c r="G17" s="89">
        <v>20482</v>
      </c>
      <c r="H17" s="89"/>
      <c r="I17" s="90">
        <v>0</v>
      </c>
      <c r="J17" s="91"/>
      <c r="K17" s="92">
        <v>5875</v>
      </c>
      <c r="L17" s="91"/>
      <c r="M17" s="60">
        <f t="shared" si="0"/>
        <v>26632</v>
      </c>
      <c r="N17" s="61"/>
      <c r="P17" s="15"/>
    </row>
    <row r="18" spans="1:16" s="14" customFormat="1" ht="30" customHeight="1">
      <c r="A18" s="44" t="s">
        <v>18</v>
      </c>
      <c r="B18" s="45"/>
      <c r="C18" s="48" t="s">
        <v>15</v>
      </c>
      <c r="D18" s="49"/>
      <c r="E18" s="86">
        <v>12</v>
      </c>
      <c r="F18" s="87"/>
      <c r="G18" s="87">
        <v>20</v>
      </c>
      <c r="H18" s="87"/>
      <c r="I18" s="75">
        <v>0</v>
      </c>
      <c r="J18" s="63"/>
      <c r="K18" s="62">
        <v>1</v>
      </c>
      <c r="L18" s="63"/>
      <c r="M18" s="63">
        <f t="shared" si="0"/>
        <v>33</v>
      </c>
      <c r="N18" s="79"/>
      <c r="P18" s="15"/>
    </row>
    <row r="19" spans="1:16" s="14" customFormat="1" ht="30" customHeight="1">
      <c r="A19" s="46"/>
      <c r="B19" s="47"/>
      <c r="C19" s="50" t="s">
        <v>16</v>
      </c>
      <c r="D19" s="51"/>
      <c r="E19" s="80">
        <v>768</v>
      </c>
      <c r="F19" s="81"/>
      <c r="G19" s="81">
        <v>6015</v>
      </c>
      <c r="H19" s="81"/>
      <c r="I19" s="82">
        <v>0</v>
      </c>
      <c r="J19" s="83"/>
      <c r="K19" s="84">
        <v>46432</v>
      </c>
      <c r="L19" s="83"/>
      <c r="M19" s="83">
        <f>SUM(E19:L19)</f>
        <v>53215</v>
      </c>
      <c r="N19" s="85"/>
      <c r="P19" s="15"/>
    </row>
    <row r="20" spans="1:16" s="14" customFormat="1" ht="30" customHeight="1">
      <c r="A20" s="33" t="s">
        <v>19</v>
      </c>
      <c r="B20" s="34"/>
      <c r="C20" s="37" t="s">
        <v>15</v>
      </c>
      <c r="D20" s="38"/>
      <c r="E20" s="56">
        <v>8</v>
      </c>
      <c r="F20" s="57"/>
      <c r="G20" s="57">
        <v>5</v>
      </c>
      <c r="H20" s="57"/>
      <c r="I20" s="21">
        <v>0</v>
      </c>
      <c r="J20" s="22"/>
      <c r="K20" s="73">
        <v>3</v>
      </c>
      <c r="L20" s="22"/>
      <c r="M20" s="22">
        <f t="shared" si="0"/>
        <v>16</v>
      </c>
      <c r="N20" s="59"/>
      <c r="P20" s="15"/>
    </row>
    <row r="21" spans="1:16" s="14" customFormat="1" ht="30" customHeight="1">
      <c r="A21" s="35"/>
      <c r="B21" s="36"/>
      <c r="C21" s="39" t="s">
        <v>16</v>
      </c>
      <c r="D21" s="40"/>
      <c r="E21" s="58">
        <v>511</v>
      </c>
      <c r="F21" s="20"/>
      <c r="G21" s="20">
        <v>1125</v>
      </c>
      <c r="H21" s="20"/>
      <c r="I21" s="72">
        <v>0</v>
      </c>
      <c r="J21" s="60"/>
      <c r="K21" s="74">
        <v>154144</v>
      </c>
      <c r="L21" s="60"/>
      <c r="M21" s="60">
        <f t="shared" si="0"/>
        <v>155780</v>
      </c>
      <c r="N21" s="61"/>
      <c r="P21" s="15"/>
    </row>
    <row r="22" spans="1:16" s="14" customFormat="1" ht="30" customHeight="1">
      <c r="A22" s="44" t="s">
        <v>20</v>
      </c>
      <c r="B22" s="45"/>
      <c r="C22" s="48" t="s">
        <v>15</v>
      </c>
      <c r="D22" s="49"/>
      <c r="E22" s="86">
        <v>4</v>
      </c>
      <c r="F22" s="87"/>
      <c r="G22" s="87">
        <v>12</v>
      </c>
      <c r="H22" s="87"/>
      <c r="I22" s="75">
        <v>0</v>
      </c>
      <c r="J22" s="63"/>
      <c r="K22" s="62">
        <v>1</v>
      </c>
      <c r="L22" s="63"/>
      <c r="M22" s="63">
        <f t="shared" si="0"/>
        <v>17</v>
      </c>
      <c r="N22" s="79"/>
      <c r="P22" s="15"/>
    </row>
    <row r="23" spans="1:16" s="14" customFormat="1" ht="30" customHeight="1">
      <c r="A23" s="46"/>
      <c r="B23" s="47"/>
      <c r="C23" s="50" t="s">
        <v>16</v>
      </c>
      <c r="D23" s="51"/>
      <c r="E23" s="80">
        <v>324</v>
      </c>
      <c r="F23" s="81"/>
      <c r="G23" s="98">
        <v>2596</v>
      </c>
      <c r="H23" s="98"/>
      <c r="I23" s="82">
        <v>0</v>
      </c>
      <c r="J23" s="83"/>
      <c r="K23" s="84">
        <v>49721</v>
      </c>
      <c r="L23" s="83"/>
      <c r="M23" s="83">
        <f t="shared" si="0"/>
        <v>52641</v>
      </c>
      <c r="N23" s="85"/>
      <c r="P23" s="15"/>
    </row>
    <row r="24" spans="1:16" s="14" customFormat="1" ht="30" customHeight="1">
      <c r="A24" s="33" t="s">
        <v>21</v>
      </c>
      <c r="B24" s="34"/>
      <c r="C24" s="37" t="s">
        <v>15</v>
      </c>
      <c r="D24" s="38"/>
      <c r="E24" s="56">
        <v>19</v>
      </c>
      <c r="F24" s="57"/>
      <c r="G24" s="57">
        <v>37</v>
      </c>
      <c r="H24" s="57"/>
      <c r="I24" s="21">
        <v>0</v>
      </c>
      <c r="J24" s="22"/>
      <c r="K24" s="73">
        <v>5</v>
      </c>
      <c r="L24" s="22"/>
      <c r="M24" s="22">
        <f t="shared" si="0"/>
        <v>61</v>
      </c>
      <c r="N24" s="59"/>
      <c r="P24" s="15"/>
    </row>
    <row r="25" spans="1:16" s="14" customFormat="1" ht="30" customHeight="1" thickBot="1">
      <c r="A25" s="35"/>
      <c r="B25" s="36"/>
      <c r="C25" s="39" t="s">
        <v>16</v>
      </c>
      <c r="D25" s="40"/>
      <c r="E25" s="58">
        <v>1157</v>
      </c>
      <c r="F25" s="20"/>
      <c r="G25" s="20">
        <v>11469</v>
      </c>
      <c r="H25" s="20"/>
      <c r="I25" s="72">
        <v>0</v>
      </c>
      <c r="J25" s="60"/>
      <c r="K25" s="74">
        <v>284020</v>
      </c>
      <c r="L25" s="60"/>
      <c r="M25" s="60">
        <f t="shared" si="0"/>
        <v>296646</v>
      </c>
      <c r="N25" s="61"/>
      <c r="P25" s="15"/>
    </row>
    <row r="26" spans="1:16" s="14" customFormat="1" ht="30" customHeight="1">
      <c r="A26" s="64" t="s">
        <v>22</v>
      </c>
      <c r="B26" s="65"/>
      <c r="C26" s="68" t="s">
        <v>15</v>
      </c>
      <c r="D26" s="69"/>
      <c r="E26" s="106">
        <f>E24+E22+E20+E18+E16+E14+E12+E10+E8</f>
        <v>112</v>
      </c>
      <c r="F26" s="107"/>
      <c r="G26" s="107">
        <f>G24+G22+G20+G18+G16+G14+G12+G10+G8</f>
        <v>281</v>
      </c>
      <c r="H26" s="107"/>
      <c r="I26" s="95">
        <f>I24+I22+I20+I18+I16+I14+I12+I10+I8</f>
        <v>2</v>
      </c>
      <c r="J26" s="96"/>
      <c r="K26" s="97">
        <f>K24+K22+K20+K18+K16+K14+K12+K10+K8</f>
        <v>26</v>
      </c>
      <c r="L26" s="96"/>
      <c r="M26" s="96">
        <f t="shared" si="0"/>
        <v>421</v>
      </c>
      <c r="N26" s="99"/>
      <c r="P26" s="15"/>
    </row>
    <row r="27" spans="1:16" s="14" customFormat="1" ht="30" customHeight="1" thickBot="1">
      <c r="A27" s="66"/>
      <c r="B27" s="67"/>
      <c r="C27" s="70" t="s">
        <v>16</v>
      </c>
      <c r="D27" s="71"/>
      <c r="E27" s="100">
        <f>E25+E23+E21+E19+E17+E15+E13+E11+E9</f>
        <v>7016</v>
      </c>
      <c r="F27" s="101"/>
      <c r="G27" s="101">
        <f>G25+G23+G21+G19+G17+G15+G13+G11+G9</f>
        <v>82215</v>
      </c>
      <c r="H27" s="101"/>
      <c r="I27" s="102">
        <f>I25+I23+I21+I19+I17+I15+I13+I11+I9</f>
        <v>3160</v>
      </c>
      <c r="J27" s="103"/>
      <c r="K27" s="104">
        <f>K25+K23+K21+K19+K17+K15+K13+K11+K9</f>
        <v>671743</v>
      </c>
      <c r="L27" s="103"/>
      <c r="M27" s="103">
        <f t="shared" si="0"/>
        <v>764134</v>
      </c>
      <c r="N27" s="105"/>
      <c r="P27" s="15"/>
    </row>
    <row r="28" spans="1:14" s="12" customFormat="1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6" s="8" customFormat="1" ht="13.5">
      <c r="A29" s="9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10"/>
    </row>
    <row r="30" spans="1:15" s="8" customFormat="1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9"/>
      <c r="O30" s="10"/>
    </row>
    <row r="31" s="8" customFormat="1" ht="13.5"/>
    <row r="32" s="8" customFormat="1" ht="13.5"/>
    <row r="33" s="8" customFormat="1" ht="13.5"/>
    <row r="34" s="8" customFormat="1" ht="13.5"/>
    <row r="35" s="8" customFormat="1" ht="13.5"/>
    <row r="36" s="8" customFormat="1" ht="13.5"/>
    <row r="37" s="8" customFormat="1" ht="13.5"/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/>
    <row r="51" s="8" customFormat="1" ht="13.5"/>
    <row r="52" s="8" customFormat="1" ht="13.5"/>
    <row r="53" s="8" customFormat="1" ht="13.5"/>
    <row r="54" s="8" customFormat="1" ht="13.5"/>
  </sheetData>
  <sheetProtection/>
  <mergeCells count="138">
    <mergeCell ref="M18:N18"/>
    <mergeCell ref="C19:D19"/>
    <mergeCell ref="E19:F19"/>
    <mergeCell ref="G19:H19"/>
    <mergeCell ref="I19:J19"/>
    <mergeCell ref="K19:L19"/>
    <mergeCell ref="M19:N19"/>
    <mergeCell ref="E18:F18"/>
    <mergeCell ref="G18:H18"/>
    <mergeCell ref="I18:J18"/>
    <mergeCell ref="K18:L18"/>
    <mergeCell ref="M24:N24"/>
    <mergeCell ref="C25:D25"/>
    <mergeCell ref="E25:F25"/>
    <mergeCell ref="G25:H25"/>
    <mergeCell ref="I25:J25"/>
    <mergeCell ref="K25:L25"/>
    <mergeCell ref="M25:N25"/>
    <mergeCell ref="E24:F24"/>
    <mergeCell ref="G24:H24"/>
    <mergeCell ref="I24:J24"/>
    <mergeCell ref="K24:L24"/>
    <mergeCell ref="M26:N26"/>
    <mergeCell ref="E27:F27"/>
    <mergeCell ref="G27:H27"/>
    <mergeCell ref="I27:J27"/>
    <mergeCell ref="K27:L27"/>
    <mergeCell ref="M27:N27"/>
    <mergeCell ref="E26:F26"/>
    <mergeCell ref="G26:H26"/>
    <mergeCell ref="I26:J26"/>
    <mergeCell ref="K26:L26"/>
    <mergeCell ref="M22:N22"/>
    <mergeCell ref="E23:F23"/>
    <mergeCell ref="G23:H23"/>
    <mergeCell ref="I23:J23"/>
    <mergeCell ref="K23:L23"/>
    <mergeCell ref="M23:N23"/>
    <mergeCell ref="E22:F22"/>
    <mergeCell ref="G22:H22"/>
    <mergeCell ref="I22:J22"/>
    <mergeCell ref="K22:L22"/>
    <mergeCell ref="M20:N20"/>
    <mergeCell ref="E21:F21"/>
    <mergeCell ref="G21:H21"/>
    <mergeCell ref="I21:J21"/>
    <mergeCell ref="K21:L21"/>
    <mergeCell ref="M21:N21"/>
    <mergeCell ref="E20:F20"/>
    <mergeCell ref="G20:H20"/>
    <mergeCell ref="I20:J20"/>
    <mergeCell ref="K20:L20"/>
    <mergeCell ref="M16:N16"/>
    <mergeCell ref="E17:F17"/>
    <mergeCell ref="G17:H17"/>
    <mergeCell ref="I17:J17"/>
    <mergeCell ref="K17:L17"/>
    <mergeCell ref="M17:N17"/>
    <mergeCell ref="E16:F16"/>
    <mergeCell ref="G16:H16"/>
    <mergeCell ref="M14:N14"/>
    <mergeCell ref="E15:F15"/>
    <mergeCell ref="G15:H15"/>
    <mergeCell ref="I15:J15"/>
    <mergeCell ref="K15:L15"/>
    <mergeCell ref="M15:N15"/>
    <mergeCell ref="E14:F14"/>
    <mergeCell ref="G14:H14"/>
    <mergeCell ref="M12:N12"/>
    <mergeCell ref="E13:F13"/>
    <mergeCell ref="G13:H13"/>
    <mergeCell ref="I13:J13"/>
    <mergeCell ref="K13:L13"/>
    <mergeCell ref="M13:N13"/>
    <mergeCell ref="E12:F12"/>
    <mergeCell ref="G12:H12"/>
    <mergeCell ref="M10:N10"/>
    <mergeCell ref="E11:F11"/>
    <mergeCell ref="G11:H11"/>
    <mergeCell ref="I11:J11"/>
    <mergeCell ref="K11:L11"/>
    <mergeCell ref="M11:N11"/>
    <mergeCell ref="E10:F10"/>
    <mergeCell ref="G10:H10"/>
    <mergeCell ref="I10:J10"/>
    <mergeCell ref="I9:J9"/>
    <mergeCell ref="K8:L8"/>
    <mergeCell ref="K9:L9"/>
    <mergeCell ref="K12:L12"/>
    <mergeCell ref="I12:J12"/>
    <mergeCell ref="C17:D17"/>
    <mergeCell ref="I14:J14"/>
    <mergeCell ref="K14:L14"/>
    <mergeCell ref="I16:J16"/>
    <mergeCell ref="K16:L16"/>
    <mergeCell ref="A26:B27"/>
    <mergeCell ref="C26:D26"/>
    <mergeCell ref="C27:D27"/>
    <mergeCell ref="A20:B21"/>
    <mergeCell ref="C20:D20"/>
    <mergeCell ref="C21:D21"/>
    <mergeCell ref="A22:B23"/>
    <mergeCell ref="A18:B19"/>
    <mergeCell ref="C18:D18"/>
    <mergeCell ref="A24:B25"/>
    <mergeCell ref="C24:D24"/>
    <mergeCell ref="C22:D22"/>
    <mergeCell ref="C23:D23"/>
    <mergeCell ref="M5:N7"/>
    <mergeCell ref="A10:B11"/>
    <mergeCell ref="C10:D10"/>
    <mergeCell ref="C11:D11"/>
    <mergeCell ref="E8:F8"/>
    <mergeCell ref="E9:F9"/>
    <mergeCell ref="G8:H8"/>
    <mergeCell ref="M8:N8"/>
    <mergeCell ref="M9:N9"/>
    <mergeCell ref="K10:L10"/>
    <mergeCell ref="C5:D5"/>
    <mergeCell ref="A16:B17"/>
    <mergeCell ref="C16:D16"/>
    <mergeCell ref="K5:L7"/>
    <mergeCell ref="A12:B13"/>
    <mergeCell ref="C12:D12"/>
    <mergeCell ref="C13:D13"/>
    <mergeCell ref="A14:B15"/>
    <mergeCell ref="C14:D14"/>
    <mergeCell ref="C15:D15"/>
    <mergeCell ref="B6:D6"/>
    <mergeCell ref="G9:H9"/>
    <mergeCell ref="I8:J8"/>
    <mergeCell ref="E5:F7"/>
    <mergeCell ref="B7:D7"/>
    <mergeCell ref="G5:H7"/>
    <mergeCell ref="I5:J7"/>
    <mergeCell ref="A8:B9"/>
    <mergeCell ref="C8:D8"/>
    <mergeCell ref="C9:D9"/>
  </mergeCells>
  <printOptions/>
  <pageMargins left="0.7874015748031497" right="0.7874015748031497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2019-12-05T06:02:46Z</cp:lastPrinted>
  <dcterms:created xsi:type="dcterms:W3CDTF">2005-10-25T01:24:50Z</dcterms:created>
  <dcterms:modified xsi:type="dcterms:W3CDTF">2019-12-05T06:02:54Z</dcterms:modified>
  <cp:category/>
  <cp:version/>
  <cp:contentType/>
  <cp:contentStatus/>
</cp:coreProperties>
</file>