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■Web掲載資料　令和2年度\20日更新\①管内保有車両数のページ\令和元年度\令和元年12月末\"/>
    </mc:Choice>
  </mc:AlternateContent>
  <bookViews>
    <workbookView xWindow="0" yWindow="0" windowWidth="20490" windowHeight="10065"/>
  </bookViews>
  <sheets>
    <sheet name="保有車両" sheetId="15" r:id="rId1"/>
  </sheets>
  <calcPr calcId="152511"/>
</workbook>
</file>

<file path=xl/calcChain.xml><?xml version="1.0" encoding="utf-8"?>
<calcChain xmlns="http://schemas.openxmlformats.org/spreadsheetml/2006/main">
  <c r="J22" i="15" l="1"/>
  <c r="I22" i="15"/>
  <c r="H22" i="15"/>
  <c r="G22" i="15"/>
  <c r="F22" i="15"/>
  <c r="E22" i="15"/>
  <c r="D22" i="15"/>
  <c r="C22" i="15"/>
  <c r="L20" i="15" l="1"/>
  <c r="J20" i="15"/>
  <c r="I20" i="15"/>
  <c r="H20" i="15"/>
  <c r="G20" i="15"/>
  <c r="F20" i="15"/>
  <c r="E20" i="15"/>
  <c r="D20" i="15"/>
  <c r="C20" i="15"/>
</calcChain>
</file>

<file path=xl/sharedStrings.xml><?xml version="1.0" encoding="utf-8"?>
<sst xmlns="http://schemas.openxmlformats.org/spreadsheetml/2006/main" count="42" uniqueCount="38">
  <si>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</si>
  <si>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</si>
  <si>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</si>
  <si>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</si>
  <si>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</si>
  <si>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</si>
  <si>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</si>
  <si>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</si>
  <si>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</si>
  <si>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</si>
  <si>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</si>
  <si>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</si>
  <si>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</si>
  <si>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</si>
  <si>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</si>
  <si>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</si>
  <si>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</si>
  <si>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</si>
  <si>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</si>
  <si>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</si>
  <si>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</si>
  <si>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</si>
  <si>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被牽引</t>
    <rPh sb="0" eb="1">
      <t>ヒ</t>
    </rPh>
    <rPh sb="1" eb="3">
      <t>ケンイン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</si>
  <si>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</si>
  <si>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</si>
  <si>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</si>
  <si>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</si>
  <si>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</si>
  <si>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</si>
  <si>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</si>
  <si>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</si>
  <si>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</si>
  <si>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</si>
  <si>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</si>
  <si>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</si>
  <si>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</si>
  <si>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中国運輸局管内保有車両数（令和元年12月末現在）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4">
      <t>レイ</t>
    </rPh>
    <rPh sb="14" eb="15">
      <t>ワ</t>
    </rPh>
    <rPh sb="15" eb="16">
      <t>ガン</t>
    </rPh>
    <rPh sb="16" eb="17">
      <t>ネン</t>
    </rPh>
    <rPh sb="19" eb="21">
      <t>ガツマツ</t>
    </rPh>
    <rPh sb="21" eb="23">
      <t>ゲンザイ</t>
    </rPh>
    <phoneticPr fontId="1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</si>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</sst>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571500"/>
          <a:ext cx="13335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sqref="A1:L1"/>
    </sheetView>
  </sheetViews>
  <sheetFormatPr defaultRowHeight="13.5"/>
  <cols>
    <col min="1" max="1" width="7.5" customWidth="1"/>
    <col min="2" max="2" width="10" customWidth="1"/>
    <col min="3" max="12" width="10.625" customWidth="1"/>
  </cols>
  <sheetData>
    <row r="1" spans="1:12" ht="21" customHeight="1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customHeight="1">
      <c r="A2" s="1"/>
      <c r="L2" s="2" t="s">
        <v>35</v>
      </c>
    </row>
    <row r="3" spans="1:12" ht="23.25" customHeight="1">
      <c r="A3" s="12" t="s">
        <v>8</v>
      </c>
      <c r="B3" s="13"/>
      <c r="C3" s="5"/>
      <c r="D3" s="6"/>
      <c r="E3" s="14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7" t="s">
        <v>17</v>
      </c>
      <c r="L3" s="16" t="s">
        <v>18</v>
      </c>
    </row>
    <row r="4" spans="1:12" ht="23.25" customHeight="1">
      <c r="A4" s="18" t="s">
        <v>19</v>
      </c>
      <c r="B4" s="19"/>
      <c r="C4" s="9" t="s">
        <v>9</v>
      </c>
      <c r="D4" s="10" t="s">
        <v>10</v>
      </c>
      <c r="E4" s="15"/>
      <c r="F4" s="17"/>
      <c r="G4" s="17"/>
      <c r="H4" s="17"/>
      <c r="I4" s="17"/>
      <c r="J4" s="17"/>
      <c r="K4" s="8" t="s">
        <v>20</v>
      </c>
      <c r="L4" s="17"/>
    </row>
    <row r="5" spans="1:12" ht="23.25" customHeight="1">
      <c r="A5" s="7" t="s">
        <v>21</v>
      </c>
      <c r="B5" s="3" t="s">
        <v>7</v>
      </c>
      <c r="C5" s="22">
        <v>33585</v>
      </c>
      <c r="D5" s="23">
        <v>17477</v>
      </c>
      <c r="E5" s="24">
        <v>51062</v>
      </c>
      <c r="F5" s="25">
        <v>11142</v>
      </c>
      <c r="G5" s="25">
        <v>12990</v>
      </c>
      <c r="H5" s="25">
        <v>44717</v>
      </c>
      <c r="I5" s="25">
        <v>25126</v>
      </c>
      <c r="J5" s="25">
        <v>145037</v>
      </c>
      <c r="K5" s="26">
        <v>142720</v>
      </c>
      <c r="L5" s="27">
        <v>1.0162345852017938</v>
      </c>
    </row>
    <row r="6" spans="1:12" ht="23.25" customHeight="1">
      <c r="A6" s="4"/>
      <c r="B6" s="3" t="s">
        <v>5</v>
      </c>
      <c r="C6" s="22">
        <v>48650</v>
      </c>
      <c r="D6" s="23">
        <v>20863</v>
      </c>
      <c r="E6" s="24">
        <v>69513</v>
      </c>
      <c r="F6" s="25">
        <v>13384</v>
      </c>
      <c r="G6" s="25">
        <v>16473</v>
      </c>
      <c r="H6" s="25">
        <v>54552</v>
      </c>
      <c r="I6" s="25">
        <v>38835</v>
      </c>
      <c r="J6" s="25">
        <v>192757</v>
      </c>
      <c r="K6" s="26">
        <v>191761</v>
      </c>
      <c r="L6" s="27">
        <v>1.005193965404853</v>
      </c>
    </row>
    <row r="7" spans="1:12" ht="23.25" customHeight="1">
      <c r="A7" s="4"/>
      <c r="B7" s="3" t="s">
        <v>22</v>
      </c>
      <c r="C7" s="22">
        <v>1421</v>
      </c>
      <c r="D7" s="23">
        <v>968</v>
      </c>
      <c r="E7" s="24">
        <v>2389</v>
      </c>
      <c r="F7" s="25">
        <v>343</v>
      </c>
      <c r="G7" s="25">
        <v>283</v>
      </c>
      <c r="H7" s="25">
        <v>2233</v>
      </c>
      <c r="I7" s="25">
        <v>1922</v>
      </c>
      <c r="J7" s="25">
        <v>7170</v>
      </c>
      <c r="K7" s="26">
        <v>6888</v>
      </c>
      <c r="L7" s="27">
        <v>1.0409407665505226</v>
      </c>
    </row>
    <row r="8" spans="1:12" ht="23.25" customHeight="1">
      <c r="A8" s="8" t="s">
        <v>0</v>
      </c>
      <c r="B8" s="3" t="s">
        <v>3</v>
      </c>
      <c r="C8" s="22">
        <v>83656</v>
      </c>
      <c r="D8" s="23">
        <v>39308</v>
      </c>
      <c r="E8" s="24">
        <v>122964</v>
      </c>
      <c r="F8" s="25">
        <v>24869</v>
      </c>
      <c r="G8" s="25">
        <v>29746</v>
      </c>
      <c r="H8" s="25">
        <v>101502</v>
      </c>
      <c r="I8" s="25">
        <v>65883</v>
      </c>
      <c r="J8" s="25">
        <v>344964</v>
      </c>
      <c r="K8" s="26">
        <v>341369</v>
      </c>
      <c r="L8" s="27">
        <v>1.0105311261420926</v>
      </c>
    </row>
    <row r="9" spans="1:12" ht="23.25" customHeight="1">
      <c r="A9" s="20" t="s">
        <v>4</v>
      </c>
      <c r="B9" s="21"/>
      <c r="C9" s="22">
        <v>3828</v>
      </c>
      <c r="D9" s="23">
        <v>1366</v>
      </c>
      <c r="E9" s="24">
        <v>5194</v>
      </c>
      <c r="F9" s="25">
        <v>1222</v>
      </c>
      <c r="G9" s="25">
        <v>1733</v>
      </c>
      <c r="H9" s="25">
        <v>3124</v>
      </c>
      <c r="I9" s="25">
        <v>2528</v>
      </c>
      <c r="J9" s="25">
        <v>13801</v>
      </c>
      <c r="K9" s="26">
        <v>13903</v>
      </c>
      <c r="L9" s="27">
        <v>0.99266345393080635</v>
      </c>
    </row>
    <row r="10" spans="1:12" ht="23.25" customHeight="1">
      <c r="A10" s="7" t="s">
        <v>23</v>
      </c>
      <c r="B10" s="3" t="s">
        <v>7</v>
      </c>
      <c r="C10" s="22">
        <v>304125</v>
      </c>
      <c r="D10" s="23">
        <v>118619</v>
      </c>
      <c r="E10" s="24">
        <v>422744</v>
      </c>
      <c r="F10" s="25">
        <v>81640</v>
      </c>
      <c r="G10" s="25">
        <v>89388</v>
      </c>
      <c r="H10" s="25">
        <v>312003</v>
      </c>
      <c r="I10" s="25">
        <v>213020</v>
      </c>
      <c r="J10" s="25">
        <v>1118795</v>
      </c>
      <c r="K10" s="26">
        <v>1091670</v>
      </c>
      <c r="L10" s="27">
        <v>1.024847252374802</v>
      </c>
    </row>
    <row r="11" spans="1:12" ht="23.25" customHeight="1">
      <c r="A11" s="4"/>
      <c r="B11" s="3" t="s">
        <v>5</v>
      </c>
      <c r="C11" s="22">
        <v>303203</v>
      </c>
      <c r="D11" s="23">
        <v>128256</v>
      </c>
      <c r="E11" s="24">
        <v>431459</v>
      </c>
      <c r="F11" s="25">
        <v>100727</v>
      </c>
      <c r="G11" s="25">
        <v>123353</v>
      </c>
      <c r="H11" s="25">
        <v>331154</v>
      </c>
      <c r="I11" s="25">
        <v>249395</v>
      </c>
      <c r="J11" s="25">
        <v>1236088</v>
      </c>
      <c r="K11" s="26">
        <v>1268197</v>
      </c>
      <c r="L11" s="27">
        <v>0.97468137836629487</v>
      </c>
    </row>
    <row r="12" spans="1:12" ht="23.25" customHeight="1">
      <c r="A12" s="8" t="s">
        <v>1</v>
      </c>
      <c r="B12" s="3" t="s">
        <v>3</v>
      </c>
      <c r="C12" s="22">
        <v>607328</v>
      </c>
      <c r="D12" s="23">
        <v>246875</v>
      </c>
      <c r="E12" s="24">
        <v>854203</v>
      </c>
      <c r="F12" s="25">
        <v>182367</v>
      </c>
      <c r="G12" s="25">
        <v>212741</v>
      </c>
      <c r="H12" s="25">
        <v>643157</v>
      </c>
      <c r="I12" s="25">
        <v>462415</v>
      </c>
      <c r="J12" s="25">
        <v>2354883</v>
      </c>
      <c r="K12" s="26">
        <v>2359867</v>
      </c>
      <c r="L12" s="27">
        <v>0.99788801657042536</v>
      </c>
    </row>
    <row r="13" spans="1:12" ht="23.25" customHeight="1">
      <c r="A13" s="20" t="s">
        <v>24</v>
      </c>
      <c r="B13" s="21"/>
      <c r="C13" s="22">
        <v>24699</v>
      </c>
      <c r="D13" s="23">
        <v>10797</v>
      </c>
      <c r="E13" s="24">
        <v>35496</v>
      </c>
      <c r="F13" s="25">
        <v>8702</v>
      </c>
      <c r="G13" s="25">
        <v>10440</v>
      </c>
      <c r="H13" s="25">
        <v>28380</v>
      </c>
      <c r="I13" s="25">
        <v>17830</v>
      </c>
      <c r="J13" s="25">
        <v>100848</v>
      </c>
      <c r="K13" s="26">
        <v>100263</v>
      </c>
      <c r="L13" s="27">
        <v>1.0058346548577242</v>
      </c>
    </row>
    <row r="14" spans="1:12" ht="23.25" customHeight="1">
      <c r="A14" s="20" t="s">
        <v>25</v>
      </c>
      <c r="B14" s="21"/>
      <c r="C14" s="22">
        <v>719511</v>
      </c>
      <c r="D14" s="23">
        <v>298346</v>
      </c>
      <c r="E14" s="24">
        <v>1017857</v>
      </c>
      <c r="F14" s="25">
        <v>217160</v>
      </c>
      <c r="G14" s="25">
        <v>254660</v>
      </c>
      <c r="H14" s="25">
        <v>776163</v>
      </c>
      <c r="I14" s="25">
        <v>548656</v>
      </c>
      <c r="J14" s="25">
        <v>2814496</v>
      </c>
      <c r="K14" s="26">
        <v>2815402</v>
      </c>
      <c r="L14" s="27">
        <v>0.99967819870839048</v>
      </c>
    </row>
    <row r="15" spans="1:12" ht="23.25" customHeight="1">
      <c r="A15" s="20" t="s">
        <v>26</v>
      </c>
      <c r="B15" s="21"/>
      <c r="C15" s="22">
        <v>27074</v>
      </c>
      <c r="D15" s="23">
        <v>10491</v>
      </c>
      <c r="E15" s="24">
        <v>37565</v>
      </c>
      <c r="F15" s="25">
        <v>5612</v>
      </c>
      <c r="G15" s="25">
        <v>6008</v>
      </c>
      <c r="H15" s="25">
        <v>27561</v>
      </c>
      <c r="I15" s="25">
        <v>16132</v>
      </c>
      <c r="J15" s="25">
        <v>92878</v>
      </c>
      <c r="K15" s="26">
        <v>91446</v>
      </c>
      <c r="L15" s="27">
        <v>1.0156595149049712</v>
      </c>
    </row>
    <row r="16" spans="1:12" ht="23.25" customHeight="1">
      <c r="A16" s="7" t="s">
        <v>27</v>
      </c>
      <c r="B16" s="3" t="s">
        <v>2</v>
      </c>
      <c r="C16" s="22">
        <v>126683</v>
      </c>
      <c r="D16" s="23">
        <v>78011</v>
      </c>
      <c r="E16" s="24">
        <v>204694</v>
      </c>
      <c r="F16" s="25">
        <v>76103</v>
      </c>
      <c r="G16" s="25">
        <v>90894</v>
      </c>
      <c r="H16" s="25">
        <v>199592</v>
      </c>
      <c r="I16" s="25">
        <v>132593</v>
      </c>
      <c r="J16" s="25">
        <v>703876</v>
      </c>
      <c r="K16" s="26">
        <v>707805</v>
      </c>
      <c r="L16" s="27">
        <v>0.9944490361045768</v>
      </c>
    </row>
    <row r="17" spans="1:12" ht="23.25" customHeight="1">
      <c r="A17" s="4" t="s">
        <v>28</v>
      </c>
      <c r="B17" s="3" t="s">
        <v>6</v>
      </c>
      <c r="C17" s="22">
        <v>390911</v>
      </c>
      <c r="D17" s="23">
        <v>227717</v>
      </c>
      <c r="E17" s="24">
        <v>618628</v>
      </c>
      <c r="F17" s="25">
        <v>166089</v>
      </c>
      <c r="G17" s="25">
        <v>199526</v>
      </c>
      <c r="H17" s="25">
        <v>527873</v>
      </c>
      <c r="I17" s="25">
        <v>365123</v>
      </c>
      <c r="J17" s="25">
        <v>1877239</v>
      </c>
      <c r="K17" s="26">
        <v>1866356</v>
      </c>
      <c r="L17" s="27">
        <v>1.0058311490412333</v>
      </c>
    </row>
    <row r="18" spans="1:12" ht="23.25" customHeight="1">
      <c r="A18" s="4" t="s">
        <v>29</v>
      </c>
      <c r="B18" s="3" t="s">
        <v>3</v>
      </c>
      <c r="C18" s="22">
        <v>517594</v>
      </c>
      <c r="D18" s="23">
        <v>305728</v>
      </c>
      <c r="E18" s="24">
        <v>823322</v>
      </c>
      <c r="F18" s="25">
        <v>242192</v>
      </c>
      <c r="G18" s="25">
        <v>290420</v>
      </c>
      <c r="H18" s="25">
        <v>727465</v>
      </c>
      <c r="I18" s="25">
        <v>497716</v>
      </c>
      <c r="J18" s="25">
        <v>2581115</v>
      </c>
      <c r="K18" s="26">
        <v>2574161</v>
      </c>
      <c r="L18" s="27">
        <v>1.0027014627290212</v>
      </c>
    </row>
    <row r="19" spans="1:12" ht="23.25" customHeight="1">
      <c r="A19" s="8" t="s">
        <v>30</v>
      </c>
      <c r="B19" s="3" t="s">
        <v>31</v>
      </c>
      <c r="C19" s="22">
        <v>32154</v>
      </c>
      <c r="D19" s="23">
        <v>10253</v>
      </c>
      <c r="E19" s="24">
        <v>42407</v>
      </c>
      <c r="F19" s="25">
        <v>5000</v>
      </c>
      <c r="G19" s="25">
        <v>6809</v>
      </c>
      <c r="H19" s="25">
        <v>25632</v>
      </c>
      <c r="I19" s="25">
        <v>17319</v>
      </c>
      <c r="J19" s="25">
        <v>97167</v>
      </c>
      <c r="K19" s="26">
        <v>96694</v>
      </c>
      <c r="L19" s="27">
        <v>1.0027014627290212</v>
      </c>
    </row>
    <row r="20" spans="1:12" ht="23.25" customHeight="1">
      <c r="A20" s="20" t="s">
        <v>32</v>
      </c>
      <c r="B20" s="21"/>
      <c r="C20" s="36">
        <f>C19+1264179</f>
        <v>1296333</v>
      </c>
      <c r="D20" s="37">
        <f>D19+614565</f>
        <v>624818</v>
      </c>
      <c r="E20" s="38">
        <f>E19+1878744</f>
        <v>1921151</v>
      </c>
      <c r="F20" s="36">
        <f>F19+464964</f>
        <v>469964</v>
      </c>
      <c r="G20" s="36">
        <f>G19+551088</f>
        <v>557897</v>
      </c>
      <c r="H20" s="36">
        <f>H19+1531189</f>
        <v>1556821</v>
      </c>
      <c r="I20" s="36">
        <f>I19+1062504</f>
        <v>1079823</v>
      </c>
      <c r="J20" s="36">
        <f>J19+5488489</f>
        <v>5585656</v>
      </c>
      <c r="K20" s="26">
        <v>5481009</v>
      </c>
      <c r="L20" s="28">
        <f>J20/K20</f>
        <v>1.0190926524659967</v>
      </c>
    </row>
    <row r="21" spans="1:12" ht="23.25" customHeight="1">
      <c r="A21" s="20" t="s">
        <v>33</v>
      </c>
      <c r="B21" s="21"/>
      <c r="C21" s="29">
        <v>1292515</v>
      </c>
      <c r="D21" s="30">
        <v>623791</v>
      </c>
      <c r="E21" s="31">
        <v>1916306</v>
      </c>
      <c r="F21" s="29">
        <v>469861</v>
      </c>
      <c r="G21" s="29">
        <v>558382</v>
      </c>
      <c r="H21" s="29">
        <v>1552628</v>
      </c>
      <c r="I21" s="29">
        <v>1080526</v>
      </c>
      <c r="J21" s="29">
        <v>5577703</v>
      </c>
      <c r="K21" s="26" t="s">
        <v>37</v>
      </c>
      <c r="L21" s="32"/>
    </row>
    <row r="22" spans="1:12" ht="23.25" customHeight="1">
      <c r="A22" s="20" t="s">
        <v>34</v>
      </c>
      <c r="B22" s="21"/>
      <c r="C22" s="33">
        <f>C20/C21</f>
        <v>1.0029539309021558</v>
      </c>
      <c r="D22" s="34">
        <f>D20/D21</f>
        <v>1.0016463847666928</v>
      </c>
      <c r="E22" s="34">
        <f>E20/E21</f>
        <v>1.0025283018474085</v>
      </c>
      <c r="F22" s="28">
        <f>F20/F21</f>
        <v>1.0002192137674759</v>
      </c>
      <c r="G22" s="28">
        <f>G20/G21</f>
        <v>0.99913141899273261</v>
      </c>
      <c r="H22" s="28">
        <f>H20/H21</f>
        <v>1.002700582496258</v>
      </c>
      <c r="I22" s="28">
        <f>I20/I21</f>
        <v>0.99934939094478059</v>
      </c>
      <c r="J22" s="28">
        <f>J20/J21</f>
        <v>1.0014258557689428</v>
      </c>
      <c r="K22" s="32"/>
      <c r="L22" s="35"/>
    </row>
  </sheetData>
  <sheetProtection sheet="1" objects="1" scenarios="1" selectLockedCells="1" selectUnlockedCells="1"/>
  <mergeCells count="17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L3:L4"/>
  </mergeCells>
  <phoneticPr fontId="1"/>
  <printOptions horizontalCentered="1" verticalCentered="1"/>
  <pageMargins left="0.68" right="0.39370078740157483" top="0.78740157480314965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保有車両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2020-06-08T01:03:38Z</cp:lastPrinted>
  <dcterms:created xsi:type="dcterms:W3CDTF">1998-12-15T05:29:45Z</dcterms:created>
  <dcterms:modified xsi:type="dcterms:W3CDTF">2020-06-08T01:03:45Z</dcterms:modified>
</cp:coreProperties>
</file>