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wara-m59jg\Desktop\R2HP\１保有\EXL\"/>
    </mc:Choice>
  </mc:AlternateContent>
  <bookViews>
    <workbookView xWindow="0" yWindow="0" windowWidth="20490" windowHeight="7230" tabRatio="697"/>
  </bookViews>
  <sheets>
    <sheet name="R3.3" sheetId="4" r:id="rId1"/>
  </sheets>
  <definedNames>
    <definedName name="_xlnm.Print_Area" localSheetId="0">'R3.3'!$A$1:$L$23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20" i="4" l="1"/>
  <c r="D20" i="4" l="1"/>
  <c r="D22" i="4"/>
  <c r="I18" i="4"/>
  <c r="H18" i="4"/>
  <c r="G18" i="4"/>
  <c r="F18" i="4"/>
  <c r="K18" i="4" l="1"/>
  <c r="K12" i="4"/>
  <c r="K8" i="4"/>
  <c r="K14" i="4" s="1"/>
  <c r="I12" i="4"/>
  <c r="H12" i="4"/>
  <c r="G12" i="4"/>
  <c r="F12" i="4"/>
  <c r="D18" i="4"/>
  <c r="C18" i="4"/>
  <c r="D14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C8" i="4"/>
  <c r="E8" i="4" s="1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E5" i="4"/>
  <c r="J5" i="4" s="1"/>
  <c r="L5" i="4" s="1"/>
  <c r="C14" i="4" l="1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/>
  <c r="L12" i="4" s="1"/>
  <c r="J8" i="4"/>
  <c r="E14" i="4" l="1"/>
  <c r="E20" i="4"/>
  <c r="J20" i="4" s="1"/>
  <c r="J14" i="4"/>
  <c r="L14" i="4" s="1"/>
  <c r="E22" i="4"/>
  <c r="L8" i="4"/>
  <c r="L20" i="4" l="1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<sst xmlns="http://schemas.openxmlformats.org/spreadsheetml/2006/main" count="43" uniqueCount="41">
  <si>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</si>
  <si>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</si>
  <si>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</si>
  <si>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</si>
  <si>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</si>
  <si>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</si>
  <si>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</si>
  <si>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</si>
  <si>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</si>
  <si>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</si>
  <si>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</si>
  <si>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</si>
  <si>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</si>
  <si>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</si>
  <si>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</si>
  <si>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</si>
  <si>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</si>
  <si>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</si>
  <si>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</si>
  <si>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</si>
  <si>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</si>
  <si>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</si>
  <si>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</si>
  <si>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</si>
  <si>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</si>
  <si>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</si>
  <si>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</si>
  <si>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</si>
  <si>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</si>
  <si>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</si>
  <si>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</si>
  <si>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</si>
  <si>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</si>
  <si>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</si>
  <si>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</si>
  <si>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</si>
  <si>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</si>
  <si>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</si>
  <si>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</si>
  <si>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</si>
  <si>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中国運輸局管内保有車両数（令和3年3月末現在）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</si>
</sst>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5">
    <xf numFmtId="0" fontId="0" fillId="0" borderId="0" xfId="0"/>
    <xf numFmtId="0" fontId="0" fillId="0" borderId="0" xfId="0" applyFill="1" applyProtection="1"/>
    <xf numFmtId="0" fontId="5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2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6" fontId="0" fillId="0" borderId="9" xfId="0" applyNumberFormat="1" applyFon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vertical="center"/>
    </xf>
    <xf numFmtId="176" fontId="5" fillId="0" borderId="17" xfId="0" applyNumberFormat="1" applyFon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1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Fill="1" applyBorder="1" applyProtection="1"/>
    <xf numFmtId="176" fontId="5" fillId="0" borderId="0" xfId="0" applyNumberFormat="1" applyFont="1" applyFill="1" applyBorder="1" applyProtection="1"/>
    <xf numFmtId="176" fontId="0" fillId="0" borderId="0" xfId="0" applyNumberForma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78" fontId="6" fillId="0" borderId="16" xfId="0" applyNumberFormat="1" applyFont="1" applyFill="1" applyBorder="1" applyProtection="1"/>
    <xf numFmtId="0" fontId="7" fillId="0" borderId="0" xfId="0" applyFont="1" applyFill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textRotation="255"/>
    </xf>
    <xf numFmtId="0" fontId="0" fillId="2" borderId="13" xfId="0" applyFill="1" applyBorder="1" applyAlignment="1" applyProtection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" customHeight="1">
      <c r="A2" s="37">
        <v>43556</v>
      </c>
      <c r="B2" s="37"/>
      <c r="L2" s="3" t="s">
        <v>33</v>
      </c>
    </row>
    <row r="3" spans="1:12" ht="24" customHeight="1">
      <c r="A3" s="31" t="s">
        <v>8</v>
      </c>
      <c r="B3" s="32"/>
      <c r="C3" s="4" t="s">
        <v>36</v>
      </c>
      <c r="D3" s="5" t="s">
        <v>36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6" t="s">
        <v>15</v>
      </c>
      <c r="L3" s="41" t="s">
        <v>16</v>
      </c>
    </row>
    <row r="4" spans="1:12" s="10" customFormat="1" ht="24" customHeight="1">
      <c r="A4" s="33" t="s">
        <v>17</v>
      </c>
      <c r="B4" s="34"/>
      <c r="C4" s="7" t="s">
        <v>34</v>
      </c>
      <c r="D4" s="8" t="s">
        <v>35</v>
      </c>
      <c r="E4" s="40"/>
      <c r="F4" s="42"/>
      <c r="G4" s="42"/>
      <c r="H4" s="42"/>
      <c r="I4" s="42"/>
      <c r="J4" s="42"/>
      <c r="K4" s="9" t="s">
        <v>18</v>
      </c>
      <c r="L4" s="42"/>
    </row>
    <row r="5" spans="1:12" ht="24" customHeight="1">
      <c r="A5" s="11" t="s">
        <v>19</v>
      </c>
      <c r="B5" s="12" t="s">
        <v>20</v>
      </c>
      <c r="C5" s="13">
        <v>33867</v>
      </c>
      <c r="D5" s="14">
        <v>17550</v>
      </c>
      <c r="E5" s="15">
        <f>SUM(C5:D5)</f>
        <v>51417</v>
      </c>
      <c r="F5" s="16">
        <v>11215</v>
      </c>
      <c r="G5" s="16">
        <v>13096</v>
      </c>
      <c r="H5" s="16">
        <v>45179</v>
      </c>
      <c r="I5" s="16">
        <v>25245</v>
      </c>
      <c r="J5" s="16">
        <f>SUM(E5:I5)</f>
        <v>146152</v>
      </c>
      <c r="K5" s="17">
        <v>144999</v>
      </c>
      <c r="L5" s="18">
        <f>J5/K5</f>
        <v>1.0079517789777861</v>
      </c>
    </row>
    <row r="6" spans="1:12" ht="24" customHeight="1">
      <c r="A6" s="19"/>
      <c r="B6" s="12" t="s">
        <v>21</v>
      </c>
      <c r="C6" s="13">
        <v>48727</v>
      </c>
      <c r="D6" s="14">
        <v>20741</v>
      </c>
      <c r="E6" s="15">
        <f t="shared" ref="E6:E21" si="0">SUM(C6:D6)</f>
        <v>69468</v>
      </c>
      <c r="F6" s="16">
        <v>13273</v>
      </c>
      <c r="G6" s="16">
        <v>16392</v>
      </c>
      <c r="H6" s="16">
        <v>54628</v>
      </c>
      <c r="I6" s="16">
        <v>38782</v>
      </c>
      <c r="J6" s="16">
        <f t="shared" ref="J6:J21" si="1">SUM(E6:I6)</f>
        <v>192543</v>
      </c>
      <c r="K6" s="17">
        <v>191851</v>
      </c>
      <c r="L6" s="18">
        <f t="shared" ref="L6:L20" si="2">J6/K6</f>
        <v>1.0036069658224351</v>
      </c>
    </row>
    <row r="7" spans="1:12" ht="24" customHeight="1">
      <c r="A7" s="19"/>
      <c r="B7" s="12" t="s">
        <v>22</v>
      </c>
      <c r="C7" s="13">
        <v>1419</v>
      </c>
      <c r="D7" s="14">
        <v>940</v>
      </c>
      <c r="E7" s="15">
        <f t="shared" si="0"/>
        <v>2359</v>
      </c>
      <c r="F7" s="16">
        <v>347</v>
      </c>
      <c r="G7" s="16">
        <v>300</v>
      </c>
      <c r="H7" s="16">
        <v>2328</v>
      </c>
      <c r="I7" s="16">
        <v>1959</v>
      </c>
      <c r="J7" s="16">
        <f t="shared" si="1"/>
        <v>7293</v>
      </c>
      <c r="K7" s="17">
        <v>7170</v>
      </c>
      <c r="L7" s="18">
        <f t="shared" si="2"/>
        <v>1.0171548117154812</v>
      </c>
    </row>
    <row r="8" spans="1:12" ht="24" customHeight="1">
      <c r="A8" s="20" t="s">
        <v>0</v>
      </c>
      <c r="B8" s="12" t="s">
        <v>23</v>
      </c>
      <c r="C8" s="13">
        <f>SUM(C5:C7)</f>
        <v>84013</v>
      </c>
      <c r="D8" s="14">
        <f>SUM(D5:D7)</f>
        <v>39231</v>
      </c>
      <c r="E8" s="15">
        <f t="shared" si="0"/>
        <v>123244</v>
      </c>
      <c r="F8" s="16">
        <f>SUM(F5:F7)</f>
        <v>24835</v>
      </c>
      <c r="G8" s="16">
        <f>SUM(G5:G7)</f>
        <v>29788</v>
      </c>
      <c r="H8" s="16">
        <f>SUM(H5:H7)</f>
        <v>102135</v>
      </c>
      <c r="I8" s="16">
        <f>SUM(I5:I7)</f>
        <v>65986</v>
      </c>
      <c r="J8" s="16">
        <f t="shared" si="1"/>
        <v>345988</v>
      </c>
      <c r="K8" s="16">
        <f>SUM(K5:K7)</f>
        <v>344020</v>
      </c>
      <c r="L8" s="18">
        <f t="shared" si="2"/>
        <v>1.0057205976396721</v>
      </c>
    </row>
    <row r="9" spans="1:12" ht="24" customHeight="1">
      <c r="A9" s="35" t="s">
        <v>4</v>
      </c>
      <c r="B9" s="36"/>
      <c r="C9" s="13">
        <v>3719</v>
      </c>
      <c r="D9" s="14">
        <v>1276</v>
      </c>
      <c r="E9" s="15">
        <f t="shared" si="0"/>
        <v>4995</v>
      </c>
      <c r="F9" s="16">
        <v>1149</v>
      </c>
      <c r="G9" s="16">
        <v>1654</v>
      </c>
      <c r="H9" s="16">
        <v>2972</v>
      </c>
      <c r="I9" s="16">
        <v>2384</v>
      </c>
      <c r="J9" s="16">
        <f t="shared" si="1"/>
        <v>13154</v>
      </c>
      <c r="K9" s="17">
        <v>13703</v>
      </c>
      <c r="L9" s="18">
        <f t="shared" si="2"/>
        <v>0.9599357804860249</v>
      </c>
    </row>
    <row r="10" spans="1:12" ht="24" customHeight="1">
      <c r="A10" s="11" t="s">
        <v>24</v>
      </c>
      <c r="B10" s="12" t="s">
        <v>7</v>
      </c>
      <c r="C10" s="13">
        <v>310242</v>
      </c>
      <c r="D10" s="14">
        <v>120862</v>
      </c>
      <c r="E10" s="15">
        <f t="shared" si="0"/>
        <v>431104</v>
      </c>
      <c r="F10" s="16">
        <v>84130</v>
      </c>
      <c r="G10" s="16">
        <v>92025</v>
      </c>
      <c r="H10" s="16">
        <v>320052</v>
      </c>
      <c r="I10" s="16">
        <v>217248</v>
      </c>
      <c r="J10" s="16">
        <f t="shared" si="1"/>
        <v>1144559</v>
      </c>
      <c r="K10" s="17">
        <v>1120226</v>
      </c>
      <c r="L10" s="18">
        <f t="shared" si="2"/>
        <v>1.0217215097667791</v>
      </c>
    </row>
    <row r="11" spans="1:12" ht="24" customHeight="1">
      <c r="A11" s="19"/>
      <c r="B11" s="12" t="s">
        <v>5</v>
      </c>
      <c r="C11" s="13">
        <v>294209</v>
      </c>
      <c r="D11" s="14">
        <v>124336</v>
      </c>
      <c r="E11" s="15">
        <f t="shared" si="0"/>
        <v>418545</v>
      </c>
      <c r="F11" s="16">
        <v>97495</v>
      </c>
      <c r="G11" s="16">
        <v>119477</v>
      </c>
      <c r="H11" s="16">
        <v>320382</v>
      </c>
      <c r="I11" s="16">
        <v>241252</v>
      </c>
      <c r="J11" s="16">
        <f t="shared" si="1"/>
        <v>1197151</v>
      </c>
      <c r="K11" s="17">
        <v>1224258</v>
      </c>
      <c r="L11" s="18">
        <f t="shared" si="2"/>
        <v>0.97785842526656963</v>
      </c>
    </row>
    <row r="12" spans="1:12" ht="24" customHeight="1">
      <c r="A12" s="20" t="s">
        <v>1</v>
      </c>
      <c r="B12" s="12" t="s">
        <v>3</v>
      </c>
      <c r="C12" s="13">
        <f>SUM(C10:C11)</f>
        <v>604451</v>
      </c>
      <c r="D12" s="14">
        <f>SUM(D10:D11)</f>
        <v>245198</v>
      </c>
      <c r="E12" s="15">
        <f t="shared" si="0"/>
        <v>849649</v>
      </c>
      <c r="F12" s="16">
        <f>SUM(F10:F11)</f>
        <v>181625</v>
      </c>
      <c r="G12" s="16">
        <f>SUM(G10:G11)</f>
        <v>211502</v>
      </c>
      <c r="H12" s="16">
        <f>SUM(H10:H11)</f>
        <v>640434</v>
      </c>
      <c r="I12" s="16">
        <f>SUM(I10:I11)</f>
        <v>458500</v>
      </c>
      <c r="J12" s="16">
        <f t="shared" si="1"/>
        <v>2341710</v>
      </c>
      <c r="K12" s="17">
        <f>SUM(K10:K11)</f>
        <v>2344484</v>
      </c>
      <c r="L12" s="18">
        <f t="shared" si="2"/>
        <v>0.99881679721422711</v>
      </c>
    </row>
    <row r="13" spans="1:12" ht="24" customHeight="1">
      <c r="A13" s="35" t="s">
        <v>25</v>
      </c>
      <c r="B13" s="36"/>
      <c r="C13" s="13">
        <v>24933</v>
      </c>
      <c r="D13" s="14">
        <v>10896</v>
      </c>
      <c r="E13" s="15">
        <f t="shared" si="0"/>
        <v>35829</v>
      </c>
      <c r="F13" s="16">
        <v>8763</v>
      </c>
      <c r="G13" s="16">
        <v>10432</v>
      </c>
      <c r="H13" s="16">
        <v>28743</v>
      </c>
      <c r="I13" s="16">
        <v>17949</v>
      </c>
      <c r="J13" s="16">
        <f t="shared" si="1"/>
        <v>101716</v>
      </c>
      <c r="K13" s="17">
        <v>100894</v>
      </c>
      <c r="L13" s="18">
        <f t="shared" si="2"/>
        <v>1.0081471643507047</v>
      </c>
    </row>
    <row r="14" spans="1:12" ht="24" customHeight="1">
      <c r="A14" s="35" t="s">
        <v>26</v>
      </c>
      <c r="B14" s="36"/>
      <c r="C14" s="13">
        <f>SUM(C8,C9,C12,C13)</f>
        <v>717116</v>
      </c>
      <c r="D14" s="14">
        <f>SUM(D8,D9,D12,D13)</f>
        <v>296601</v>
      </c>
      <c r="E14" s="15">
        <f t="shared" si="0"/>
        <v>1013717</v>
      </c>
      <c r="F14" s="16">
        <f>SUM(F8,F9,F12,F13)</f>
        <v>216372</v>
      </c>
      <c r="G14" s="16">
        <f t="shared" ref="G14:I14" si="3">SUM(G8,G9,G12,G13)</f>
        <v>253376</v>
      </c>
      <c r="H14" s="16">
        <f t="shared" si="3"/>
        <v>774284</v>
      </c>
      <c r="I14" s="16">
        <f t="shared" si="3"/>
        <v>544819</v>
      </c>
      <c r="J14" s="16">
        <f t="shared" si="1"/>
        <v>2802568</v>
      </c>
      <c r="K14" s="17">
        <f>SUM(K8,K9,K12,K13)</f>
        <v>2803101</v>
      </c>
      <c r="L14" s="18">
        <f t="shared" si="2"/>
        <v>0.99980985344445317</v>
      </c>
    </row>
    <row r="15" spans="1:12" ht="24" customHeight="1">
      <c r="A15" s="35" t="s">
        <v>27</v>
      </c>
      <c r="B15" s="36"/>
      <c r="C15" s="13">
        <v>27030</v>
      </c>
      <c r="D15" s="14">
        <v>10538</v>
      </c>
      <c r="E15" s="15">
        <f t="shared" si="0"/>
        <v>37568</v>
      </c>
      <c r="F15" s="16">
        <v>5766</v>
      </c>
      <c r="G15" s="16">
        <v>6230</v>
      </c>
      <c r="H15" s="16">
        <v>27919</v>
      </c>
      <c r="I15" s="16">
        <v>16481</v>
      </c>
      <c r="J15" s="16">
        <f t="shared" si="1"/>
        <v>93964</v>
      </c>
      <c r="K15" s="17">
        <v>91495</v>
      </c>
      <c r="L15" s="18">
        <f t="shared" si="2"/>
        <v>1.0269850811519756</v>
      </c>
    </row>
    <row r="16" spans="1:12" ht="24" customHeight="1">
      <c r="A16" s="43" t="s">
        <v>38</v>
      </c>
      <c r="B16" s="12" t="s">
        <v>2</v>
      </c>
      <c r="C16" s="13">
        <v>125889</v>
      </c>
      <c r="D16" s="14">
        <v>76563</v>
      </c>
      <c r="E16" s="15">
        <f t="shared" si="0"/>
        <v>202452</v>
      </c>
      <c r="F16" s="16">
        <v>74930</v>
      </c>
      <c r="G16" s="16">
        <v>89573</v>
      </c>
      <c r="H16" s="16">
        <v>197032</v>
      </c>
      <c r="I16" s="16">
        <v>129980</v>
      </c>
      <c r="J16" s="16">
        <f t="shared" si="1"/>
        <v>693967</v>
      </c>
      <c r="K16" s="17">
        <v>695206</v>
      </c>
      <c r="L16" s="18">
        <f t="shared" si="2"/>
        <v>0.99821779443790759</v>
      </c>
    </row>
    <row r="17" spans="1:12" ht="24" customHeight="1">
      <c r="A17" s="44"/>
      <c r="B17" s="12" t="s">
        <v>6</v>
      </c>
      <c r="C17" s="13">
        <v>391673</v>
      </c>
      <c r="D17" s="14">
        <v>226739</v>
      </c>
      <c r="E17" s="15">
        <f t="shared" si="0"/>
        <v>618412</v>
      </c>
      <c r="F17" s="16">
        <v>165518</v>
      </c>
      <c r="G17" s="16">
        <v>198722</v>
      </c>
      <c r="H17" s="16">
        <v>527404</v>
      </c>
      <c r="I17" s="16">
        <v>363145</v>
      </c>
      <c r="J17" s="16">
        <f t="shared" si="1"/>
        <v>1873201</v>
      </c>
      <c r="K17" s="17">
        <v>1864541</v>
      </c>
      <c r="L17" s="18">
        <f t="shared" si="2"/>
        <v>1.0046445747237525</v>
      </c>
    </row>
    <row r="18" spans="1:12" ht="24" customHeight="1">
      <c r="A18" s="44"/>
      <c r="B18" s="12" t="s">
        <v>3</v>
      </c>
      <c r="C18" s="13">
        <f>SUM(C16:C17)</f>
        <v>517562</v>
      </c>
      <c r="D18" s="14">
        <f>SUM(D16:D17)</f>
        <v>303302</v>
      </c>
      <c r="E18" s="15">
        <f t="shared" si="0"/>
        <v>820864</v>
      </c>
      <c r="F18" s="16">
        <f>SUM(F16:F17)</f>
        <v>240448</v>
      </c>
      <c r="G18" s="16">
        <f t="shared" ref="G18:I18" si="4">SUM(G16:G17)</f>
        <v>288295</v>
      </c>
      <c r="H18" s="16">
        <f t="shared" si="4"/>
        <v>724436</v>
      </c>
      <c r="I18" s="16">
        <f t="shared" si="4"/>
        <v>493125</v>
      </c>
      <c r="J18" s="16">
        <f t="shared" si="1"/>
        <v>2567168</v>
      </c>
      <c r="K18" s="17">
        <f>SUM(K16:K17)</f>
        <v>2559747</v>
      </c>
      <c r="L18" s="18">
        <f t="shared" si="2"/>
        <v>1.002899114639064</v>
      </c>
    </row>
    <row r="19" spans="1:12" ht="24" hidden="1" customHeight="1">
      <c r="A19" s="20" t="s">
        <v>28</v>
      </c>
      <c r="B19" s="12" t="s">
        <v>29</v>
      </c>
      <c r="C19" s="13">
        <v>0</v>
      </c>
      <c r="D19" s="14">
        <v>0</v>
      </c>
      <c r="E19" s="15">
        <f t="shared" si="0"/>
        <v>0</v>
      </c>
      <c r="F19" s="16">
        <v>0</v>
      </c>
      <c r="G19" s="16">
        <v>0</v>
      </c>
      <c r="H19" s="16">
        <v>0</v>
      </c>
      <c r="I19" s="16">
        <v>0</v>
      </c>
      <c r="J19" s="16">
        <f t="shared" si="1"/>
        <v>0</v>
      </c>
      <c r="K19" s="17">
        <v>97167</v>
      </c>
      <c r="L19" s="18">
        <f t="shared" si="2"/>
        <v>0</v>
      </c>
    </row>
    <row r="20" spans="1:12" ht="24" customHeight="1">
      <c r="A20" s="35" t="s">
        <v>30</v>
      </c>
      <c r="B20" s="36"/>
      <c r="C20" s="13">
        <f>SUM(C14,C15,C18,)</f>
        <v>1261708</v>
      </c>
      <c r="D20" s="14">
        <f>SUM(D14,D15,D18)</f>
        <v>610441</v>
      </c>
      <c r="E20" s="15">
        <f t="shared" si="0"/>
        <v>1872149</v>
      </c>
      <c r="F20" s="16">
        <f>SUM(F14,F15,F18)</f>
        <v>462586</v>
      </c>
      <c r="G20" s="16">
        <f t="shared" ref="G20:I20" si="5">SUM(G14,G15,G18)</f>
        <v>547901</v>
      </c>
      <c r="H20" s="16">
        <f t="shared" si="5"/>
        <v>1526639</v>
      </c>
      <c r="I20" s="16">
        <f t="shared" si="5"/>
        <v>1054425</v>
      </c>
      <c r="J20" s="16">
        <f t="shared" si="1"/>
        <v>5463700</v>
      </c>
      <c r="K20" s="17">
        <f>SUM(K14,K15,K18)</f>
        <v>5454343</v>
      </c>
      <c r="L20" s="18">
        <f t="shared" si="2"/>
        <v>1.0017155136741491</v>
      </c>
    </row>
    <row r="21" spans="1:12" ht="24" customHeight="1">
      <c r="A21" s="35" t="s">
        <v>31</v>
      </c>
      <c r="B21" s="36"/>
      <c r="C21" s="21">
        <v>1257524</v>
      </c>
      <c r="D21" s="22">
        <v>610082</v>
      </c>
      <c r="E21" s="15">
        <f t="shared" si="0"/>
        <v>1867606</v>
      </c>
      <c r="F21" s="17">
        <v>462060</v>
      </c>
      <c r="G21" s="17">
        <v>547660</v>
      </c>
      <c r="H21" s="17">
        <v>1521980</v>
      </c>
      <c r="I21" s="17">
        <v>1055037</v>
      </c>
      <c r="J21" s="16">
        <f t="shared" si="1"/>
        <v>5454343</v>
      </c>
      <c r="K21" s="23"/>
      <c r="L21" s="24"/>
    </row>
    <row r="22" spans="1:12" ht="24" customHeight="1">
      <c r="A22" s="35" t="s">
        <v>32</v>
      </c>
      <c r="B22" s="36"/>
      <c r="C22" s="25">
        <f>C20/C21</f>
        <v>1.0033271730797981</v>
      </c>
      <c r="D22" s="26">
        <f>D20/D21</f>
        <v>1.0005884454876557</v>
      </c>
      <c r="E22" s="26">
        <f>E20/E21</f>
        <v>1.0024325259182076</v>
      </c>
      <c r="F22" s="18">
        <f>F20/F21</f>
        <v>1.0011383802969311</v>
      </c>
      <c r="G22" s="18">
        <f t="shared" ref="G22:J22" si="6">G20/G21</f>
        <v>1.000440054048132</v>
      </c>
      <c r="H22" s="18">
        <f t="shared" si="6"/>
        <v>1.0030611440360584</v>
      </c>
      <c r="I22" s="18">
        <f t="shared" si="6"/>
        <v>0.99941992555711312</v>
      </c>
      <c r="J22" s="18">
        <f t="shared" si="6"/>
        <v>1.0017155136741491</v>
      </c>
      <c r="K22" s="23"/>
      <c r="L22" s="24"/>
    </row>
    <row r="23" spans="1:12" ht="24" customHeight="1">
      <c r="A23" s="27"/>
      <c r="B23" s="27"/>
      <c r="C23" s="28"/>
      <c r="D23" s="28"/>
      <c r="E23" s="28"/>
      <c r="F23" s="28"/>
      <c r="G23" s="28"/>
      <c r="H23" s="28"/>
      <c r="I23" s="28"/>
      <c r="J23" s="28"/>
      <c r="K23" s="29"/>
      <c r="L23" s="30" t="s">
        <v>37</v>
      </c>
    </row>
    <row r="24" spans="1:12">
      <c r="J24" s="1" t="s">
        <v>39</v>
      </c>
    </row>
  </sheetData>
  <sheetProtection sheet="1" objects="1" scenarios="1"/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2021-05-28T05:04:32Z</dcterms:modified>
</cp:coreProperties>
</file>