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②管内新車登録・届出数のページ\令和４年６月末\"/>
    </mc:Choice>
  </mc:AlternateContent>
  <bookViews>
    <workbookView xWindow="11895" yWindow="-15" windowWidth="9165" windowHeight="8295" tabRatio="697"/>
  </bookViews>
  <sheets>
    <sheet name="R4.6" sheetId="4" r:id="rId1"/>
  </sheets>
  <definedNames>
    <definedName name="_xlnm.Print_Area" localSheetId="0">'R4.6'!$A$1:$L$22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s="1"/>
  <c r="K20" i="4" s="1"/>
  <c r="G18" i="4" l="1"/>
  <c r="I18" i="4"/>
  <c r="H18" i="4"/>
  <c r="F18" i="4"/>
  <c r="I12" i="4"/>
  <c r="H12" i="4"/>
  <c r="G12" i="4"/>
  <c r="F12" i="4"/>
  <c r="I8" i="4"/>
  <c r="I14" i="4" s="1"/>
  <c r="H8" i="4"/>
  <c r="H14" i="4" s="1"/>
  <c r="H20" i="4" s="1"/>
  <c r="H22" i="4" s="1"/>
  <c r="G8" i="4"/>
  <c r="G14" i="4" s="1"/>
  <c r="G20" i="4" s="1"/>
  <c r="G22" i="4" s="1"/>
  <c r="F8" i="4"/>
  <c r="F14" i="4" s="1"/>
  <c r="D18" i="4"/>
  <c r="C18" i="4"/>
  <c r="E21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E12" i="4" s="1"/>
  <c r="C12" i="4"/>
  <c r="E5" i="4"/>
  <c r="J5" i="4" s="1"/>
  <c r="L5" i="4" s="1"/>
  <c r="D8" i="4"/>
  <c r="C8" i="4"/>
  <c r="C14" i="4" s="1"/>
  <c r="I20" i="4" l="1"/>
  <c r="I22" i="4" s="1"/>
  <c r="F20" i="4"/>
  <c r="F22" i="4" s="1"/>
  <c r="E18" i="4"/>
  <c r="J18" i="4" s="1"/>
  <c r="L18" i="4" s="1"/>
  <c r="J12" i="4"/>
  <c r="L12" i="4" s="1"/>
  <c r="D14" i="4"/>
  <c r="D20" i="4" s="1"/>
  <c r="D22" i="4" s="1"/>
  <c r="E8" i="4"/>
  <c r="J8" i="4" s="1"/>
  <c r="L8" i="4" s="1"/>
  <c r="C20" i="4"/>
  <c r="C22" i="4" s="1"/>
  <c r="E14" i="4" l="1"/>
  <c r="J14" i="4" s="1"/>
  <c r="L14" i="4" s="1"/>
  <c r="E20" i="4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<sst xmlns="http://schemas.openxmlformats.org/spreadsheetml/2006/main" count="43" uniqueCount="41">
  <si>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</si>
  <si>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</si>
  <si>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</si>
  <si>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</si>
  <si>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</si>
  <si>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</si>
  <si>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</si>
  <si>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</si>
  <si>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</si>
  <si>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</si>
  <si>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</si>
  <si>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</si>
  <si>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</si>
  <si>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</si>
  <si>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</si>
  <si>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</si>
  <si>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</si>
  <si>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</si>
  <si>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</si>
  <si>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</si>
  <si>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</si>
  <si>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</si>
  <si>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</si>
  <si>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</si>
  <si>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</si>
  <si>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</si>
  <si>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</si>
  <si>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</si>
  <si>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</si>
  <si>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</si>
  <si>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</si>
  <si>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</si>
  <si>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</si>
  <si>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</si>
  <si>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</si>
  <si>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</si>
  <si>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</si>
  <si>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</si>
  <si>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</si>
  <si>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</si>
  <si>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中国運輸局管内新車登録・届出数（令和４年6月末現在）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</si>
</sst>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="80" zoomScaleNormal="80" zoomScaleSheetLayoutView="100" zoomScalePageLayoutView="75" workbookViewId="0">
      <selection activeCell="K19" sqref="K19"/>
    </sheetView>
  </sheetViews>
  <sheetFormatPr defaultColWidth="9" defaultRowHeight="13.5" x14ac:dyDescent="0.1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 x14ac:dyDescent="0.1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15">
      <c r="A2" s="37">
        <v>43556</v>
      </c>
      <c r="B2" s="37"/>
      <c r="L2" s="3" t="s">
        <v>36</v>
      </c>
    </row>
    <row r="3" spans="1:15" ht="24" customHeight="1" x14ac:dyDescent="0.15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15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15">
      <c r="A5" s="9" t="s">
        <v>19</v>
      </c>
      <c r="B5" s="11" t="s">
        <v>20</v>
      </c>
      <c r="C5" s="28">
        <v>108</v>
      </c>
      <c r="D5" s="29">
        <v>48</v>
      </c>
      <c r="E5" s="17">
        <f>SUM(C5:D5)</f>
        <v>156</v>
      </c>
      <c r="F5" s="32">
        <v>43</v>
      </c>
      <c r="G5" s="32">
        <v>51</v>
      </c>
      <c r="H5" s="32">
        <v>151</v>
      </c>
      <c r="I5" s="32">
        <v>88</v>
      </c>
      <c r="J5" s="18">
        <f>SUM(E5:I5)</f>
        <v>489</v>
      </c>
      <c r="K5" s="33">
        <v>666</v>
      </c>
      <c r="L5" s="19">
        <f>J5/K5</f>
        <v>0.73423423423423428</v>
      </c>
      <c r="M5" s="20"/>
      <c r="N5" s="20"/>
      <c r="O5" s="20"/>
    </row>
    <row r="6" spans="1:15" ht="24" customHeight="1" x14ac:dyDescent="0.15">
      <c r="A6" s="12"/>
      <c r="B6" s="11" t="s">
        <v>21</v>
      </c>
      <c r="C6" s="28">
        <v>289</v>
      </c>
      <c r="D6" s="29">
        <v>64</v>
      </c>
      <c r="E6" s="17">
        <f t="shared" ref="E6:E21" si="0">SUM(C6:D6)</f>
        <v>353</v>
      </c>
      <c r="F6" s="32">
        <v>50</v>
      </c>
      <c r="G6" s="32">
        <v>78</v>
      </c>
      <c r="H6" s="32">
        <v>275</v>
      </c>
      <c r="I6" s="32">
        <v>171</v>
      </c>
      <c r="J6" s="18">
        <f t="shared" ref="J6:J20" si="1">SUM(E6:I6)</f>
        <v>927</v>
      </c>
      <c r="K6" s="33">
        <v>1150</v>
      </c>
      <c r="L6" s="19">
        <f t="shared" ref="L6:L20" si="2">J6/K6</f>
        <v>0.80608695652173912</v>
      </c>
      <c r="M6" s="20"/>
      <c r="N6" s="20"/>
      <c r="O6" s="20"/>
    </row>
    <row r="7" spans="1:15" ht="24" customHeight="1" x14ac:dyDescent="0.15">
      <c r="A7" s="12"/>
      <c r="B7" s="11" t="s">
        <v>22</v>
      </c>
      <c r="C7" s="28">
        <v>3</v>
      </c>
      <c r="D7" s="29">
        <v>2</v>
      </c>
      <c r="E7" s="17">
        <f t="shared" si="0"/>
        <v>5</v>
      </c>
      <c r="F7" s="32">
        <v>0</v>
      </c>
      <c r="G7" s="32">
        <v>2</v>
      </c>
      <c r="H7" s="32">
        <v>16</v>
      </c>
      <c r="I7" s="32">
        <v>13</v>
      </c>
      <c r="J7" s="18">
        <f t="shared" si="1"/>
        <v>36</v>
      </c>
      <c r="K7" s="33">
        <v>31</v>
      </c>
      <c r="L7" s="19">
        <f t="shared" si="2"/>
        <v>1.1612903225806452</v>
      </c>
      <c r="M7" s="20"/>
      <c r="N7" s="20"/>
      <c r="O7" s="20"/>
    </row>
    <row r="8" spans="1:15" ht="24" customHeight="1" x14ac:dyDescent="0.15">
      <c r="A8" s="10" t="s">
        <v>0</v>
      </c>
      <c r="B8" s="11" t="s">
        <v>23</v>
      </c>
      <c r="C8" s="15">
        <f>SUM(C5:C7)</f>
        <v>400</v>
      </c>
      <c r="D8" s="16">
        <f>SUM(D5:D7)</f>
        <v>114</v>
      </c>
      <c r="E8" s="17">
        <f t="shared" si="0"/>
        <v>514</v>
      </c>
      <c r="F8" s="18">
        <f>SUM(F5:F7)</f>
        <v>93</v>
      </c>
      <c r="G8" s="18">
        <f t="shared" ref="G8:I8" si="3">SUM(G5:G7)</f>
        <v>131</v>
      </c>
      <c r="H8" s="18">
        <f t="shared" si="3"/>
        <v>442</v>
      </c>
      <c r="I8" s="18">
        <f t="shared" si="3"/>
        <v>272</v>
      </c>
      <c r="J8" s="18">
        <f t="shared" si="1"/>
        <v>1452</v>
      </c>
      <c r="K8" s="34">
        <f>SUM(K5:K7)</f>
        <v>1847</v>
      </c>
      <c r="L8" s="19">
        <f t="shared" si="2"/>
        <v>0.78613968597726047</v>
      </c>
      <c r="M8" s="20"/>
      <c r="N8" s="20"/>
      <c r="O8" s="20"/>
    </row>
    <row r="9" spans="1:15" ht="24" customHeight="1" x14ac:dyDescent="0.15">
      <c r="A9" s="35" t="s">
        <v>4</v>
      </c>
      <c r="B9" s="36"/>
      <c r="C9" s="28">
        <v>3</v>
      </c>
      <c r="D9" s="29">
        <v>1</v>
      </c>
      <c r="E9" s="17">
        <f t="shared" si="0"/>
        <v>4</v>
      </c>
      <c r="F9" s="32">
        <v>1</v>
      </c>
      <c r="G9" s="32">
        <v>2</v>
      </c>
      <c r="H9" s="32">
        <v>4</v>
      </c>
      <c r="I9" s="32">
        <v>1</v>
      </c>
      <c r="J9" s="18">
        <f t="shared" si="1"/>
        <v>12</v>
      </c>
      <c r="K9" s="33">
        <v>24</v>
      </c>
      <c r="L9" s="19">
        <f t="shared" si="2"/>
        <v>0.5</v>
      </c>
      <c r="M9" s="20"/>
      <c r="N9" s="20"/>
      <c r="O9" s="20"/>
    </row>
    <row r="10" spans="1:15" ht="24" customHeight="1" x14ac:dyDescent="0.15">
      <c r="A10" s="9" t="s">
        <v>24</v>
      </c>
      <c r="B10" s="11" t="s">
        <v>7</v>
      </c>
      <c r="C10" s="28">
        <v>1877</v>
      </c>
      <c r="D10" s="29">
        <v>664</v>
      </c>
      <c r="E10" s="17">
        <f t="shared" si="0"/>
        <v>2541</v>
      </c>
      <c r="F10" s="32">
        <v>453</v>
      </c>
      <c r="G10" s="32">
        <v>498</v>
      </c>
      <c r="H10" s="32">
        <v>1569</v>
      </c>
      <c r="I10" s="32">
        <v>1107</v>
      </c>
      <c r="J10" s="18">
        <f t="shared" si="1"/>
        <v>6168</v>
      </c>
      <c r="K10" s="33">
        <v>7411</v>
      </c>
      <c r="L10" s="19">
        <f t="shared" si="2"/>
        <v>0.83227634597220346</v>
      </c>
      <c r="M10" s="20"/>
      <c r="N10" s="20"/>
      <c r="O10" s="20"/>
    </row>
    <row r="11" spans="1:15" ht="24" customHeight="1" x14ac:dyDescent="0.15">
      <c r="A11" s="12"/>
      <c r="B11" s="11" t="s">
        <v>5</v>
      </c>
      <c r="C11" s="28">
        <v>1220</v>
      </c>
      <c r="D11" s="29">
        <v>401</v>
      </c>
      <c r="E11" s="17">
        <f t="shared" si="0"/>
        <v>1621</v>
      </c>
      <c r="F11" s="32">
        <v>344</v>
      </c>
      <c r="G11" s="32">
        <v>420</v>
      </c>
      <c r="H11" s="32">
        <v>1148</v>
      </c>
      <c r="I11" s="32">
        <v>867</v>
      </c>
      <c r="J11" s="18">
        <f t="shared" si="1"/>
        <v>4400</v>
      </c>
      <c r="K11" s="33">
        <v>4882</v>
      </c>
      <c r="L11" s="19">
        <f t="shared" si="2"/>
        <v>0.90126997132322817</v>
      </c>
      <c r="M11" s="20"/>
      <c r="N11" s="20"/>
      <c r="O11" s="20"/>
    </row>
    <row r="12" spans="1:15" ht="24" customHeight="1" x14ac:dyDescent="0.15">
      <c r="A12" s="10" t="s">
        <v>1</v>
      </c>
      <c r="B12" s="11" t="s">
        <v>3</v>
      </c>
      <c r="C12" s="15">
        <f>SUM(C10:C11)</f>
        <v>3097</v>
      </c>
      <c r="D12" s="16">
        <f>SUM(D10:D11)</f>
        <v>1065</v>
      </c>
      <c r="E12" s="17">
        <f t="shared" si="0"/>
        <v>4162</v>
      </c>
      <c r="F12" s="18">
        <f>SUM(F10:F11)</f>
        <v>797</v>
      </c>
      <c r="G12" s="18">
        <f t="shared" ref="G12:I12" si="4">SUM(G10:G11)</f>
        <v>918</v>
      </c>
      <c r="H12" s="18">
        <f t="shared" si="4"/>
        <v>2717</v>
      </c>
      <c r="I12" s="18">
        <f t="shared" si="4"/>
        <v>1974</v>
      </c>
      <c r="J12" s="18">
        <f t="shared" si="1"/>
        <v>10568</v>
      </c>
      <c r="K12" s="34">
        <f>SUM(K10:K11)</f>
        <v>12293</v>
      </c>
      <c r="L12" s="19">
        <f t="shared" si="2"/>
        <v>0.85967623850972097</v>
      </c>
      <c r="M12" s="20"/>
      <c r="N12" s="20"/>
      <c r="O12" s="20"/>
    </row>
    <row r="13" spans="1:15" ht="24" customHeight="1" x14ac:dyDescent="0.15">
      <c r="A13" s="35" t="s">
        <v>25</v>
      </c>
      <c r="B13" s="36"/>
      <c r="C13" s="28">
        <v>77</v>
      </c>
      <c r="D13" s="29">
        <v>52</v>
      </c>
      <c r="E13" s="17">
        <f t="shared" si="0"/>
        <v>129</v>
      </c>
      <c r="F13" s="32">
        <v>31</v>
      </c>
      <c r="G13" s="32">
        <v>32</v>
      </c>
      <c r="H13" s="32">
        <v>103</v>
      </c>
      <c r="I13" s="32">
        <v>79</v>
      </c>
      <c r="J13" s="18">
        <f t="shared" si="1"/>
        <v>374</v>
      </c>
      <c r="K13" s="33">
        <v>375</v>
      </c>
      <c r="L13" s="19">
        <f t="shared" si="2"/>
        <v>0.99733333333333329</v>
      </c>
      <c r="M13" s="20"/>
      <c r="N13" s="20"/>
      <c r="O13" s="20"/>
    </row>
    <row r="14" spans="1:15" ht="24" customHeight="1" x14ac:dyDescent="0.15">
      <c r="A14" s="35" t="s">
        <v>26</v>
      </c>
      <c r="B14" s="36"/>
      <c r="C14" s="15">
        <f>SUM(C8,C9,C12,C13)</f>
        <v>3577</v>
      </c>
      <c r="D14" s="16">
        <f>SUM(D8,D9,D12,D13)</f>
        <v>1232</v>
      </c>
      <c r="E14" s="17">
        <f t="shared" si="0"/>
        <v>4809</v>
      </c>
      <c r="F14" s="18">
        <f>SUM(F8,F9,F12,F13)</f>
        <v>922</v>
      </c>
      <c r="G14" s="18">
        <f t="shared" ref="G14:I14" si="5">SUM(G8,G9,G12,G13)</f>
        <v>1083</v>
      </c>
      <c r="H14" s="18">
        <f t="shared" si="5"/>
        <v>3266</v>
      </c>
      <c r="I14" s="18">
        <f t="shared" si="5"/>
        <v>2326</v>
      </c>
      <c r="J14" s="18">
        <f t="shared" si="1"/>
        <v>12406</v>
      </c>
      <c r="K14" s="34">
        <f>SUM(K8,K9,K12,K13)</f>
        <v>14539</v>
      </c>
      <c r="L14" s="19">
        <f t="shared" si="2"/>
        <v>0.85329114794690142</v>
      </c>
      <c r="M14" s="20"/>
      <c r="N14" s="20"/>
      <c r="O14" s="20"/>
    </row>
    <row r="15" spans="1:15" ht="24" customHeight="1" x14ac:dyDescent="0.15">
      <c r="A15" s="35" t="s">
        <v>27</v>
      </c>
      <c r="B15" s="36"/>
      <c r="C15" s="28">
        <v>152</v>
      </c>
      <c r="D15" s="29">
        <v>64</v>
      </c>
      <c r="E15" s="17">
        <f t="shared" si="0"/>
        <v>216</v>
      </c>
      <c r="F15" s="32">
        <v>14</v>
      </c>
      <c r="G15" s="32">
        <v>31</v>
      </c>
      <c r="H15" s="32">
        <v>138</v>
      </c>
      <c r="I15" s="32">
        <v>78</v>
      </c>
      <c r="J15" s="18">
        <f t="shared" si="1"/>
        <v>477</v>
      </c>
      <c r="K15" s="33">
        <v>438</v>
      </c>
      <c r="L15" s="19">
        <f t="shared" si="2"/>
        <v>1.0890410958904109</v>
      </c>
      <c r="M15" s="20"/>
      <c r="N15" s="20"/>
      <c r="O15" s="20"/>
    </row>
    <row r="16" spans="1:15" ht="24" customHeight="1" x14ac:dyDescent="0.15">
      <c r="A16" s="9" t="s">
        <v>28</v>
      </c>
      <c r="B16" s="11" t="s">
        <v>2</v>
      </c>
      <c r="C16" s="28">
        <v>569</v>
      </c>
      <c r="D16" s="29">
        <v>262</v>
      </c>
      <c r="E16" s="17">
        <f t="shared" si="0"/>
        <v>831</v>
      </c>
      <c r="F16" s="32">
        <v>324</v>
      </c>
      <c r="G16" s="32">
        <v>454</v>
      </c>
      <c r="H16" s="32">
        <v>711</v>
      </c>
      <c r="I16" s="32">
        <v>510</v>
      </c>
      <c r="J16" s="18">
        <f t="shared" si="1"/>
        <v>2830</v>
      </c>
      <c r="K16" s="33">
        <v>2840</v>
      </c>
      <c r="L16" s="19">
        <f t="shared" si="2"/>
        <v>0.99647887323943662</v>
      </c>
      <c r="M16" s="20"/>
      <c r="N16" s="20"/>
      <c r="O16" s="20"/>
    </row>
    <row r="17" spans="1:15" ht="24" customHeight="1" x14ac:dyDescent="0.15">
      <c r="A17" s="12" t="s">
        <v>29</v>
      </c>
      <c r="B17" s="11" t="s">
        <v>6</v>
      </c>
      <c r="C17" s="28">
        <v>1978</v>
      </c>
      <c r="D17" s="29">
        <v>888</v>
      </c>
      <c r="E17" s="17">
        <f t="shared" si="0"/>
        <v>2866</v>
      </c>
      <c r="F17" s="32">
        <v>782</v>
      </c>
      <c r="G17" s="32">
        <v>986</v>
      </c>
      <c r="H17" s="32">
        <v>2228</v>
      </c>
      <c r="I17" s="32">
        <v>1618</v>
      </c>
      <c r="J17" s="18">
        <f t="shared" si="1"/>
        <v>8480</v>
      </c>
      <c r="K17" s="33">
        <v>8488</v>
      </c>
      <c r="L17" s="19">
        <f t="shared" si="2"/>
        <v>0.99905749293119694</v>
      </c>
      <c r="M17" s="20"/>
      <c r="N17" s="20"/>
      <c r="O17" s="20"/>
    </row>
    <row r="18" spans="1:15" ht="24" customHeight="1" x14ac:dyDescent="0.15">
      <c r="A18" s="12" t="s">
        <v>30</v>
      </c>
      <c r="B18" s="11" t="s">
        <v>3</v>
      </c>
      <c r="C18" s="15">
        <f>SUM(C16:C17)</f>
        <v>2547</v>
      </c>
      <c r="D18" s="16">
        <f>SUM(D16:D17)</f>
        <v>1150</v>
      </c>
      <c r="E18" s="17">
        <f t="shared" si="0"/>
        <v>3697</v>
      </c>
      <c r="F18" s="18">
        <f>SUM(F16:F17)</f>
        <v>1106</v>
      </c>
      <c r="G18" s="18">
        <f>SUM(G16:G17)</f>
        <v>1440</v>
      </c>
      <c r="H18" s="18">
        <f t="shared" ref="H18:I18" si="6">SUM(H16:H17)</f>
        <v>2939</v>
      </c>
      <c r="I18" s="18">
        <f t="shared" si="6"/>
        <v>2128</v>
      </c>
      <c r="J18" s="18">
        <f t="shared" si="1"/>
        <v>11310</v>
      </c>
      <c r="K18" s="34">
        <f>SUM(K16:K17)</f>
        <v>11328</v>
      </c>
      <c r="L18" s="19">
        <f t="shared" si="2"/>
        <v>0.99841101694915257</v>
      </c>
      <c r="M18" s="20"/>
      <c r="N18" s="20"/>
      <c r="O18" s="20"/>
    </row>
    <row r="19" spans="1:15" ht="24" customHeight="1" x14ac:dyDescent="0.15">
      <c r="A19" s="10" t="s">
        <v>31</v>
      </c>
      <c r="B19" s="11" t="s">
        <v>32</v>
      </c>
      <c r="C19" s="28">
        <v>169</v>
      </c>
      <c r="D19" s="29">
        <v>32</v>
      </c>
      <c r="E19" s="17">
        <f t="shared" si="0"/>
        <v>201</v>
      </c>
      <c r="F19" s="32">
        <v>15</v>
      </c>
      <c r="G19" s="32">
        <v>22</v>
      </c>
      <c r="H19" s="32">
        <v>94</v>
      </c>
      <c r="I19" s="32">
        <v>84</v>
      </c>
      <c r="J19" s="18">
        <f t="shared" si="1"/>
        <v>416</v>
      </c>
      <c r="K19" s="33">
        <v>408</v>
      </c>
      <c r="L19" s="19">
        <f t="shared" si="2"/>
        <v>1.0196078431372548</v>
      </c>
      <c r="M19" s="20"/>
      <c r="N19" s="20"/>
      <c r="O19" s="20"/>
    </row>
    <row r="20" spans="1:15" ht="24" customHeight="1" x14ac:dyDescent="0.15">
      <c r="A20" s="35" t="s">
        <v>33</v>
      </c>
      <c r="B20" s="36"/>
      <c r="C20" s="15">
        <f>SUM(C14,C15,C18,C19)</f>
        <v>6445</v>
      </c>
      <c r="D20" s="16">
        <f>SUM(D14,D15,D18,D19)</f>
        <v>2478</v>
      </c>
      <c r="E20" s="17">
        <f t="shared" si="0"/>
        <v>8923</v>
      </c>
      <c r="F20" s="18">
        <f>SUM(F14,F15,F18,F19)</f>
        <v>2057</v>
      </c>
      <c r="G20" s="18">
        <f t="shared" ref="G20:I20" si="7">SUM(G14,G15,G18,G19)</f>
        <v>2576</v>
      </c>
      <c r="H20" s="18">
        <f t="shared" si="7"/>
        <v>6437</v>
      </c>
      <c r="I20" s="18">
        <f t="shared" si="7"/>
        <v>4616</v>
      </c>
      <c r="J20" s="18">
        <f t="shared" si="1"/>
        <v>24609</v>
      </c>
      <c r="K20" s="34">
        <f>SUM(K14,K15,K18,K19)</f>
        <v>26713</v>
      </c>
      <c r="L20" s="19">
        <f t="shared" si="2"/>
        <v>0.92123685097143715</v>
      </c>
      <c r="M20" s="20"/>
      <c r="N20" s="20"/>
      <c r="O20" s="20"/>
    </row>
    <row r="21" spans="1:15" ht="24" customHeight="1" x14ac:dyDescent="0.15">
      <c r="A21" s="35" t="s">
        <v>34</v>
      </c>
      <c r="B21" s="36"/>
      <c r="C21" s="30">
        <v>6789</v>
      </c>
      <c r="D21" s="31">
        <v>2709</v>
      </c>
      <c r="E21" s="17">
        <f t="shared" si="0"/>
        <v>9498</v>
      </c>
      <c r="F21" s="33">
        <v>2135</v>
      </c>
      <c r="G21" s="33">
        <v>2758</v>
      </c>
      <c r="H21" s="33">
        <v>7152</v>
      </c>
      <c r="I21" s="33">
        <v>5170</v>
      </c>
      <c r="J21" s="33">
        <v>26713</v>
      </c>
      <c r="K21" s="26"/>
      <c r="L21" s="27"/>
      <c r="M21" s="20"/>
      <c r="N21" s="20"/>
      <c r="O21" s="20"/>
    </row>
    <row r="22" spans="1:15" ht="24" customHeight="1" x14ac:dyDescent="0.15">
      <c r="A22" s="35" t="s">
        <v>35</v>
      </c>
      <c r="B22" s="36"/>
      <c r="C22" s="23">
        <f>C20/C21</f>
        <v>0.94932979820297536</v>
      </c>
      <c r="D22" s="24">
        <f>D20/D21</f>
        <v>0.9147286821705426</v>
      </c>
      <c r="E22" s="25">
        <f>E20/E21</f>
        <v>0.93946093914508322</v>
      </c>
      <c r="F22" s="23">
        <f>F20/F21</f>
        <v>0.96346604215456677</v>
      </c>
      <c r="G22" s="23">
        <f t="shared" ref="G22:J22" si="8">G20/G21</f>
        <v>0.93401015228426398</v>
      </c>
      <c r="H22" s="23">
        <f t="shared" si="8"/>
        <v>0.90002796420581654</v>
      </c>
      <c r="I22" s="23">
        <f t="shared" si="8"/>
        <v>0.89284332688588008</v>
      </c>
      <c r="J22" s="23">
        <f t="shared" si="8"/>
        <v>0.92123685097143715</v>
      </c>
      <c r="K22" s="26"/>
      <c r="L22" s="27"/>
      <c r="M22" s="20"/>
      <c r="N22" s="20"/>
      <c r="O22" s="20"/>
    </row>
    <row r="23" spans="1:15" x14ac:dyDescent="0.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R4.6</vt:lpstr>
      <vt:lpstr>R4.6!Print_Area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2021-02-15T03:54:38Z</cp:lastPrinted>
  <dcterms:created xsi:type="dcterms:W3CDTF">1998-12-15T05:29:45Z</dcterms:created>
  <dcterms:modified xsi:type="dcterms:W3CDTF">2022-07-20T02:56:24Z</dcterms:modified>
</cp:coreProperties>
</file>