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③管内中古車登録・届出数のページ\令和４年７月末\"/>
    </mc:Choice>
  </mc:AlternateContent>
  <bookViews>
    <workbookView xWindow="11895" yWindow="-15" windowWidth="9165" windowHeight="8295" tabRatio="599"/>
  </bookViews>
  <sheets>
    <sheet name="R4.7" sheetId="6" r:id="rId1"/>
  </sheets>
  <definedNames>
    <definedName name="_xlnm.Print_Area" localSheetId="0">'R4.7'!$A$1:$L$22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I8" i="6"/>
  <c r="H8" i="6"/>
  <c r="G8" i="6"/>
  <c r="G14" i="6" s="1"/>
  <c r="F8" i="6"/>
  <c r="L19" i="6"/>
  <c r="L17" i="6"/>
  <c r="L16" i="6"/>
  <c r="L15" i="6"/>
  <c r="L13" i="6"/>
  <c r="L11" i="6"/>
  <c r="L10" i="6"/>
  <c r="L9" i="6"/>
  <c r="L7" i="6"/>
  <c r="L6" i="6"/>
  <c r="L5" i="6"/>
  <c r="D18" i="6"/>
  <c r="C18" i="6"/>
  <c r="D12" i="6"/>
  <c r="C12" i="6"/>
  <c r="D8" i="6"/>
  <c r="C8" i="6"/>
  <c r="I14" i="6" l="1"/>
  <c r="D14" i="6"/>
  <c r="D20" i="6" s="1"/>
  <c r="D22" i="6" s="1"/>
  <c r="E8" i="6"/>
  <c r="F14" i="6"/>
  <c r="F20" i="6" s="1"/>
  <c r="F22" i="6" s="1"/>
  <c r="G20" i="6"/>
  <c r="G22" i="6" s="1"/>
  <c r="I20" i="6"/>
  <c r="I22" i="6" s="1"/>
  <c r="E18" i="6"/>
  <c r="J18" i="6" s="1"/>
  <c r="L18" i="6" s="1"/>
  <c r="H14" i="6"/>
  <c r="H20" i="6" s="1"/>
  <c r="H22" i="6" s="1"/>
  <c r="E12" i="6"/>
  <c r="J12" i="6" s="1"/>
  <c r="L12" i="6" s="1"/>
  <c r="C14" i="6"/>
  <c r="J8" i="6"/>
  <c r="L8" i="6" s="1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<sst xmlns="http://schemas.openxmlformats.org/spreadsheetml/2006/main" count="41" uniqueCount="38">
  <si>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</si>
  <si>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</si>
  <si>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</si>
  <si>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</si>
  <si>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</si>
  <si>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</si>
  <si>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</si>
  <si>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</si>
  <si>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</si>
  <si>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</si>
  <si>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</si>
  <si>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</si>
  <si>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</si>
  <si>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</si>
  <si>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</si>
  <si>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</si>
  <si>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</si>
  <si>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</si>
  <si>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</si>
  <si>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</si>
  <si>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</si>
  <si>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</si>
  <si>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</si>
  <si>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</si>
  <si>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</si>
  <si>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</si>
  <si>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</si>
  <si>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</si>
  <si>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</si>
  <si>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</si>
  <si>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</si>
  <si>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</si>
  <si>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</si>
  <si>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</si>
  <si>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</si>
  <si>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</si>
  <si>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</si>
  <si>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中国運輸局管内中古車登録・届出数（令和４年７月分）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</si>
</sst>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N12" sqref="N12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38</v>
      </c>
      <c r="D5" s="26">
        <v>16</v>
      </c>
      <c r="E5" s="12">
        <v>54</v>
      </c>
      <c r="F5" s="27">
        <v>21</v>
      </c>
      <c r="G5" s="27">
        <v>11</v>
      </c>
      <c r="H5" s="27">
        <v>60</v>
      </c>
      <c r="I5" s="27">
        <v>35</v>
      </c>
      <c r="J5" s="13">
        <v>181</v>
      </c>
      <c r="K5" s="27">
        <v>185</v>
      </c>
      <c r="L5" s="14">
        <f>J5/K5</f>
        <v>0.97837837837837838</v>
      </c>
    </row>
    <row r="6" spans="1:12" ht="24" customHeight="1">
      <c r="A6" s="15"/>
      <c r="B6" s="9" t="s">
        <v>5</v>
      </c>
      <c r="C6" s="25">
        <v>78</v>
      </c>
      <c r="D6" s="26">
        <v>21</v>
      </c>
      <c r="E6" s="12">
        <v>99</v>
      </c>
      <c r="F6" s="27">
        <v>21</v>
      </c>
      <c r="G6" s="27">
        <v>19</v>
      </c>
      <c r="H6" s="27">
        <v>92</v>
      </c>
      <c r="I6" s="27">
        <v>48</v>
      </c>
      <c r="J6" s="13">
        <v>279</v>
      </c>
      <c r="K6" s="27">
        <v>296</v>
      </c>
      <c r="L6" s="14">
        <f t="shared" ref="L6:L20" si="0">J6/K6</f>
        <v>0.94256756756756754</v>
      </c>
    </row>
    <row r="7" spans="1:12" ht="24" customHeight="1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1</v>
      </c>
      <c r="H7" s="27">
        <v>3</v>
      </c>
      <c r="I7" s="27">
        <v>2</v>
      </c>
      <c r="J7" s="13">
        <v>6</v>
      </c>
      <c r="K7" s="27">
        <v>4</v>
      </c>
      <c r="L7" s="14">
        <f t="shared" si="0"/>
        <v>1.5</v>
      </c>
    </row>
    <row r="8" spans="1:12" ht="24" customHeight="1">
      <c r="A8" s="16" t="s">
        <v>0</v>
      </c>
      <c r="B8" s="9" t="s">
        <v>3</v>
      </c>
      <c r="C8" s="10">
        <f>SUM(C5:C7)</f>
        <v>116</v>
      </c>
      <c r="D8" s="11">
        <f>SUM(D5:D7)</f>
        <v>37</v>
      </c>
      <c r="E8" s="12">
        <f t="shared" ref="E6:E20" si="1">SUM(C8:D8)</f>
        <v>153</v>
      </c>
      <c r="F8" s="13">
        <f>SUM(F5:F7)</f>
        <v>42</v>
      </c>
      <c r="G8" s="13">
        <f t="shared" ref="G8:K8" si="2">SUM(G5:G7)</f>
        <v>31</v>
      </c>
      <c r="H8" s="13">
        <f t="shared" si="2"/>
        <v>155</v>
      </c>
      <c r="I8" s="13">
        <f t="shared" si="2"/>
        <v>85</v>
      </c>
      <c r="J8" s="13">
        <f t="shared" ref="J6:J21" si="3">SUM(E8:I8)</f>
        <v>466</v>
      </c>
      <c r="K8" s="13">
        <v>485</v>
      </c>
      <c r="L8" s="14">
        <f t="shared" si="0"/>
        <v>0.96082474226804127</v>
      </c>
    </row>
    <row r="9" spans="1:12" ht="24" customHeight="1">
      <c r="A9" s="29" t="s">
        <v>4</v>
      </c>
      <c r="B9" s="30"/>
      <c r="C9" s="25">
        <v>2</v>
      </c>
      <c r="D9" s="26">
        <v>3</v>
      </c>
      <c r="E9" s="12">
        <v>5</v>
      </c>
      <c r="F9" s="27">
        <v>2</v>
      </c>
      <c r="G9" s="27">
        <v>3</v>
      </c>
      <c r="H9" s="27">
        <v>9</v>
      </c>
      <c r="I9" s="27">
        <v>3</v>
      </c>
      <c r="J9" s="13">
        <v>22</v>
      </c>
      <c r="K9" s="27">
        <v>16</v>
      </c>
      <c r="L9" s="14">
        <f t="shared" si="0"/>
        <v>1.375</v>
      </c>
    </row>
    <row r="10" spans="1:12" ht="24" customHeight="1">
      <c r="A10" s="8" t="s">
        <v>18</v>
      </c>
      <c r="B10" s="9" t="s">
        <v>7</v>
      </c>
      <c r="C10" s="25">
        <v>517</v>
      </c>
      <c r="D10" s="26">
        <v>223</v>
      </c>
      <c r="E10" s="12">
        <v>740</v>
      </c>
      <c r="F10" s="27">
        <v>215</v>
      </c>
      <c r="G10" s="27">
        <v>176</v>
      </c>
      <c r="H10" s="27">
        <v>654</v>
      </c>
      <c r="I10" s="27">
        <v>372</v>
      </c>
      <c r="J10" s="13">
        <v>2157</v>
      </c>
      <c r="K10" s="27">
        <v>2241</v>
      </c>
      <c r="L10" s="14">
        <f t="shared" si="0"/>
        <v>0.96251673360107093</v>
      </c>
    </row>
    <row r="11" spans="1:12" ht="24" customHeight="1">
      <c r="A11" s="15"/>
      <c r="B11" s="9" t="s">
        <v>5</v>
      </c>
      <c r="C11" s="25">
        <v>362</v>
      </c>
      <c r="D11" s="26">
        <v>156</v>
      </c>
      <c r="E11" s="12">
        <v>518</v>
      </c>
      <c r="F11" s="27">
        <v>167</v>
      </c>
      <c r="G11" s="27">
        <v>162</v>
      </c>
      <c r="H11" s="27">
        <v>401</v>
      </c>
      <c r="I11" s="27">
        <v>281</v>
      </c>
      <c r="J11" s="13">
        <v>1529</v>
      </c>
      <c r="K11" s="27">
        <v>1581</v>
      </c>
      <c r="L11" s="14">
        <f t="shared" si="0"/>
        <v>0.96710942441492731</v>
      </c>
    </row>
    <row r="12" spans="1:12" ht="24" customHeight="1">
      <c r="A12" s="16" t="s">
        <v>1</v>
      </c>
      <c r="B12" s="9" t="s">
        <v>3</v>
      </c>
      <c r="C12" s="10">
        <f>SUM(C10:C11)</f>
        <v>879</v>
      </c>
      <c r="D12" s="11">
        <f>SUM(D10:D11)</f>
        <v>379</v>
      </c>
      <c r="E12" s="12">
        <f t="shared" si="1"/>
        <v>1258</v>
      </c>
      <c r="F12" s="13">
        <f>SUM(F10:F11)</f>
        <v>382</v>
      </c>
      <c r="G12" s="13">
        <f t="shared" ref="G12:I12" si="4">SUM(G10:G11)</f>
        <v>338</v>
      </c>
      <c r="H12" s="13">
        <f t="shared" si="4"/>
        <v>1055</v>
      </c>
      <c r="I12" s="13">
        <f t="shared" si="4"/>
        <v>653</v>
      </c>
      <c r="J12" s="13">
        <f t="shared" si="3"/>
        <v>3686</v>
      </c>
      <c r="K12" s="13">
        <v>3822</v>
      </c>
      <c r="L12" s="14">
        <f t="shared" si="0"/>
        <v>0.96441653584510723</v>
      </c>
    </row>
    <row r="13" spans="1:12" ht="24" customHeight="1">
      <c r="A13" s="29" t="s">
        <v>19</v>
      </c>
      <c r="B13" s="30"/>
      <c r="C13" s="25">
        <v>21</v>
      </c>
      <c r="D13" s="26">
        <v>11</v>
      </c>
      <c r="E13" s="12">
        <v>32</v>
      </c>
      <c r="F13" s="27">
        <v>10</v>
      </c>
      <c r="G13" s="27">
        <v>5</v>
      </c>
      <c r="H13" s="27">
        <v>38</v>
      </c>
      <c r="I13" s="27">
        <v>13</v>
      </c>
      <c r="J13" s="13">
        <v>98</v>
      </c>
      <c r="K13" s="27">
        <v>104</v>
      </c>
      <c r="L13" s="14">
        <f t="shared" si="0"/>
        <v>0.94230769230769229</v>
      </c>
    </row>
    <row r="14" spans="1:12" ht="24" customHeight="1">
      <c r="A14" s="29" t="s">
        <v>20</v>
      </c>
      <c r="B14" s="30"/>
      <c r="C14" s="10">
        <f>SUM(C8,C9,C12,C13)</f>
        <v>1018</v>
      </c>
      <c r="D14" s="11">
        <f>SUM(D8,D9,D12,D13)</f>
        <v>430</v>
      </c>
      <c r="E14" s="12">
        <f t="shared" si="1"/>
        <v>1448</v>
      </c>
      <c r="F14" s="13">
        <f>SUM(F8,F9,F12,F13)</f>
        <v>436</v>
      </c>
      <c r="G14" s="13">
        <f t="shared" ref="G14:I14" si="5">SUM(G8,G9,G12,G13)</f>
        <v>377</v>
      </c>
      <c r="H14" s="13">
        <f t="shared" si="5"/>
        <v>1257</v>
      </c>
      <c r="I14" s="13">
        <f t="shared" si="5"/>
        <v>754</v>
      </c>
      <c r="J14" s="13">
        <f t="shared" si="3"/>
        <v>4272</v>
      </c>
      <c r="K14" s="13">
        <v>4427</v>
      </c>
      <c r="L14" s="14">
        <f t="shared" si="0"/>
        <v>0.96498757623672915</v>
      </c>
    </row>
    <row r="15" spans="1:12" ht="24" customHeight="1">
      <c r="A15" s="29" t="s">
        <v>21</v>
      </c>
      <c r="B15" s="30"/>
      <c r="C15" s="25">
        <v>122</v>
      </c>
      <c r="D15" s="26">
        <v>42</v>
      </c>
      <c r="E15" s="12">
        <v>164</v>
      </c>
      <c r="F15" s="27">
        <v>43</v>
      </c>
      <c r="G15" s="27">
        <v>37</v>
      </c>
      <c r="H15" s="27">
        <v>125</v>
      </c>
      <c r="I15" s="27">
        <v>89</v>
      </c>
      <c r="J15" s="13">
        <v>458</v>
      </c>
      <c r="K15" s="27">
        <v>504</v>
      </c>
      <c r="L15" s="14">
        <f t="shared" si="0"/>
        <v>0.90873015873015872</v>
      </c>
    </row>
    <row r="16" spans="1:12" ht="24" customHeight="1">
      <c r="A16" s="8" t="s">
        <v>22</v>
      </c>
      <c r="B16" s="9" t="s">
        <v>2</v>
      </c>
      <c r="C16" s="25">
        <v>152</v>
      </c>
      <c r="D16" s="26">
        <v>92</v>
      </c>
      <c r="E16" s="12">
        <v>244</v>
      </c>
      <c r="F16" s="27">
        <v>85</v>
      </c>
      <c r="G16" s="27">
        <v>96</v>
      </c>
      <c r="H16" s="27">
        <v>198</v>
      </c>
      <c r="I16" s="27">
        <v>106</v>
      </c>
      <c r="J16" s="13">
        <v>729</v>
      </c>
      <c r="K16" s="27">
        <v>793</v>
      </c>
      <c r="L16" s="14">
        <f t="shared" si="0"/>
        <v>0.91929382093316514</v>
      </c>
    </row>
    <row r="17" spans="1:12" ht="24" customHeight="1">
      <c r="A17" s="15" t="s">
        <v>23</v>
      </c>
      <c r="B17" s="9" t="s">
        <v>6</v>
      </c>
      <c r="C17" s="25">
        <v>640</v>
      </c>
      <c r="D17" s="26">
        <v>299</v>
      </c>
      <c r="E17" s="12">
        <v>939</v>
      </c>
      <c r="F17" s="27">
        <v>254</v>
      </c>
      <c r="G17" s="27">
        <v>335</v>
      </c>
      <c r="H17" s="27">
        <v>722</v>
      </c>
      <c r="I17" s="27">
        <v>480</v>
      </c>
      <c r="J17" s="13">
        <v>2730</v>
      </c>
      <c r="K17" s="27">
        <v>2759</v>
      </c>
      <c r="L17" s="14">
        <f t="shared" si="0"/>
        <v>0.9894889452700254</v>
      </c>
    </row>
    <row r="18" spans="1:12" ht="24" customHeight="1">
      <c r="A18" s="15" t="s">
        <v>24</v>
      </c>
      <c r="B18" s="9" t="s">
        <v>3</v>
      </c>
      <c r="C18" s="10">
        <f>SUM(C16:C17)</f>
        <v>792</v>
      </c>
      <c r="D18" s="11">
        <f>SUM(D16:D17)</f>
        <v>391</v>
      </c>
      <c r="E18" s="12">
        <f t="shared" si="1"/>
        <v>1183</v>
      </c>
      <c r="F18" s="17">
        <f>SUM(F16:F17)</f>
        <v>339</v>
      </c>
      <c r="G18" s="17">
        <f t="shared" ref="G18:I18" si="6">SUM(G16:G17)</f>
        <v>431</v>
      </c>
      <c r="H18" s="17">
        <f t="shared" si="6"/>
        <v>920</v>
      </c>
      <c r="I18" s="17">
        <f t="shared" si="6"/>
        <v>586</v>
      </c>
      <c r="J18" s="13">
        <f t="shared" si="3"/>
        <v>3459</v>
      </c>
      <c r="K18" s="13">
        <v>3552</v>
      </c>
      <c r="L18" s="14">
        <f t="shared" si="0"/>
        <v>0.97381756756756754</v>
      </c>
    </row>
    <row r="19" spans="1:12" ht="24" customHeight="1">
      <c r="A19" s="16" t="s">
        <v>25</v>
      </c>
      <c r="B19" s="9" t="s">
        <v>26</v>
      </c>
      <c r="C19" s="25">
        <v>188</v>
      </c>
      <c r="D19" s="26">
        <v>66</v>
      </c>
      <c r="E19" s="12">
        <v>254</v>
      </c>
      <c r="F19" s="27">
        <v>56</v>
      </c>
      <c r="G19" s="27">
        <v>43</v>
      </c>
      <c r="H19" s="27">
        <v>196</v>
      </c>
      <c r="I19" s="27">
        <v>103</v>
      </c>
      <c r="J19" s="13">
        <v>652</v>
      </c>
      <c r="K19" s="27">
        <v>701</v>
      </c>
      <c r="L19" s="14">
        <f t="shared" si="0"/>
        <v>0.93009985734664768</v>
      </c>
    </row>
    <row r="20" spans="1:12" ht="24" customHeight="1">
      <c r="A20" s="29" t="s">
        <v>27</v>
      </c>
      <c r="B20" s="30"/>
      <c r="C20" s="10">
        <f>SUM(C14,C15,C18,C19)</f>
        <v>2120</v>
      </c>
      <c r="D20" s="11">
        <f>SUM(D14,D15,D18,D19)</f>
        <v>929</v>
      </c>
      <c r="E20" s="12">
        <f t="shared" si="1"/>
        <v>3049</v>
      </c>
      <c r="F20" s="13">
        <f>SUM(F14,F15,F18,F19)</f>
        <v>874</v>
      </c>
      <c r="G20" s="13">
        <f t="shared" ref="G20:I20" si="7">SUM(G14,G15,G18,G19)</f>
        <v>888</v>
      </c>
      <c r="H20" s="13">
        <f t="shared" si="7"/>
        <v>2498</v>
      </c>
      <c r="I20" s="13">
        <f t="shared" si="7"/>
        <v>1532</v>
      </c>
      <c r="J20" s="13">
        <f t="shared" si="3"/>
        <v>8841</v>
      </c>
      <c r="K20" s="13">
        <v>9184</v>
      </c>
      <c r="L20" s="14">
        <f t="shared" si="0"/>
        <v>0.96265243902439024</v>
      </c>
    </row>
    <row r="21" spans="1:12" ht="24" customHeight="1">
      <c r="A21" s="29" t="s">
        <v>33</v>
      </c>
      <c r="B21" s="30"/>
      <c r="C21" s="25">
        <v>2252</v>
      </c>
      <c r="D21" s="26">
        <v>919</v>
      </c>
      <c r="E21" s="12">
        <v>3171</v>
      </c>
      <c r="F21" s="27">
        <v>839</v>
      </c>
      <c r="G21" s="27">
        <v>901</v>
      </c>
      <c r="H21" s="27">
        <v>2596</v>
      </c>
      <c r="I21" s="27">
        <v>1677</v>
      </c>
      <c r="J21" s="13">
        <v>9184</v>
      </c>
      <c r="K21" s="18"/>
      <c r="L21" s="19"/>
    </row>
    <row r="22" spans="1:12" ht="24" customHeight="1">
      <c r="A22" s="29" t="s">
        <v>28</v>
      </c>
      <c r="B22" s="30"/>
      <c r="C22" s="20">
        <f>C20/C21</f>
        <v>0.94138543516873885</v>
      </c>
      <c r="D22" s="21">
        <f>D20/D21</f>
        <v>1.0108813928182807</v>
      </c>
      <c r="E22" s="22">
        <f>E20/E21</f>
        <v>0.96152633238725949</v>
      </c>
      <c r="F22" s="14">
        <f>F20/F21</f>
        <v>1.0417163289630513</v>
      </c>
      <c r="G22" s="14">
        <f t="shared" ref="G22:J22" si="8">G20/G21</f>
        <v>0.98557158712541626</v>
      </c>
      <c r="H22" s="14">
        <f t="shared" si="8"/>
        <v>0.96224961479198767</v>
      </c>
      <c r="I22" s="14">
        <f t="shared" si="8"/>
        <v>0.91353607632677403</v>
      </c>
      <c r="J22" s="14">
        <f t="shared" si="8"/>
        <v>0.96265243902439024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R4.7</vt:lpstr>
      <vt:lpstr>R4.7!Print_Area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2022-08-18T04:09:46Z</dcterms:modified>
</cp:coreProperties>
</file>