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③管内中古車登録・届出数のページ\令和４年１２月末\"/>
    </mc:Choice>
  </mc:AlternateContent>
  <xr:revisionPtr revIDLastSave="0" documentId="13_ncr:1_{9E3C46E6-9720-44FF-942B-6CDEBE975106}" xr6:coauthVersionLast="47" xr6:coauthVersionMax="47" xr10:uidLastSave="{00000000-0000-0000-0000-000000000000}"/>
  <bookViews>
    <workbookView xWindow="28692" yWindow="-108" windowWidth="29016" windowHeight="15696" tabRatio="599" xr2:uid="{00000000-000D-0000-FFFF-FFFF00000000}"/>
  </bookViews>
  <sheets>
    <sheet name="R4.12" sheetId="6" r:id="rId1"/>
  </sheets>
  <definedNames>
    <definedName name="_xlnm.Print_Area" localSheetId="0">'R4.12'!$A$1:$L$22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G20" i="6" l="1"/>
  <c r="G22" i="6" s="1"/>
  <c r="I20" i="6"/>
  <c r="I22" i="6" s="1"/>
  <c r="D20" i="6"/>
  <c r="D22" i="6" s="1"/>
  <c r="E8" i="6"/>
  <c r="J8" i="6" s="1"/>
  <c r="L8" i="6" s="1"/>
  <c r="F20" i="6"/>
  <c r="F22" i="6" s="1"/>
  <c r="J18" i="6"/>
  <c r="L18" i="6" s="1"/>
  <c r="H20" i="6"/>
  <c r="H22" i="6" s="1"/>
  <c r="E12" i="6"/>
  <c r="J12" i="6" s="1"/>
  <c r="L12" i="6" s="1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<sst xmlns="http://schemas.openxmlformats.org/spreadsheetml/2006/main" count="41" uniqueCount="38">
  <si>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</si>
  <si>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</si>
  <si>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</si>
  <si>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</si>
  <si>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</si>
  <si>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</si>
  <si>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</si>
  <si>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</si>
  <si>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</si>
  <si>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</si>
  <si>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</si>
  <si>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</si>
  <si>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</si>
  <si>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</si>
  <si>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</si>
  <si>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</si>
  <si>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</si>
  <si>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</si>
  <si>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</si>
  <si>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</si>
  <si>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</si>
  <si>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</si>
  <si>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</si>
  <si>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</si>
  <si>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</si>
  <si>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</si>
  <si>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</si>
  <si>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</si>
  <si>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</si>
  <si>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</si>
  <si>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</si>
  <si>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</si>
  <si>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</si>
  <si>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</si>
  <si>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</si>
  <si>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</si>
  <si>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</si>
  <si>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中国運輸局管内中古車登録・届出数（令和４年１２月分）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3" eb="24">
      <t>ガツ</t>
    </rPh>
    <rPh sb="24" eb="2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</si>
</sst>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O15" sqref="O1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48</v>
      </c>
      <c r="D5" s="26">
        <v>24</v>
      </c>
      <c r="E5" s="12">
        <f>SUM(C5:D5)</f>
        <v>72</v>
      </c>
      <c r="F5" s="27">
        <v>12</v>
      </c>
      <c r="G5" s="27">
        <v>9</v>
      </c>
      <c r="H5" s="27">
        <v>59</v>
      </c>
      <c r="I5" s="27">
        <v>19</v>
      </c>
      <c r="J5" s="13">
        <f>SUM(E5:I5)</f>
        <v>171</v>
      </c>
      <c r="K5" s="27">
        <v>172</v>
      </c>
      <c r="L5" s="14">
        <f>J5/K5</f>
        <v>0.9941860465116279</v>
      </c>
    </row>
    <row r="6" spans="1:12" ht="24" customHeight="1" x14ac:dyDescent="0.2">
      <c r="A6" s="15"/>
      <c r="B6" s="9" t="s">
        <v>5</v>
      </c>
      <c r="C6" s="25">
        <v>57</v>
      </c>
      <c r="D6" s="26">
        <v>22</v>
      </c>
      <c r="E6" s="12">
        <f t="shared" ref="E6:E20" si="0">SUM(C6:D6)</f>
        <v>79</v>
      </c>
      <c r="F6" s="27">
        <v>22</v>
      </c>
      <c r="G6" s="27">
        <v>10</v>
      </c>
      <c r="H6" s="27">
        <v>73</v>
      </c>
      <c r="I6" s="27">
        <v>56</v>
      </c>
      <c r="J6" s="13">
        <f t="shared" ref="J6:J21" si="1">SUM(E6:I6)</f>
        <v>240</v>
      </c>
      <c r="K6" s="27">
        <v>283</v>
      </c>
      <c r="L6" s="14">
        <f t="shared" ref="L6:L20" si="2">J6/K6</f>
        <v>0.84805653710247353</v>
      </c>
    </row>
    <row r="7" spans="1:12" ht="24" customHeight="1" x14ac:dyDescent="0.2">
      <c r="A7" s="15"/>
      <c r="B7" s="9" t="s">
        <v>29</v>
      </c>
      <c r="C7" s="25">
        <v>2</v>
      </c>
      <c r="D7" s="26">
        <v>0</v>
      </c>
      <c r="E7" s="12">
        <f t="shared" si="0"/>
        <v>2</v>
      </c>
      <c r="F7" s="27">
        <v>1</v>
      </c>
      <c r="G7" s="27">
        <v>0</v>
      </c>
      <c r="H7" s="27">
        <v>1</v>
      </c>
      <c r="I7" s="27">
        <v>1</v>
      </c>
      <c r="J7" s="13">
        <f t="shared" si="1"/>
        <v>5</v>
      </c>
      <c r="K7" s="27">
        <v>7</v>
      </c>
      <c r="L7" s="14">
        <f t="shared" si="2"/>
        <v>0.7142857142857143</v>
      </c>
    </row>
    <row r="8" spans="1:12" ht="24" customHeight="1" x14ac:dyDescent="0.2">
      <c r="A8" s="16" t="s">
        <v>0</v>
      </c>
      <c r="B8" s="9" t="s">
        <v>3</v>
      </c>
      <c r="C8" s="10">
        <v>107</v>
      </c>
      <c r="D8" s="11">
        <v>46</v>
      </c>
      <c r="E8" s="12">
        <f t="shared" si="0"/>
        <v>153</v>
      </c>
      <c r="F8" s="13">
        <v>35</v>
      </c>
      <c r="G8" s="13">
        <v>19</v>
      </c>
      <c r="H8" s="13">
        <v>133</v>
      </c>
      <c r="I8" s="13">
        <v>76</v>
      </c>
      <c r="J8" s="13">
        <f t="shared" si="1"/>
        <v>416</v>
      </c>
      <c r="K8" s="13">
        <v>462</v>
      </c>
      <c r="L8" s="14">
        <f t="shared" si="2"/>
        <v>0.90043290043290047</v>
      </c>
    </row>
    <row r="9" spans="1:12" ht="24" customHeight="1" x14ac:dyDescent="0.2">
      <c r="A9" s="29" t="s">
        <v>4</v>
      </c>
      <c r="B9" s="30"/>
      <c r="C9" s="25">
        <v>4</v>
      </c>
      <c r="D9" s="26">
        <v>4</v>
      </c>
      <c r="E9" s="12">
        <f t="shared" si="0"/>
        <v>8</v>
      </c>
      <c r="F9" s="27">
        <v>2</v>
      </c>
      <c r="G9" s="27">
        <v>1</v>
      </c>
      <c r="H9" s="27">
        <v>2</v>
      </c>
      <c r="I9" s="27">
        <v>2</v>
      </c>
      <c r="J9" s="13">
        <f t="shared" si="1"/>
        <v>15</v>
      </c>
      <c r="K9" s="27">
        <v>9</v>
      </c>
      <c r="L9" s="14">
        <f t="shared" si="2"/>
        <v>1.6666666666666667</v>
      </c>
    </row>
    <row r="10" spans="1:12" ht="24" customHeight="1" x14ac:dyDescent="0.2">
      <c r="A10" s="8" t="s">
        <v>18</v>
      </c>
      <c r="B10" s="9" t="s">
        <v>7</v>
      </c>
      <c r="C10" s="25">
        <v>390</v>
      </c>
      <c r="D10" s="26">
        <v>167</v>
      </c>
      <c r="E10" s="12">
        <f t="shared" si="0"/>
        <v>557</v>
      </c>
      <c r="F10" s="27">
        <v>140</v>
      </c>
      <c r="G10" s="27">
        <v>143</v>
      </c>
      <c r="H10" s="27">
        <v>528</v>
      </c>
      <c r="I10" s="27">
        <v>321</v>
      </c>
      <c r="J10" s="13">
        <f t="shared" si="1"/>
        <v>1689</v>
      </c>
      <c r="K10" s="27">
        <v>1963</v>
      </c>
      <c r="L10" s="14">
        <f t="shared" si="2"/>
        <v>0.86041772796739679</v>
      </c>
    </row>
    <row r="11" spans="1:12" ht="24" customHeight="1" x14ac:dyDescent="0.2">
      <c r="A11" s="15"/>
      <c r="B11" s="9" t="s">
        <v>5</v>
      </c>
      <c r="C11" s="25">
        <v>276</v>
      </c>
      <c r="D11" s="26">
        <v>127</v>
      </c>
      <c r="E11" s="12">
        <f t="shared" si="0"/>
        <v>403</v>
      </c>
      <c r="F11" s="27">
        <v>99</v>
      </c>
      <c r="G11" s="27">
        <v>144</v>
      </c>
      <c r="H11" s="27">
        <v>345</v>
      </c>
      <c r="I11" s="27">
        <v>257</v>
      </c>
      <c r="J11" s="13">
        <f t="shared" si="1"/>
        <v>1248</v>
      </c>
      <c r="K11" s="27">
        <v>1523</v>
      </c>
      <c r="L11" s="14">
        <f t="shared" si="2"/>
        <v>0.81943532501641492</v>
      </c>
    </row>
    <row r="12" spans="1:12" ht="24" customHeight="1" x14ac:dyDescent="0.2">
      <c r="A12" s="16" t="s">
        <v>1</v>
      </c>
      <c r="B12" s="9" t="s">
        <v>3</v>
      </c>
      <c r="C12" s="10">
        <v>666</v>
      </c>
      <c r="D12" s="11">
        <v>294</v>
      </c>
      <c r="E12" s="12">
        <f t="shared" si="0"/>
        <v>960</v>
      </c>
      <c r="F12" s="13">
        <v>239</v>
      </c>
      <c r="G12" s="13">
        <v>287</v>
      </c>
      <c r="H12" s="13">
        <v>873</v>
      </c>
      <c r="I12" s="13">
        <v>578</v>
      </c>
      <c r="J12" s="13">
        <f t="shared" si="1"/>
        <v>2937</v>
      </c>
      <c r="K12" s="13">
        <v>3486</v>
      </c>
      <c r="L12" s="14">
        <f t="shared" si="2"/>
        <v>0.84251290877796903</v>
      </c>
    </row>
    <row r="13" spans="1:12" ht="24" customHeight="1" x14ac:dyDescent="0.2">
      <c r="A13" s="29" t="s">
        <v>19</v>
      </c>
      <c r="B13" s="30"/>
      <c r="C13" s="25">
        <v>20</v>
      </c>
      <c r="D13" s="26">
        <v>9</v>
      </c>
      <c r="E13" s="12">
        <f t="shared" si="0"/>
        <v>29</v>
      </c>
      <c r="F13" s="27">
        <v>9</v>
      </c>
      <c r="G13" s="27">
        <v>8</v>
      </c>
      <c r="H13" s="27">
        <v>32</v>
      </c>
      <c r="I13" s="27">
        <v>9</v>
      </c>
      <c r="J13" s="13">
        <f t="shared" si="1"/>
        <v>87</v>
      </c>
      <c r="K13" s="27">
        <v>80</v>
      </c>
      <c r="L13" s="14">
        <f t="shared" si="2"/>
        <v>1.0874999999999999</v>
      </c>
    </row>
    <row r="14" spans="1:12" ht="24" customHeight="1" x14ac:dyDescent="0.2">
      <c r="A14" s="29" t="s">
        <v>20</v>
      </c>
      <c r="B14" s="30"/>
      <c r="C14" s="10">
        <v>797</v>
      </c>
      <c r="D14" s="11">
        <v>353</v>
      </c>
      <c r="E14" s="12">
        <f t="shared" si="0"/>
        <v>1150</v>
      </c>
      <c r="F14" s="13">
        <v>285</v>
      </c>
      <c r="G14" s="13">
        <v>315</v>
      </c>
      <c r="H14" s="13">
        <v>1040</v>
      </c>
      <c r="I14" s="13">
        <v>665</v>
      </c>
      <c r="J14" s="13">
        <f t="shared" si="1"/>
        <v>3455</v>
      </c>
      <c r="K14" s="13">
        <v>4037</v>
      </c>
      <c r="L14" s="14">
        <f t="shared" si="2"/>
        <v>0.85583353975724552</v>
      </c>
    </row>
    <row r="15" spans="1:12" ht="24" customHeight="1" x14ac:dyDescent="0.2">
      <c r="A15" s="29" t="s">
        <v>21</v>
      </c>
      <c r="B15" s="30"/>
      <c r="C15" s="25">
        <v>79</v>
      </c>
      <c r="D15" s="26">
        <v>26</v>
      </c>
      <c r="E15" s="12">
        <f t="shared" si="0"/>
        <v>105</v>
      </c>
      <c r="F15" s="27">
        <v>16</v>
      </c>
      <c r="G15" s="27">
        <v>16</v>
      </c>
      <c r="H15" s="27">
        <v>79</v>
      </c>
      <c r="I15" s="27">
        <v>41</v>
      </c>
      <c r="J15" s="13">
        <f t="shared" si="1"/>
        <v>257</v>
      </c>
      <c r="K15" s="27">
        <v>285</v>
      </c>
      <c r="L15" s="14">
        <f t="shared" si="2"/>
        <v>0.90175438596491231</v>
      </c>
    </row>
    <row r="16" spans="1:12" ht="24" customHeight="1" x14ac:dyDescent="0.2">
      <c r="A16" s="8" t="s">
        <v>22</v>
      </c>
      <c r="B16" s="9" t="s">
        <v>2</v>
      </c>
      <c r="C16" s="25">
        <v>116</v>
      </c>
      <c r="D16" s="26">
        <v>60</v>
      </c>
      <c r="E16" s="12">
        <f t="shared" si="0"/>
        <v>176</v>
      </c>
      <c r="F16" s="27">
        <v>49</v>
      </c>
      <c r="G16" s="27">
        <v>63</v>
      </c>
      <c r="H16" s="27">
        <v>171</v>
      </c>
      <c r="I16" s="27">
        <v>77</v>
      </c>
      <c r="J16" s="13">
        <f t="shared" si="1"/>
        <v>536</v>
      </c>
      <c r="K16" s="27">
        <v>635</v>
      </c>
      <c r="L16" s="14">
        <f t="shared" si="2"/>
        <v>0.84409448818897637</v>
      </c>
    </row>
    <row r="17" spans="1:12" ht="24" customHeight="1" x14ac:dyDescent="0.2">
      <c r="A17" s="15" t="s">
        <v>23</v>
      </c>
      <c r="B17" s="9" t="s">
        <v>6</v>
      </c>
      <c r="C17" s="25">
        <v>448</v>
      </c>
      <c r="D17" s="26">
        <v>220</v>
      </c>
      <c r="E17" s="12">
        <f t="shared" si="0"/>
        <v>668</v>
      </c>
      <c r="F17" s="27">
        <v>217</v>
      </c>
      <c r="G17" s="27">
        <v>248</v>
      </c>
      <c r="H17" s="27">
        <v>568</v>
      </c>
      <c r="I17" s="27">
        <v>404</v>
      </c>
      <c r="J17" s="13">
        <f t="shared" si="1"/>
        <v>2105</v>
      </c>
      <c r="K17" s="27">
        <v>2280</v>
      </c>
      <c r="L17" s="14">
        <f t="shared" si="2"/>
        <v>0.92324561403508776</v>
      </c>
    </row>
    <row r="18" spans="1:12" ht="24" customHeight="1" x14ac:dyDescent="0.2">
      <c r="A18" s="15" t="s">
        <v>24</v>
      </c>
      <c r="B18" s="9" t="s">
        <v>3</v>
      </c>
      <c r="C18" s="10">
        <v>564</v>
      </c>
      <c r="D18" s="11">
        <v>280</v>
      </c>
      <c r="E18" s="12">
        <f t="shared" si="0"/>
        <v>844</v>
      </c>
      <c r="F18" s="17">
        <v>266</v>
      </c>
      <c r="G18" s="17">
        <v>311</v>
      </c>
      <c r="H18" s="17">
        <v>739</v>
      </c>
      <c r="I18" s="17">
        <v>481</v>
      </c>
      <c r="J18" s="13">
        <f t="shared" si="1"/>
        <v>2641</v>
      </c>
      <c r="K18" s="13">
        <v>2915</v>
      </c>
      <c r="L18" s="14">
        <f t="shared" si="2"/>
        <v>0.90600343053173238</v>
      </c>
    </row>
    <row r="19" spans="1:12" ht="24" customHeight="1" x14ac:dyDescent="0.2">
      <c r="A19" s="16" t="s">
        <v>25</v>
      </c>
      <c r="B19" s="9" t="s">
        <v>26</v>
      </c>
      <c r="C19" s="25">
        <v>142</v>
      </c>
      <c r="D19" s="26">
        <v>57</v>
      </c>
      <c r="E19" s="12">
        <f t="shared" si="0"/>
        <v>199</v>
      </c>
      <c r="F19" s="27">
        <v>16</v>
      </c>
      <c r="G19" s="27">
        <v>35</v>
      </c>
      <c r="H19" s="27">
        <v>117</v>
      </c>
      <c r="I19" s="27">
        <v>71</v>
      </c>
      <c r="J19" s="13">
        <f t="shared" si="1"/>
        <v>438</v>
      </c>
      <c r="K19" s="27">
        <v>507</v>
      </c>
      <c r="L19" s="14">
        <f t="shared" si="2"/>
        <v>0.86390532544378695</v>
      </c>
    </row>
    <row r="20" spans="1:12" ht="24" customHeight="1" x14ac:dyDescent="0.2">
      <c r="A20" s="29" t="s">
        <v>27</v>
      </c>
      <c r="B20" s="30"/>
      <c r="C20" s="10">
        <f>SUM(C14,C15,C18,C19)</f>
        <v>1582</v>
      </c>
      <c r="D20" s="11">
        <f>SUM(D14,D15,D18,D19)</f>
        <v>716</v>
      </c>
      <c r="E20" s="12">
        <f t="shared" si="0"/>
        <v>2298</v>
      </c>
      <c r="F20" s="13">
        <f>SUM(F14,F15,F18,F19)</f>
        <v>583</v>
      </c>
      <c r="G20" s="13">
        <f t="shared" ref="G20:I20" si="3">SUM(G14,G15,G18,G19)</f>
        <v>677</v>
      </c>
      <c r="H20" s="13">
        <f t="shared" si="3"/>
        <v>1975</v>
      </c>
      <c r="I20" s="13">
        <f t="shared" si="3"/>
        <v>1258</v>
      </c>
      <c r="J20" s="13">
        <f t="shared" si="1"/>
        <v>6791</v>
      </c>
      <c r="K20" s="13">
        <v>7744</v>
      </c>
      <c r="L20" s="14">
        <f t="shared" si="2"/>
        <v>0.8769369834710744</v>
      </c>
    </row>
    <row r="21" spans="1:12" ht="24" customHeight="1" x14ac:dyDescent="0.2">
      <c r="A21" s="29" t="s">
        <v>33</v>
      </c>
      <c r="B21" s="30"/>
      <c r="C21" s="25">
        <v>1856</v>
      </c>
      <c r="D21" s="26">
        <v>854</v>
      </c>
      <c r="E21" s="12">
        <v>2710</v>
      </c>
      <c r="F21" s="27">
        <v>691</v>
      </c>
      <c r="G21" s="27">
        <v>797</v>
      </c>
      <c r="H21" s="27">
        <v>2160</v>
      </c>
      <c r="I21" s="27">
        <v>1386</v>
      </c>
      <c r="J21" s="13">
        <v>7744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0.85237068965517238</v>
      </c>
      <c r="D22" s="21">
        <f>D20/D21</f>
        <v>0.83840749414519911</v>
      </c>
      <c r="E22" s="22">
        <f>E20/E21</f>
        <v>0.847970479704797</v>
      </c>
      <c r="F22" s="14">
        <f>F20/F21</f>
        <v>0.84370477568740954</v>
      </c>
      <c r="G22" s="14">
        <f t="shared" ref="G22:J22" si="4">G20/G21</f>
        <v>0.84943538268506902</v>
      </c>
      <c r="H22" s="14">
        <f t="shared" si="4"/>
        <v>0.91435185185185186</v>
      </c>
      <c r="I22" s="14">
        <f t="shared" si="4"/>
        <v>0.90764790764790759</v>
      </c>
      <c r="J22" s="14">
        <f t="shared" si="4"/>
        <v>0.8769369834710744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</vt:lpstr>
      <vt:lpstr>R4.12!Print_Area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2021-12-20T04:19:20Z</cp:lastPrinted>
  <dcterms:created xsi:type="dcterms:W3CDTF">1998-12-15T05:29:45Z</dcterms:created>
  <dcterms:modified xsi:type="dcterms:W3CDTF">2023-01-26T07:06:58Z</dcterms:modified>
</cp:coreProperties>
</file>