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hikawa-h59b6\Desktop\"/>
    </mc:Choice>
  </mc:AlternateContent>
  <xr:revisionPtr revIDLastSave="0" documentId="8_{A960DBB2-6F11-4959-BD04-C265583CE7FC}" xr6:coauthVersionLast="47" xr6:coauthVersionMax="47" xr10:uidLastSave="{00000000-0000-0000-0000-000000000000}"/>
  <bookViews>
    <workbookView xWindow="28692" yWindow="-108" windowWidth="29016" windowHeight="15696" tabRatio="697" xr2:uid="{00000000-000D-0000-FFFF-FFFF00000000}"/>
  </bookViews>
  <sheets>
    <sheet name="R4.12" sheetId="4" r:id="rId1"/>
  </sheets>
  <definedNames>
    <definedName name="_xlnm.Print_Area" localSheetId="0">'R4.12'!$A$1:$L$22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J19" i="4" s="1"/>
  <c r="L19" i="4" s="1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E5" i="4"/>
  <c r="J5" i="4" s="1"/>
  <c r="L5" i="4" s="1"/>
  <c r="H20" i="4" l="1"/>
  <c r="H22" i="4" s="1"/>
  <c r="F20" i="4"/>
  <c r="F22" i="4" s="1"/>
  <c r="G20" i="4"/>
  <c r="G22" i="4" s="1"/>
  <c r="C20" i="4"/>
  <c r="C22" i="4" s="1"/>
  <c r="E12" i="4"/>
  <c r="J12" i="4" s="1"/>
  <c r="L12" i="4" s="1"/>
  <c r="I20" i="4"/>
  <c r="I22" i="4" s="1"/>
  <c r="E18" i="4"/>
  <c r="J18" i="4" s="1"/>
  <c r="L18" i="4" s="1"/>
  <c r="D20" i="4"/>
  <c r="D22" i="4" s="1"/>
  <c r="E8" i="4"/>
  <c r="J8" i="4" s="1"/>
  <c r="L8" i="4" s="1"/>
  <c r="E14" i="4" l="1"/>
  <c r="J14" i="4" s="1"/>
  <c r="L14" i="4" s="1"/>
  <c r="E20" i="4"/>
  <c r="J20" i="4" l="1"/>
  <c r="E22" i="4"/>
  <c r="J22" i="4" l="1"/>
  <c r="L20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<sst xmlns="http://schemas.openxmlformats.org/spreadsheetml/2006/main" count="43" uniqueCount="41">
  <si>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</si>
  <si>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</si>
  <si>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</si>
  <si>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</si>
  <si>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</si>
  <si>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</si>
  <si>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</si>
  <si>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</si>
  <si>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</si>
  <si>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</si>
  <si>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</si>
  <si>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</si>
  <si>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</si>
  <si>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</si>
  <si>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</si>
  <si>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</si>
  <si>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</si>
  <si>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</si>
  <si>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</si>
  <si>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</si>
  <si>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</si>
  <si>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</si>
  <si>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</si>
  <si>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</si>
  <si>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</si>
  <si>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</si>
  <si>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</si>
  <si>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</si>
  <si>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軽</t>
    <rPh sb="0" eb="1">
      <t>ケイ</t>
    </rPh>
    <phoneticPr fontId="1"/>
  </si>
  <si>
    <t>自</t>
    <rPh sb="0" eb="1">
      <t>ジ</t>
    </rPh>
    <phoneticPr fontId="1"/>
  </si>
  <si>
    <t>動</t>
    <rPh sb="0" eb="1">
      <t>ドウ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</si>
  <si>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</si>
  <si>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</si>
  <si>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</si>
  <si>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</si>
  <si>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</si>
  <si>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</si>
  <si>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</si>
  <si>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</si>
  <si>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</si>
  <si>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中国運輸局管内新車登録・届出数（令和４年１２月末現在）</t>
    <rPh sb="7" eb="9">
      <t>シンシャ</t>
    </rPh>
    <rPh sb="9" eb="11">
      <t>トウロク</t>
    </rPh>
    <rPh sb="12" eb="14">
      <t>トドケデ</t>
    </rPh>
    <rPh sb="16" eb="18">
      <t>レイワ</t>
    </rPh>
    <rPh sb="19" eb="20">
      <t>ネン</t>
    </rPh>
    <rPh sb="22" eb="23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</si>
</sst>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7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showGridLines="0" tabSelected="1" zoomScaleNormal="100" zoomScaleSheetLayoutView="100" zoomScalePageLayoutView="75" workbookViewId="0">
      <selection activeCell="O15" sqref="O15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5" ht="24" customHeight="1" x14ac:dyDescent="0.2">
      <c r="A1" s="38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5" ht="24" customHeight="1" x14ac:dyDescent="0.2">
      <c r="A2" s="37">
        <v>43556</v>
      </c>
      <c r="B2" s="37"/>
      <c r="L2" s="3" t="s">
        <v>36</v>
      </c>
    </row>
    <row r="3" spans="1:15" ht="24" customHeight="1" x14ac:dyDescent="0.2">
      <c r="A3" s="43" t="s">
        <v>8</v>
      </c>
      <c r="B3" s="44"/>
      <c r="C3" s="7" t="s">
        <v>39</v>
      </c>
      <c r="D3" s="8" t="s">
        <v>39</v>
      </c>
      <c r="E3" s="3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22" t="s">
        <v>15</v>
      </c>
      <c r="L3" s="41" t="s">
        <v>16</v>
      </c>
    </row>
    <row r="4" spans="1:15" ht="24" customHeight="1" x14ac:dyDescent="0.2">
      <c r="A4" s="45" t="s">
        <v>17</v>
      </c>
      <c r="B4" s="46"/>
      <c r="C4" s="13" t="s">
        <v>37</v>
      </c>
      <c r="D4" s="14" t="s">
        <v>38</v>
      </c>
      <c r="E4" s="40"/>
      <c r="F4" s="42"/>
      <c r="G4" s="42"/>
      <c r="H4" s="42"/>
      <c r="I4" s="42"/>
      <c r="J4" s="42"/>
      <c r="K4" s="21" t="s">
        <v>18</v>
      </c>
      <c r="L4" s="42"/>
    </row>
    <row r="5" spans="1:15" ht="24" customHeight="1" x14ac:dyDescent="0.2">
      <c r="A5" s="9" t="s">
        <v>19</v>
      </c>
      <c r="B5" s="11" t="s">
        <v>20</v>
      </c>
      <c r="C5" s="28">
        <v>106</v>
      </c>
      <c r="D5" s="29">
        <v>49</v>
      </c>
      <c r="E5" s="17">
        <f>SUM(C5:D5)</f>
        <v>155</v>
      </c>
      <c r="F5" s="32">
        <v>47</v>
      </c>
      <c r="G5" s="32">
        <v>44</v>
      </c>
      <c r="H5" s="32">
        <v>113</v>
      </c>
      <c r="I5" s="32">
        <v>75</v>
      </c>
      <c r="J5" s="18">
        <f>SUM(E5:I5)</f>
        <v>434</v>
      </c>
      <c r="K5" s="33">
        <v>557</v>
      </c>
      <c r="L5" s="19">
        <f>J5/K5</f>
        <v>0.77917414721723521</v>
      </c>
      <c r="M5" s="20"/>
      <c r="N5" s="20"/>
      <c r="O5" s="20"/>
    </row>
    <row r="6" spans="1:15" ht="24" customHeight="1" x14ac:dyDescent="0.2">
      <c r="A6" s="12"/>
      <c r="B6" s="11" t="s">
        <v>21</v>
      </c>
      <c r="C6" s="28">
        <v>265</v>
      </c>
      <c r="D6" s="29">
        <v>82</v>
      </c>
      <c r="E6" s="17">
        <f t="shared" ref="E6:E21" si="0">SUM(C6:D6)</f>
        <v>347</v>
      </c>
      <c r="F6" s="32">
        <v>51</v>
      </c>
      <c r="G6" s="32">
        <v>56</v>
      </c>
      <c r="H6" s="32">
        <v>214</v>
      </c>
      <c r="I6" s="32">
        <v>240</v>
      </c>
      <c r="J6" s="18">
        <f t="shared" ref="J6:J20" si="1">SUM(E6:I6)</f>
        <v>908</v>
      </c>
      <c r="K6" s="33">
        <v>967</v>
      </c>
      <c r="L6" s="19">
        <f t="shared" ref="L6:L20" si="2">J6/K6</f>
        <v>0.93898655635987593</v>
      </c>
      <c r="M6" s="20"/>
      <c r="N6" s="20"/>
      <c r="O6" s="20"/>
    </row>
    <row r="7" spans="1:15" ht="24" customHeight="1" x14ac:dyDescent="0.2">
      <c r="A7" s="12"/>
      <c r="B7" s="11" t="s">
        <v>22</v>
      </c>
      <c r="C7" s="28">
        <v>13</v>
      </c>
      <c r="D7" s="29">
        <v>0</v>
      </c>
      <c r="E7" s="17">
        <f t="shared" si="0"/>
        <v>13</v>
      </c>
      <c r="F7" s="32">
        <v>1</v>
      </c>
      <c r="G7" s="32">
        <v>5</v>
      </c>
      <c r="H7" s="32">
        <v>3</v>
      </c>
      <c r="I7" s="32">
        <v>6</v>
      </c>
      <c r="J7" s="18">
        <f t="shared" si="1"/>
        <v>28</v>
      </c>
      <c r="K7" s="33">
        <v>41</v>
      </c>
      <c r="L7" s="19">
        <f t="shared" si="2"/>
        <v>0.68292682926829273</v>
      </c>
      <c r="M7" s="20"/>
      <c r="N7" s="20"/>
      <c r="O7" s="20"/>
    </row>
    <row r="8" spans="1:15" ht="24" customHeight="1" x14ac:dyDescent="0.2">
      <c r="A8" s="10" t="s">
        <v>0</v>
      </c>
      <c r="B8" s="11" t="s">
        <v>23</v>
      </c>
      <c r="C8" s="15">
        <v>384</v>
      </c>
      <c r="D8" s="16">
        <v>131</v>
      </c>
      <c r="E8" s="17">
        <f t="shared" si="0"/>
        <v>515</v>
      </c>
      <c r="F8" s="18">
        <v>99</v>
      </c>
      <c r="G8" s="18">
        <v>105</v>
      </c>
      <c r="H8" s="18">
        <v>330</v>
      </c>
      <c r="I8" s="18">
        <v>321</v>
      </c>
      <c r="J8" s="18">
        <f t="shared" si="1"/>
        <v>1370</v>
      </c>
      <c r="K8" s="34">
        <v>1565</v>
      </c>
      <c r="L8" s="19">
        <f t="shared" si="2"/>
        <v>0.87539936102236426</v>
      </c>
      <c r="M8" s="20"/>
      <c r="N8" s="20"/>
      <c r="O8" s="20"/>
    </row>
    <row r="9" spans="1:15" ht="24" customHeight="1" x14ac:dyDescent="0.2">
      <c r="A9" s="35" t="s">
        <v>4</v>
      </c>
      <c r="B9" s="36"/>
      <c r="C9" s="28">
        <v>8</v>
      </c>
      <c r="D9" s="29">
        <v>1</v>
      </c>
      <c r="E9" s="17">
        <f t="shared" si="0"/>
        <v>9</v>
      </c>
      <c r="F9" s="32">
        <v>4</v>
      </c>
      <c r="G9" s="32">
        <v>4</v>
      </c>
      <c r="H9" s="32">
        <v>5</v>
      </c>
      <c r="I9" s="32">
        <v>3</v>
      </c>
      <c r="J9" s="18">
        <f t="shared" si="1"/>
        <v>25</v>
      </c>
      <c r="K9" s="33">
        <v>38</v>
      </c>
      <c r="L9" s="19">
        <f t="shared" si="2"/>
        <v>0.65789473684210531</v>
      </c>
      <c r="M9" s="20"/>
      <c r="N9" s="20"/>
      <c r="O9" s="20"/>
    </row>
    <row r="10" spans="1:15" ht="24" customHeight="1" x14ac:dyDescent="0.2">
      <c r="A10" s="9" t="s">
        <v>24</v>
      </c>
      <c r="B10" s="11" t="s">
        <v>7</v>
      </c>
      <c r="C10" s="28">
        <v>2187</v>
      </c>
      <c r="D10" s="29">
        <v>718</v>
      </c>
      <c r="E10" s="17">
        <f t="shared" si="0"/>
        <v>2905</v>
      </c>
      <c r="F10" s="32">
        <v>502</v>
      </c>
      <c r="G10" s="32">
        <v>589</v>
      </c>
      <c r="H10" s="32">
        <v>1800</v>
      </c>
      <c r="I10" s="32">
        <v>1298</v>
      </c>
      <c r="J10" s="18">
        <f t="shared" si="1"/>
        <v>7094</v>
      </c>
      <c r="K10" s="33">
        <v>7387</v>
      </c>
      <c r="L10" s="19">
        <f t="shared" si="2"/>
        <v>0.96033572492216057</v>
      </c>
      <c r="M10" s="20"/>
      <c r="N10" s="20"/>
      <c r="O10" s="20"/>
    </row>
    <row r="11" spans="1:15" ht="24" customHeight="1" x14ac:dyDescent="0.2">
      <c r="A11" s="12"/>
      <c r="B11" s="11" t="s">
        <v>5</v>
      </c>
      <c r="C11" s="28">
        <v>1324</v>
      </c>
      <c r="D11" s="29">
        <v>539</v>
      </c>
      <c r="E11" s="17">
        <f t="shared" si="0"/>
        <v>1863</v>
      </c>
      <c r="F11" s="32">
        <v>322</v>
      </c>
      <c r="G11" s="32">
        <v>489</v>
      </c>
      <c r="H11" s="32">
        <v>1174</v>
      </c>
      <c r="I11" s="32">
        <v>989</v>
      </c>
      <c r="J11" s="18">
        <f t="shared" si="1"/>
        <v>4837</v>
      </c>
      <c r="K11" s="33">
        <v>5307</v>
      </c>
      <c r="L11" s="19">
        <f t="shared" si="2"/>
        <v>0.91143772376107024</v>
      </c>
      <c r="M11" s="20"/>
      <c r="N11" s="20"/>
      <c r="O11" s="20"/>
    </row>
    <row r="12" spans="1:15" ht="24" customHeight="1" x14ac:dyDescent="0.2">
      <c r="A12" s="10" t="s">
        <v>1</v>
      </c>
      <c r="B12" s="11" t="s">
        <v>3</v>
      </c>
      <c r="C12" s="15">
        <v>3511</v>
      </c>
      <c r="D12" s="16">
        <v>1257</v>
      </c>
      <c r="E12" s="17">
        <f t="shared" si="0"/>
        <v>4768</v>
      </c>
      <c r="F12" s="18">
        <v>824</v>
      </c>
      <c r="G12" s="18">
        <v>1078</v>
      </c>
      <c r="H12" s="18">
        <v>2974</v>
      </c>
      <c r="I12" s="18">
        <v>2287</v>
      </c>
      <c r="J12" s="18">
        <f t="shared" si="1"/>
        <v>11931</v>
      </c>
      <c r="K12" s="34">
        <v>12694</v>
      </c>
      <c r="L12" s="19">
        <f t="shared" si="2"/>
        <v>0.93989286276981254</v>
      </c>
      <c r="M12" s="20"/>
      <c r="N12" s="20"/>
      <c r="O12" s="20"/>
    </row>
    <row r="13" spans="1:15" ht="24" customHeight="1" x14ac:dyDescent="0.2">
      <c r="A13" s="35" t="s">
        <v>25</v>
      </c>
      <c r="B13" s="36"/>
      <c r="C13" s="28">
        <v>71</v>
      </c>
      <c r="D13" s="29">
        <v>35</v>
      </c>
      <c r="E13" s="17">
        <f t="shared" si="0"/>
        <v>106</v>
      </c>
      <c r="F13" s="32">
        <v>34</v>
      </c>
      <c r="G13" s="32">
        <v>43</v>
      </c>
      <c r="H13" s="32">
        <v>90</v>
      </c>
      <c r="I13" s="32">
        <v>59</v>
      </c>
      <c r="J13" s="18">
        <f t="shared" si="1"/>
        <v>332</v>
      </c>
      <c r="K13" s="33">
        <v>365</v>
      </c>
      <c r="L13" s="19">
        <f t="shared" si="2"/>
        <v>0.90958904109589045</v>
      </c>
      <c r="M13" s="20"/>
      <c r="N13" s="20"/>
      <c r="O13" s="20"/>
    </row>
    <row r="14" spans="1:15" ht="24" customHeight="1" x14ac:dyDescent="0.2">
      <c r="A14" s="35" t="s">
        <v>26</v>
      </c>
      <c r="B14" s="36"/>
      <c r="C14" s="15">
        <v>3974</v>
      </c>
      <c r="D14" s="16">
        <v>1424</v>
      </c>
      <c r="E14" s="17">
        <f t="shared" si="0"/>
        <v>5398</v>
      </c>
      <c r="F14" s="18">
        <v>961</v>
      </c>
      <c r="G14" s="18">
        <v>1230</v>
      </c>
      <c r="H14" s="18">
        <v>3399</v>
      </c>
      <c r="I14" s="18">
        <v>2670</v>
      </c>
      <c r="J14" s="18">
        <f t="shared" si="1"/>
        <v>13658</v>
      </c>
      <c r="K14" s="34">
        <v>14662</v>
      </c>
      <c r="L14" s="19">
        <f t="shared" si="2"/>
        <v>0.93152366662119768</v>
      </c>
      <c r="M14" s="20"/>
      <c r="N14" s="20"/>
      <c r="O14" s="20"/>
    </row>
    <row r="15" spans="1:15" ht="24" customHeight="1" x14ac:dyDescent="0.2">
      <c r="A15" s="35" t="s">
        <v>27</v>
      </c>
      <c r="B15" s="36"/>
      <c r="C15" s="28">
        <v>111</v>
      </c>
      <c r="D15" s="29">
        <v>32</v>
      </c>
      <c r="E15" s="17">
        <f t="shared" si="0"/>
        <v>143</v>
      </c>
      <c r="F15" s="32">
        <v>15</v>
      </c>
      <c r="G15" s="32">
        <v>24</v>
      </c>
      <c r="H15" s="32">
        <v>117</v>
      </c>
      <c r="I15" s="32">
        <v>61</v>
      </c>
      <c r="J15" s="18">
        <f t="shared" si="1"/>
        <v>360</v>
      </c>
      <c r="K15" s="33">
        <v>341</v>
      </c>
      <c r="L15" s="19">
        <f t="shared" si="2"/>
        <v>1.0557184750733137</v>
      </c>
      <c r="M15" s="20"/>
      <c r="N15" s="20"/>
      <c r="O15" s="20"/>
    </row>
    <row r="16" spans="1:15" ht="24" customHeight="1" x14ac:dyDescent="0.2">
      <c r="A16" s="9" t="s">
        <v>28</v>
      </c>
      <c r="B16" s="11" t="s">
        <v>2</v>
      </c>
      <c r="C16" s="28">
        <v>593</v>
      </c>
      <c r="D16" s="29">
        <v>295</v>
      </c>
      <c r="E16" s="17">
        <f t="shared" si="0"/>
        <v>888</v>
      </c>
      <c r="F16" s="32">
        <v>281</v>
      </c>
      <c r="G16" s="32">
        <v>387</v>
      </c>
      <c r="H16" s="32">
        <v>730</v>
      </c>
      <c r="I16" s="32">
        <v>520</v>
      </c>
      <c r="J16" s="18">
        <f t="shared" si="1"/>
        <v>2806</v>
      </c>
      <c r="K16" s="33">
        <v>2456</v>
      </c>
      <c r="L16" s="19">
        <f t="shared" si="2"/>
        <v>1.1425081433224755</v>
      </c>
      <c r="M16" s="20"/>
      <c r="N16" s="20"/>
      <c r="O16" s="20"/>
    </row>
    <row r="17" spans="1:15" ht="24" customHeight="1" x14ac:dyDescent="0.2">
      <c r="A17" s="12" t="s">
        <v>29</v>
      </c>
      <c r="B17" s="11" t="s">
        <v>6</v>
      </c>
      <c r="C17" s="28">
        <v>2067</v>
      </c>
      <c r="D17" s="29">
        <v>960</v>
      </c>
      <c r="E17" s="17">
        <f t="shared" si="0"/>
        <v>3027</v>
      </c>
      <c r="F17" s="32">
        <v>690</v>
      </c>
      <c r="G17" s="32">
        <v>960</v>
      </c>
      <c r="H17" s="32">
        <v>2430</v>
      </c>
      <c r="I17" s="32">
        <v>1752</v>
      </c>
      <c r="J17" s="18">
        <f t="shared" si="1"/>
        <v>8859</v>
      </c>
      <c r="K17" s="33">
        <v>7869</v>
      </c>
      <c r="L17" s="19">
        <f t="shared" si="2"/>
        <v>1.1258101410598551</v>
      </c>
      <c r="M17" s="20"/>
      <c r="N17" s="20"/>
      <c r="O17" s="20"/>
    </row>
    <row r="18" spans="1:15" ht="24" customHeight="1" x14ac:dyDescent="0.2">
      <c r="A18" s="12" t="s">
        <v>30</v>
      </c>
      <c r="B18" s="11" t="s">
        <v>3</v>
      </c>
      <c r="C18" s="15">
        <v>2660</v>
      </c>
      <c r="D18" s="16">
        <v>1255</v>
      </c>
      <c r="E18" s="17">
        <f t="shared" si="0"/>
        <v>3915</v>
      </c>
      <c r="F18" s="18">
        <v>971</v>
      </c>
      <c r="G18" s="18">
        <v>1347</v>
      </c>
      <c r="H18" s="18">
        <v>3160</v>
      </c>
      <c r="I18" s="18">
        <v>2272</v>
      </c>
      <c r="J18" s="18">
        <f t="shared" si="1"/>
        <v>11665</v>
      </c>
      <c r="K18" s="34">
        <v>10325</v>
      </c>
      <c r="L18" s="19">
        <f t="shared" si="2"/>
        <v>1.1297820823244553</v>
      </c>
      <c r="M18" s="20"/>
      <c r="N18" s="20"/>
      <c r="O18" s="20"/>
    </row>
    <row r="19" spans="1:15" ht="24" customHeight="1" x14ac:dyDescent="0.2">
      <c r="A19" s="10" t="s">
        <v>31</v>
      </c>
      <c r="B19" s="11" t="s">
        <v>32</v>
      </c>
      <c r="C19" s="28">
        <v>88</v>
      </c>
      <c r="D19" s="29">
        <v>31</v>
      </c>
      <c r="E19" s="17">
        <f t="shared" si="0"/>
        <v>119</v>
      </c>
      <c r="F19" s="32">
        <v>13</v>
      </c>
      <c r="G19" s="32">
        <v>15</v>
      </c>
      <c r="H19" s="32">
        <v>61</v>
      </c>
      <c r="I19" s="32">
        <v>45</v>
      </c>
      <c r="J19" s="18">
        <f t="shared" si="1"/>
        <v>253</v>
      </c>
      <c r="K19" s="33">
        <v>281</v>
      </c>
      <c r="L19" s="19">
        <f t="shared" si="2"/>
        <v>0.90035587188612098</v>
      </c>
      <c r="M19" s="20"/>
      <c r="N19" s="20"/>
      <c r="O19" s="20"/>
    </row>
    <row r="20" spans="1:15" ht="24" customHeight="1" x14ac:dyDescent="0.2">
      <c r="A20" s="35" t="s">
        <v>33</v>
      </c>
      <c r="B20" s="36"/>
      <c r="C20" s="15">
        <f>SUM(C14,C15,C18,C19)</f>
        <v>6833</v>
      </c>
      <c r="D20" s="16">
        <f>SUM(D14,D15,D18,D19)</f>
        <v>2742</v>
      </c>
      <c r="E20" s="17">
        <f t="shared" si="0"/>
        <v>9575</v>
      </c>
      <c r="F20" s="18">
        <f>SUM(F14,F15,F18,F19)</f>
        <v>1960</v>
      </c>
      <c r="G20" s="18">
        <f t="shared" ref="G20:I20" si="3">SUM(G14,G15,G18,G19)</f>
        <v>2616</v>
      </c>
      <c r="H20" s="18">
        <f t="shared" si="3"/>
        <v>6737</v>
      </c>
      <c r="I20" s="18">
        <f t="shared" si="3"/>
        <v>5048</v>
      </c>
      <c r="J20" s="18">
        <f t="shared" si="1"/>
        <v>25936</v>
      </c>
      <c r="K20" s="34">
        <v>25609</v>
      </c>
      <c r="L20" s="19">
        <f t="shared" si="2"/>
        <v>1.0127689484165723</v>
      </c>
      <c r="M20" s="20"/>
      <c r="N20" s="20"/>
      <c r="O20" s="20"/>
    </row>
    <row r="21" spans="1:15" ht="24" customHeight="1" x14ac:dyDescent="0.2">
      <c r="A21" s="35" t="s">
        <v>34</v>
      </c>
      <c r="B21" s="36"/>
      <c r="C21" s="30">
        <v>6664</v>
      </c>
      <c r="D21" s="31">
        <v>2596</v>
      </c>
      <c r="E21" s="17">
        <v>9260</v>
      </c>
      <c r="F21" s="33">
        <v>1876</v>
      </c>
      <c r="G21" s="33">
        <v>2473</v>
      </c>
      <c r="H21" s="33">
        <v>6762</v>
      </c>
      <c r="I21" s="33">
        <v>5238</v>
      </c>
      <c r="J21" s="33">
        <v>25609</v>
      </c>
      <c r="K21" s="26"/>
      <c r="L21" s="27"/>
      <c r="M21" s="20"/>
      <c r="N21" s="20"/>
      <c r="O21" s="20"/>
    </row>
    <row r="22" spans="1:15" ht="24" customHeight="1" x14ac:dyDescent="0.2">
      <c r="A22" s="35" t="s">
        <v>35</v>
      </c>
      <c r="B22" s="36"/>
      <c r="C22" s="23">
        <f>C20/C21</f>
        <v>1.025360144057623</v>
      </c>
      <c r="D22" s="24">
        <f>D20/D21</f>
        <v>1.0562403697996918</v>
      </c>
      <c r="E22" s="25">
        <f>E20/E21</f>
        <v>1.0340172786177106</v>
      </c>
      <c r="F22" s="23">
        <f>F20/F21</f>
        <v>1.044776119402985</v>
      </c>
      <c r="G22" s="23">
        <f t="shared" ref="G22:J22" si="4">G20/G21</f>
        <v>1.0578245046502224</v>
      </c>
      <c r="H22" s="23">
        <f t="shared" si="4"/>
        <v>0.99630286897367648</v>
      </c>
      <c r="I22" s="23">
        <f t="shared" si="4"/>
        <v>0.96372661321114927</v>
      </c>
      <c r="J22" s="23">
        <f t="shared" si="4"/>
        <v>1.0127689484165723</v>
      </c>
      <c r="K22" s="26"/>
      <c r="L22" s="27"/>
      <c r="M22" s="20"/>
      <c r="N22" s="20"/>
      <c r="O22" s="20"/>
    </row>
    <row r="23" spans="1:15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5"/>
    </row>
  </sheetData>
  <mergeCells count="18">
    <mergeCell ref="A9:B9"/>
    <mergeCell ref="A2:B2"/>
    <mergeCell ref="A13:B13"/>
    <mergeCell ref="A1:L1"/>
    <mergeCell ref="E3:E4"/>
    <mergeCell ref="F3:F4"/>
    <mergeCell ref="G3:G4"/>
    <mergeCell ref="H3:H4"/>
    <mergeCell ref="I3:I4"/>
    <mergeCell ref="L3:L4"/>
    <mergeCell ref="A3:B3"/>
    <mergeCell ref="A4:B4"/>
    <mergeCell ref="J3:J4"/>
    <mergeCell ref="A22:B22"/>
    <mergeCell ref="A14:B14"/>
    <mergeCell ref="A15:B15"/>
    <mergeCell ref="A20:B20"/>
    <mergeCell ref="A21:B21"/>
  </mergeCells>
  <phoneticPr fontId="1"/>
  <printOptions horizontalCentered="1"/>
  <pageMargins left="0.39370078740157483" right="0.15748031496062992" top="0.6" bottom="0" header="0.12" footer="7.0000000000000007E-2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</vt:lpstr>
      <vt:lpstr>R4.12!Print_Area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2021-12-20T02:46:05Z</cp:lastPrinted>
  <dcterms:created xsi:type="dcterms:W3CDTF">1998-12-15T05:29:45Z</dcterms:created>
  <dcterms:modified xsi:type="dcterms:W3CDTF">2023-01-26T07:04:24Z</dcterms:modified>
</cp:coreProperties>
</file>