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Up-cks-fs01s2\共有\中国運輸局\! 7.(共有)海事振興部\! 1.(共有)旅客課\【整理用】03_保存期間１年未満（作業・検討中フォルダ）\10_通達\01_所管する業務に関すること\01_通達、法令等\20250328【調整】ウェブサイト掲載用の様式\既存の様式\６．定期報告書\"/>
    </mc:Choice>
  </mc:AlternateContent>
  <xr:revisionPtr revIDLastSave="0" documentId="13_ncr:1_{548AAC6F-D011-4D54-A226-6BD186926B4F}" xr6:coauthVersionLast="47" xr6:coauthVersionMax="47" xr10:uidLastSave="{00000000-0000-0000-0000-000000000000}"/>
  <bookViews>
    <workbookView xWindow="-28920" yWindow="-150" windowWidth="29040" windowHeight="15720" xr2:uid="{00000000-000D-0000-FFFF-FFFF00000000}"/>
  </bookViews>
  <sheets>
    <sheet name="航路損益" sheetId="4" r:id="rId1"/>
    <sheet name="貸借対照表" sheetId="5" r:id="rId2"/>
    <sheet name="損益計算書" sheetId="6" r:id="rId3"/>
    <sheet name="航路損益(集計用)" sheetId="1" r:id="rId4"/>
    <sheet name="貸借対照・損益計算(集計用)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H6" i="1" l="1"/>
  <c r="E6" i="1"/>
  <c r="C6" i="1"/>
  <c r="B6" i="1"/>
  <c r="D6" i="1"/>
  <c r="CH6" i="2"/>
  <c r="CE6" i="2"/>
  <c r="CD6" i="2"/>
  <c r="CB6" i="2"/>
  <c r="CA6" i="2"/>
  <c r="BW6" i="2"/>
  <c r="BV6" i="2"/>
  <c r="BT6" i="2"/>
  <c r="BS6" i="2"/>
  <c r="BU6" i="2" s="1"/>
  <c r="BP6" i="2"/>
  <c r="BO6" i="2"/>
  <c r="BN6" i="2"/>
  <c r="BL6" i="2"/>
  <c r="BJ6" i="2"/>
  <c r="BI6" i="2"/>
  <c r="BH6" i="2"/>
  <c r="BG6" i="2"/>
  <c r="BE6" i="2"/>
  <c r="BD6" i="2"/>
  <c r="BB6" i="2"/>
  <c r="AZ6" i="2"/>
  <c r="AY6" i="2"/>
  <c r="AX6" i="2"/>
  <c r="AW6" i="2"/>
  <c r="AV6" i="2"/>
  <c r="AR6" i="2"/>
  <c r="AQ6" i="2"/>
  <c r="AO6" i="2"/>
  <c r="AN6" i="2"/>
  <c r="AM6" i="2"/>
  <c r="AL6" i="2"/>
  <c r="AK6" i="2"/>
  <c r="AJ6" i="2"/>
  <c r="AH6" i="2"/>
  <c r="AF6" i="2"/>
  <c r="AE6" i="2"/>
  <c r="AC6" i="2"/>
  <c r="AB6" i="2"/>
  <c r="AA6" i="2"/>
  <c r="Z6" i="2"/>
  <c r="Y6" i="2"/>
  <c r="X6" i="2"/>
  <c r="V6" i="2"/>
  <c r="S6" i="2"/>
  <c r="R6" i="2"/>
  <c r="Q6" i="2"/>
  <c r="P6" i="2"/>
  <c r="N6" i="2"/>
  <c r="M6" i="2"/>
  <c r="L6" i="2"/>
  <c r="J6" i="2"/>
  <c r="I6" i="2"/>
  <c r="H6" i="2"/>
  <c r="G6" i="2"/>
  <c r="F6" i="2"/>
  <c r="E6" i="2"/>
  <c r="D6" i="2"/>
  <c r="C6" i="2"/>
  <c r="B6" i="2"/>
  <c r="CP6" i="1"/>
  <c r="CN6" i="1"/>
  <c r="CM6" i="1"/>
  <c r="CL6" i="1"/>
  <c r="CK6" i="1"/>
  <c r="CH6" i="1"/>
  <c r="CF6" i="1"/>
  <c r="CE6" i="1"/>
  <c r="CD6" i="1"/>
  <c r="CC6" i="1"/>
  <c r="CB6" i="1"/>
  <c r="CA6" i="1"/>
  <c r="BZ6" i="1"/>
  <c r="BX6" i="1"/>
  <c r="BW6" i="1"/>
  <c r="BU6" i="1"/>
  <c r="BT6" i="1"/>
  <c r="BS6" i="1"/>
  <c r="BR6" i="1"/>
  <c r="BQ6" i="1"/>
  <c r="BP6" i="1"/>
  <c r="BO6" i="1"/>
  <c r="BM6" i="1"/>
  <c r="BL6" i="1"/>
  <c r="BJ6" i="1"/>
  <c r="BI6" i="1"/>
  <c r="BG6" i="1"/>
  <c r="BF6" i="1"/>
  <c r="BE6" i="1"/>
  <c r="BD6" i="1"/>
  <c r="BB6" i="1"/>
  <c r="BA6" i="1"/>
  <c r="AZ6" i="1"/>
  <c r="AX6" i="1"/>
  <c r="AW6" i="1"/>
  <c r="AV6" i="1"/>
  <c r="AT6" i="1"/>
  <c r="AR6" i="1"/>
  <c r="AQ6" i="1"/>
  <c r="AP6" i="1"/>
  <c r="AO6" i="1"/>
  <c r="AN6" i="1"/>
  <c r="AM6" i="1"/>
  <c r="BX6" i="2"/>
  <c r="AL6" i="1"/>
  <c r="AF6" i="1"/>
  <c r="AE6" i="1"/>
  <c r="Y6" i="1"/>
  <c r="X6" i="1"/>
  <c r="R6" i="1"/>
  <c r="O6" i="1"/>
  <c r="L6" i="1"/>
  <c r="CF6" i="2" l="1"/>
  <c r="CG6" i="2"/>
  <c r="CI6" i="2"/>
  <c r="BF6" i="2"/>
  <c r="BA6" i="2"/>
  <c r="BC6" i="2" s="1"/>
  <c r="AG6" i="2"/>
  <c r="O6" i="2"/>
  <c r="K6" i="2"/>
  <c r="T6" i="2"/>
  <c r="AP6" i="2"/>
  <c r="AS6" i="2" s="1"/>
  <c r="AD6" i="2"/>
  <c r="BK6" i="1"/>
  <c r="AY6" i="1"/>
  <c r="BC6" i="1"/>
  <c r="BY6" i="1"/>
  <c r="CO6" i="1"/>
  <c r="CQ6" i="1" s="1"/>
  <c r="CG6" i="1"/>
  <c r="BV6" i="1"/>
  <c r="AS6" i="1"/>
  <c r="AU6" i="1" s="1"/>
  <c r="CC6" i="2"/>
  <c r="BK6" i="2"/>
  <c r="BM6" i="2" l="1"/>
  <c r="BQ6" i="2" s="1"/>
  <c r="BY6" i="2" s="1"/>
  <c r="U6" i="2"/>
  <c r="W6" i="2" s="1"/>
  <c r="AI6" i="2"/>
  <c r="AT6" i="2" s="1"/>
  <c r="BN6" i="1"/>
  <c r="CI6" i="1" s="1"/>
  <c r="CR6" i="1" s="1"/>
  <c r="BZ6" i="2" l="1"/>
  <c r="BR6" i="2"/>
  <c r="AU6" i="2"/>
  <c r="CS6" i="1"/>
  <c r="CJ6" i="1"/>
</calcChain>
</file>

<file path=xl/sharedStrings.xml><?xml version="1.0" encoding="utf-8"?>
<sst xmlns="http://schemas.openxmlformats.org/spreadsheetml/2006/main" count="492" uniqueCount="348">
  <si>
    <t>種別</t>
    <rPh sb="0" eb="2">
      <t>シュベツ</t>
    </rPh>
    <phoneticPr fontId="2"/>
  </si>
  <si>
    <t>形態</t>
    <rPh sb="0" eb="2">
      <t>ケイタイ</t>
    </rPh>
    <phoneticPr fontId="2"/>
  </si>
  <si>
    <t>船種</t>
    <rPh sb="0" eb="1">
      <t>フネ</t>
    </rPh>
    <rPh sb="1" eb="2">
      <t>タネ</t>
    </rPh>
    <phoneticPr fontId="2"/>
  </si>
  <si>
    <t>隻数</t>
    <rPh sb="0" eb="2">
      <t>セキスウ</t>
    </rPh>
    <phoneticPr fontId="2"/>
  </si>
  <si>
    <t>往航</t>
    <rPh sb="0" eb="2">
      <t>オウコウ</t>
    </rPh>
    <phoneticPr fontId="2"/>
  </si>
  <si>
    <t>復航</t>
    <rPh sb="0" eb="2">
      <t>フッコウ</t>
    </rPh>
    <phoneticPr fontId="2"/>
  </si>
  <si>
    <t>合計</t>
    <rPh sb="0" eb="2">
      <t>ゴウケイ</t>
    </rPh>
    <phoneticPr fontId="2"/>
  </si>
  <si>
    <t>管轄局</t>
    <rPh sb="0" eb="3">
      <t>カンカツキョク</t>
    </rPh>
    <phoneticPr fontId="2"/>
  </si>
  <si>
    <t>旅客輸送（人）</t>
    <rPh sb="0" eb="2">
      <t>リョカク</t>
    </rPh>
    <rPh sb="2" eb="4">
      <t>ユソウ</t>
    </rPh>
    <rPh sb="5" eb="6">
      <t>ヒト</t>
    </rPh>
    <phoneticPr fontId="2"/>
  </si>
  <si>
    <t>旅客輸送（人㌔）</t>
    <rPh sb="0" eb="2">
      <t>リョカク</t>
    </rPh>
    <rPh sb="2" eb="4">
      <t>ユソウ</t>
    </rPh>
    <rPh sb="5" eb="6">
      <t>ヒト</t>
    </rPh>
    <phoneticPr fontId="2"/>
  </si>
  <si>
    <t>自動車航送(台)</t>
    <rPh sb="0" eb="3">
      <t>ジドウシャ</t>
    </rPh>
    <rPh sb="3" eb="4">
      <t>ワタル</t>
    </rPh>
    <rPh sb="4" eb="5">
      <t>ソウ</t>
    </rPh>
    <rPh sb="6" eb="7">
      <t>ダイ</t>
    </rPh>
    <phoneticPr fontId="2"/>
  </si>
  <si>
    <t>バス</t>
    <phoneticPr fontId="2"/>
  </si>
  <si>
    <t>乗用車</t>
    <rPh sb="0" eb="3">
      <t>ジョウヨウシャ</t>
    </rPh>
    <phoneticPr fontId="2"/>
  </si>
  <si>
    <t>トラック</t>
    <phoneticPr fontId="2"/>
  </si>
  <si>
    <t>その他</t>
    <rPh sb="2" eb="3">
      <t>ホカ</t>
    </rPh>
    <phoneticPr fontId="2"/>
  </si>
  <si>
    <t>軽油</t>
    <rPh sb="0" eb="2">
      <t>ケイユ</t>
    </rPh>
    <phoneticPr fontId="2"/>
  </si>
  <si>
    <t>A重油</t>
    <rPh sb="1" eb="3">
      <t>ジュウユ</t>
    </rPh>
    <phoneticPr fontId="2"/>
  </si>
  <si>
    <t>B重油</t>
    <rPh sb="1" eb="3">
      <t>ジュウユ</t>
    </rPh>
    <phoneticPr fontId="2"/>
  </si>
  <si>
    <t>C重油</t>
    <rPh sb="1" eb="3">
      <t>ジュウユ</t>
    </rPh>
    <phoneticPr fontId="2"/>
  </si>
  <si>
    <t>年間燃料消費量（キロリットル）</t>
    <rPh sb="0" eb="2">
      <t>ネンカン</t>
    </rPh>
    <rPh sb="2" eb="4">
      <t>ネンリョウ</t>
    </rPh>
    <rPh sb="4" eb="7">
      <t>ショウヒリョウ</t>
    </rPh>
    <phoneticPr fontId="2"/>
  </si>
  <si>
    <t>事　業　者　名</t>
    <rPh sb="0" eb="1">
      <t>コト</t>
    </rPh>
    <rPh sb="2" eb="3">
      <t>ギョウ</t>
    </rPh>
    <rPh sb="4" eb="5">
      <t>シャ</t>
    </rPh>
    <rPh sb="6" eb="7">
      <t>メイ</t>
    </rPh>
    <phoneticPr fontId="2"/>
  </si>
  <si>
    <t>航　路　名</t>
    <rPh sb="0" eb="1">
      <t>ワタル</t>
    </rPh>
    <rPh sb="2" eb="3">
      <t>ロ</t>
    </rPh>
    <rPh sb="4" eb="5">
      <t>メイ</t>
    </rPh>
    <phoneticPr fontId="2"/>
  </si>
  <si>
    <t>事業者
コード</t>
    <rPh sb="0" eb="3">
      <t>ジギョウシャ</t>
    </rPh>
    <phoneticPr fontId="2"/>
  </si>
  <si>
    <t>航路
コード</t>
    <rPh sb="0" eb="2">
      <t>コウロ</t>
    </rPh>
    <phoneticPr fontId="2"/>
  </si>
  <si>
    <t>自動車航送(台数)</t>
    <rPh sb="0" eb="3">
      <t>ジドウシャ</t>
    </rPh>
    <rPh sb="3" eb="4">
      <t>ワタル</t>
    </rPh>
    <rPh sb="4" eb="5">
      <t>ソウ</t>
    </rPh>
    <rPh sb="6" eb="7">
      <t>ダイ</t>
    </rPh>
    <rPh sb="7" eb="8">
      <t>スウ</t>
    </rPh>
    <phoneticPr fontId="2"/>
  </si>
  <si>
    <t>運航回数</t>
    <rPh sb="0" eb="2">
      <t>ウンコウ</t>
    </rPh>
    <rPh sb="2" eb="4">
      <t>カイスウ</t>
    </rPh>
    <phoneticPr fontId="2"/>
  </si>
  <si>
    <t>乗用車
(8ｔ換算)</t>
    <rPh sb="0" eb="2">
      <t>ジョウヨウ</t>
    </rPh>
    <rPh sb="2" eb="3">
      <t>クルマ</t>
    </rPh>
    <rPh sb="7" eb="9">
      <t>カンザン</t>
    </rPh>
    <phoneticPr fontId="2"/>
  </si>
  <si>
    <t>合計
(8t換算)</t>
    <rPh sb="0" eb="2">
      <t>ゴウケイ</t>
    </rPh>
    <rPh sb="6" eb="8">
      <t>カンザン</t>
    </rPh>
    <phoneticPr fontId="2"/>
  </si>
  <si>
    <t>運航実績</t>
    <rPh sb="0" eb="2">
      <t>ウンコウ</t>
    </rPh>
    <rPh sb="2" eb="4">
      <t>ジッセキ</t>
    </rPh>
    <phoneticPr fontId="2"/>
  </si>
  <si>
    <t>航路損益</t>
    <rPh sb="0" eb="2">
      <t>コウロ</t>
    </rPh>
    <rPh sb="2" eb="4">
      <t>ソンエキ</t>
    </rPh>
    <phoneticPr fontId="2"/>
  </si>
  <si>
    <t>営業収益</t>
    <rPh sb="0" eb="2">
      <t>エイギョウ</t>
    </rPh>
    <rPh sb="2" eb="4">
      <t>シュウエキ</t>
    </rPh>
    <phoneticPr fontId="2"/>
  </si>
  <si>
    <t>旅客運賃</t>
    <rPh sb="0" eb="2">
      <t>リョカク</t>
    </rPh>
    <rPh sb="2" eb="4">
      <t>ウンチン</t>
    </rPh>
    <phoneticPr fontId="2"/>
  </si>
  <si>
    <t>自動車
航送運賃</t>
    <rPh sb="0" eb="3">
      <t>ジドウシャ</t>
    </rPh>
    <rPh sb="4" eb="5">
      <t>ワタル</t>
    </rPh>
    <rPh sb="5" eb="6">
      <t>ソウ</t>
    </rPh>
    <rPh sb="6" eb="8">
      <t>ウンチン</t>
    </rPh>
    <phoneticPr fontId="2"/>
  </si>
  <si>
    <t>手小荷物
運賃</t>
    <rPh sb="0" eb="1">
      <t>テ</t>
    </rPh>
    <rPh sb="1" eb="4">
      <t>コニモツ</t>
    </rPh>
    <rPh sb="5" eb="7">
      <t>ウンチン</t>
    </rPh>
    <phoneticPr fontId="2"/>
  </si>
  <si>
    <t>貨物運賃</t>
    <rPh sb="0" eb="2">
      <t>カモツ</t>
    </rPh>
    <rPh sb="2" eb="4">
      <t>ウンチン</t>
    </rPh>
    <phoneticPr fontId="2"/>
  </si>
  <si>
    <t>郵便
航送料</t>
    <rPh sb="0" eb="2">
      <t>ユウビン</t>
    </rPh>
    <rPh sb="3" eb="4">
      <t>コウ</t>
    </rPh>
    <rPh sb="4" eb="6">
      <t>ソウリョウ</t>
    </rPh>
    <phoneticPr fontId="2"/>
  </si>
  <si>
    <t>その他
運航収益</t>
    <rPh sb="2" eb="3">
      <t>ホカ</t>
    </rPh>
    <rPh sb="4" eb="6">
      <t>ウンコウ</t>
    </rPh>
    <rPh sb="6" eb="8">
      <t>シュウエキ</t>
    </rPh>
    <phoneticPr fontId="2"/>
  </si>
  <si>
    <t>小計</t>
    <rPh sb="0" eb="2">
      <t>ショウケイ</t>
    </rPh>
    <phoneticPr fontId="2"/>
  </si>
  <si>
    <t>海運業
収益計</t>
    <rPh sb="0" eb="3">
      <t>カイウンギョウ</t>
    </rPh>
    <rPh sb="4" eb="6">
      <t>シュウエキ</t>
    </rPh>
    <rPh sb="6" eb="7">
      <t>ケイ</t>
    </rPh>
    <phoneticPr fontId="2"/>
  </si>
  <si>
    <t>海　　運　　業　　収　　益</t>
    <rPh sb="0" eb="1">
      <t>ウミ</t>
    </rPh>
    <rPh sb="3" eb="4">
      <t>ウン</t>
    </rPh>
    <rPh sb="6" eb="7">
      <t>ギョウ</t>
    </rPh>
    <rPh sb="9" eb="10">
      <t>オサム</t>
    </rPh>
    <rPh sb="12" eb="13">
      <t>エキ</t>
    </rPh>
    <phoneticPr fontId="2"/>
  </si>
  <si>
    <t>その他
収益</t>
    <rPh sb="2" eb="3">
      <t>ホカ</t>
    </rPh>
    <rPh sb="4" eb="6">
      <t>シュウエキ</t>
    </rPh>
    <phoneticPr fontId="2"/>
  </si>
  <si>
    <t>営　　　業　　　収　　　益</t>
    <rPh sb="0" eb="1">
      <t>エイ</t>
    </rPh>
    <rPh sb="4" eb="5">
      <t>ギョウ</t>
    </rPh>
    <rPh sb="8" eb="9">
      <t>オサム</t>
    </rPh>
    <rPh sb="12" eb="13">
      <t>エキ</t>
    </rPh>
    <phoneticPr fontId="2"/>
  </si>
  <si>
    <t>営業費用</t>
    <rPh sb="0" eb="2">
      <t>エイギョウ</t>
    </rPh>
    <rPh sb="2" eb="4">
      <t>ヒヨウ</t>
    </rPh>
    <phoneticPr fontId="2"/>
  </si>
  <si>
    <t>支払手数料</t>
    <rPh sb="0" eb="2">
      <t>シハライ</t>
    </rPh>
    <rPh sb="2" eb="5">
      <t>テスウリョウ</t>
    </rPh>
    <phoneticPr fontId="2"/>
  </si>
  <si>
    <t>損害保険料</t>
    <rPh sb="0" eb="2">
      <t>ソンガイ</t>
    </rPh>
    <rPh sb="2" eb="5">
      <t>ホケンリョウ</t>
    </rPh>
    <phoneticPr fontId="2"/>
  </si>
  <si>
    <t>旅　客　費</t>
    <rPh sb="0" eb="1">
      <t>タビ</t>
    </rPh>
    <rPh sb="2" eb="3">
      <t>キャク</t>
    </rPh>
    <rPh sb="4" eb="5">
      <t>ヒ</t>
    </rPh>
    <phoneticPr fontId="2"/>
  </si>
  <si>
    <t>自動車航送取扱費</t>
    <rPh sb="0" eb="3">
      <t>ジドウシャ</t>
    </rPh>
    <rPh sb="3" eb="4">
      <t>ワタル</t>
    </rPh>
    <rPh sb="4" eb="5">
      <t>ソウ</t>
    </rPh>
    <rPh sb="5" eb="7">
      <t>トリアツカイ</t>
    </rPh>
    <rPh sb="7" eb="8">
      <t>ヒ</t>
    </rPh>
    <phoneticPr fontId="2"/>
  </si>
  <si>
    <t>保険料</t>
    <rPh sb="0" eb="3">
      <t>ホケンリョウ</t>
    </rPh>
    <phoneticPr fontId="2"/>
  </si>
  <si>
    <t>貨物費</t>
    <rPh sb="0" eb="2">
      <t>カモツ</t>
    </rPh>
    <rPh sb="2" eb="3">
      <t>ヒ</t>
    </rPh>
    <phoneticPr fontId="2"/>
  </si>
  <si>
    <t>手小荷物
取扱費</t>
    <rPh sb="0" eb="1">
      <t>テ</t>
    </rPh>
    <rPh sb="1" eb="4">
      <t>コニモツ</t>
    </rPh>
    <rPh sb="5" eb="7">
      <t>トリアツカイ</t>
    </rPh>
    <rPh sb="7" eb="8">
      <t>ヒ</t>
    </rPh>
    <phoneticPr fontId="2"/>
  </si>
  <si>
    <t>郵便航送
取扱費</t>
    <rPh sb="0" eb="2">
      <t>ユウビン</t>
    </rPh>
    <rPh sb="2" eb="3">
      <t>コウ</t>
    </rPh>
    <rPh sb="3" eb="4">
      <t>ソウ</t>
    </rPh>
    <rPh sb="5" eb="7">
      <t>トリアツカイ</t>
    </rPh>
    <rPh sb="7" eb="8">
      <t>ヒ</t>
    </rPh>
    <phoneticPr fontId="2"/>
  </si>
  <si>
    <t>燃料
潤滑油費</t>
    <rPh sb="0" eb="2">
      <t>ネンリョウ</t>
    </rPh>
    <rPh sb="3" eb="6">
      <t>ジュンカツユ</t>
    </rPh>
    <rPh sb="6" eb="7">
      <t>ヒ</t>
    </rPh>
    <phoneticPr fontId="2"/>
  </si>
  <si>
    <t>岸壁等使用料</t>
    <rPh sb="0" eb="2">
      <t>ガンペキ</t>
    </rPh>
    <rPh sb="2" eb="3">
      <t>トウ</t>
    </rPh>
    <rPh sb="3" eb="6">
      <t>シヨウリョウ</t>
    </rPh>
    <phoneticPr fontId="2"/>
  </si>
  <si>
    <t>代理店料</t>
    <rPh sb="0" eb="3">
      <t>ダイリテン</t>
    </rPh>
    <rPh sb="3" eb="4">
      <t>リョウ</t>
    </rPh>
    <phoneticPr fontId="2"/>
  </si>
  <si>
    <t>港　　　　　費</t>
    <rPh sb="0" eb="1">
      <t>ミナト</t>
    </rPh>
    <rPh sb="6" eb="7">
      <t>ヒ</t>
    </rPh>
    <phoneticPr fontId="2"/>
  </si>
  <si>
    <t>用船料</t>
    <rPh sb="0" eb="3">
      <t>ヨウセンリョウ</t>
    </rPh>
    <phoneticPr fontId="2"/>
  </si>
  <si>
    <t>その他
運航費</t>
    <rPh sb="2" eb="3">
      <t>ホカ</t>
    </rPh>
    <rPh sb="4" eb="7">
      <t>ウンコウヒ</t>
    </rPh>
    <phoneticPr fontId="2"/>
  </si>
  <si>
    <t>運航費
合計</t>
    <rPh sb="0" eb="3">
      <t>ウンコウヒ</t>
    </rPh>
    <rPh sb="4" eb="6">
      <t>ゴウケイ</t>
    </rPh>
    <phoneticPr fontId="2"/>
  </si>
  <si>
    <t>運　　　　　　　　　　航　　　　　　　　　　費</t>
    <rPh sb="0" eb="1">
      <t>ウン</t>
    </rPh>
    <rPh sb="11" eb="12">
      <t>ワタル</t>
    </rPh>
    <rPh sb="22" eb="23">
      <t>ヒ</t>
    </rPh>
    <phoneticPr fontId="2"/>
  </si>
  <si>
    <t>船員費</t>
    <rPh sb="0" eb="3">
      <t>センインヒ</t>
    </rPh>
    <phoneticPr fontId="2"/>
  </si>
  <si>
    <t>船舶備品
消耗品費</t>
    <rPh sb="0" eb="2">
      <t>センパク</t>
    </rPh>
    <rPh sb="2" eb="4">
      <t>ビヒン</t>
    </rPh>
    <rPh sb="5" eb="7">
      <t>ショウモウ</t>
    </rPh>
    <rPh sb="7" eb="8">
      <t>ヒン</t>
    </rPh>
    <rPh sb="8" eb="9">
      <t>ヒ</t>
    </rPh>
    <phoneticPr fontId="2"/>
  </si>
  <si>
    <t>船舶
修繕費</t>
    <rPh sb="0" eb="2">
      <t>センパク</t>
    </rPh>
    <rPh sb="3" eb="6">
      <t>シュウゼンヒ</t>
    </rPh>
    <phoneticPr fontId="2"/>
  </si>
  <si>
    <t>船舶
保険料</t>
    <rPh sb="0" eb="2">
      <t>センパク</t>
    </rPh>
    <rPh sb="3" eb="6">
      <t>ホケンリョウ</t>
    </rPh>
    <phoneticPr fontId="2"/>
  </si>
  <si>
    <t>船舶固定
資産税</t>
    <rPh sb="0" eb="2">
      <t>センパク</t>
    </rPh>
    <rPh sb="2" eb="4">
      <t>コテイ</t>
    </rPh>
    <rPh sb="5" eb="8">
      <t>シサンゼイ</t>
    </rPh>
    <phoneticPr fontId="2"/>
  </si>
  <si>
    <t>船舶減価
償却費</t>
    <rPh sb="0" eb="2">
      <t>センパク</t>
    </rPh>
    <rPh sb="2" eb="4">
      <t>ゲンカ</t>
    </rPh>
    <rPh sb="5" eb="8">
      <t>ショウキャクヒ</t>
    </rPh>
    <phoneticPr fontId="2"/>
  </si>
  <si>
    <t>船　　　　　　　　　　費</t>
    <rPh sb="0" eb="1">
      <t>フネ</t>
    </rPh>
    <rPh sb="11" eb="12">
      <t>ヒ</t>
    </rPh>
    <phoneticPr fontId="2"/>
  </si>
  <si>
    <t>航路附属施設費</t>
    <rPh sb="0" eb="2">
      <t>コウロ</t>
    </rPh>
    <rPh sb="2" eb="4">
      <t>フゾク</t>
    </rPh>
    <rPh sb="4" eb="7">
      <t>シセツヒ</t>
    </rPh>
    <phoneticPr fontId="2"/>
  </si>
  <si>
    <t>岸壁</t>
    <rPh sb="0" eb="2">
      <t>ガンペキ</t>
    </rPh>
    <phoneticPr fontId="2"/>
  </si>
  <si>
    <t>その他</t>
    <rPh sb="2" eb="3">
      <t>タ</t>
    </rPh>
    <phoneticPr fontId="2"/>
  </si>
  <si>
    <t>一般管理費</t>
    <rPh sb="0" eb="2">
      <t>イッパン</t>
    </rPh>
    <rPh sb="2" eb="5">
      <t>カンリヒ</t>
    </rPh>
    <phoneticPr fontId="2"/>
  </si>
  <si>
    <t>役員報酬</t>
    <rPh sb="0" eb="2">
      <t>ヤクイン</t>
    </rPh>
    <rPh sb="2" eb="4">
      <t>ホウシュウ</t>
    </rPh>
    <phoneticPr fontId="2"/>
  </si>
  <si>
    <t>従業員
給与</t>
    <rPh sb="0" eb="3">
      <t>ジュウギョウイン</t>
    </rPh>
    <rPh sb="4" eb="6">
      <t>キュウヨ</t>
    </rPh>
    <phoneticPr fontId="2"/>
  </si>
  <si>
    <t>租税公課</t>
    <rPh sb="0" eb="2">
      <t>ソゼイ</t>
    </rPh>
    <rPh sb="2" eb="4">
      <t>コウカ</t>
    </rPh>
    <phoneticPr fontId="2"/>
  </si>
  <si>
    <t>減価
償却費</t>
    <rPh sb="0" eb="2">
      <t>ゲンカ</t>
    </rPh>
    <rPh sb="3" eb="6">
      <t>ショウキャクヒ</t>
    </rPh>
    <phoneticPr fontId="2"/>
  </si>
  <si>
    <t>交際費</t>
    <rPh sb="0" eb="3">
      <t>コウサイヒ</t>
    </rPh>
    <phoneticPr fontId="2"/>
  </si>
  <si>
    <t>広告
宣伝費</t>
    <rPh sb="0" eb="2">
      <t>コウコク</t>
    </rPh>
    <rPh sb="3" eb="6">
      <t>センデンヒ</t>
    </rPh>
    <phoneticPr fontId="2"/>
  </si>
  <si>
    <t>一　　　　　般　　　　　管　　　　　理　　　　　費</t>
    <rPh sb="0" eb="1">
      <t>イッ</t>
    </rPh>
    <rPh sb="6" eb="7">
      <t>ハン</t>
    </rPh>
    <rPh sb="12" eb="13">
      <t>カン</t>
    </rPh>
    <rPh sb="18" eb="19">
      <t>リ</t>
    </rPh>
    <rPh sb="24" eb="25">
      <t>ヒ</t>
    </rPh>
    <phoneticPr fontId="2"/>
  </si>
  <si>
    <t>その他
費用</t>
    <rPh sb="2" eb="3">
      <t>ホカ</t>
    </rPh>
    <rPh sb="4" eb="6">
      <t>ヒヨウ</t>
    </rPh>
    <phoneticPr fontId="2"/>
  </si>
  <si>
    <t>営　　　　　　　　　　業　　　　　　　　　　費　　　　　　　　　　用</t>
    <rPh sb="0" eb="1">
      <t>エイ</t>
    </rPh>
    <rPh sb="11" eb="12">
      <t>ギョウ</t>
    </rPh>
    <rPh sb="22" eb="23">
      <t>ヒ</t>
    </rPh>
    <rPh sb="33" eb="34">
      <t>ヨウ</t>
    </rPh>
    <phoneticPr fontId="2"/>
  </si>
  <si>
    <t>営業損益</t>
    <rPh sb="0" eb="2">
      <t>エイギョウ</t>
    </rPh>
    <rPh sb="2" eb="4">
      <t>ソンエキ</t>
    </rPh>
    <phoneticPr fontId="2"/>
  </si>
  <si>
    <t>営業外
収益</t>
    <rPh sb="0" eb="3">
      <t>エイギョウガイ</t>
    </rPh>
    <rPh sb="4" eb="6">
      <t>シュウエキ</t>
    </rPh>
    <phoneticPr fontId="2"/>
  </si>
  <si>
    <t>営業外費用</t>
    <rPh sb="0" eb="3">
      <t>エイギョウガイ</t>
    </rPh>
    <rPh sb="3" eb="5">
      <t>ヒヨウ</t>
    </rPh>
    <phoneticPr fontId="2"/>
  </si>
  <si>
    <t>船舶設備
資金金利</t>
    <rPh sb="0" eb="2">
      <t>センパク</t>
    </rPh>
    <rPh sb="2" eb="4">
      <t>セツビ</t>
    </rPh>
    <rPh sb="5" eb="7">
      <t>シキン</t>
    </rPh>
    <rPh sb="7" eb="9">
      <t>キンリ</t>
    </rPh>
    <phoneticPr fontId="2"/>
  </si>
  <si>
    <t>金　　　　　利</t>
    <rPh sb="0" eb="1">
      <t>キン</t>
    </rPh>
    <rPh sb="6" eb="7">
      <t>リ</t>
    </rPh>
    <phoneticPr fontId="2"/>
  </si>
  <si>
    <t>航路付属施設
資金金利</t>
    <rPh sb="0" eb="2">
      <t>コウロ</t>
    </rPh>
    <rPh sb="2" eb="4">
      <t>フゾク</t>
    </rPh>
    <rPh sb="4" eb="5">
      <t>シ</t>
    </rPh>
    <rPh sb="5" eb="6">
      <t>セツ</t>
    </rPh>
    <rPh sb="7" eb="9">
      <t>シキン</t>
    </rPh>
    <rPh sb="9" eb="11">
      <t>キンリ</t>
    </rPh>
    <phoneticPr fontId="2"/>
  </si>
  <si>
    <t>その他
営業外
費用</t>
    <rPh sb="2" eb="3">
      <t>ホカ</t>
    </rPh>
    <rPh sb="4" eb="7">
      <t>エイギョウガイ</t>
    </rPh>
    <rPh sb="8" eb="10">
      <t>ヒヨウ</t>
    </rPh>
    <phoneticPr fontId="2"/>
  </si>
  <si>
    <t>営　　　業　　　外　　　費　　　用</t>
    <rPh sb="0" eb="1">
      <t>エイ</t>
    </rPh>
    <rPh sb="4" eb="5">
      <t>ギョウ</t>
    </rPh>
    <rPh sb="8" eb="9">
      <t>ソト</t>
    </rPh>
    <rPh sb="12" eb="13">
      <t>ヒ</t>
    </rPh>
    <rPh sb="16" eb="17">
      <t>ヨウ</t>
    </rPh>
    <phoneticPr fontId="2"/>
  </si>
  <si>
    <t>経常損益</t>
    <rPh sb="0" eb="2">
      <t>ケイジョウ</t>
    </rPh>
    <rPh sb="2" eb="4">
      <t>ソンエキ</t>
    </rPh>
    <phoneticPr fontId="2"/>
  </si>
  <si>
    <t>経常収支率</t>
    <rPh sb="0" eb="2">
      <t>ケイジョウ</t>
    </rPh>
    <rPh sb="2" eb="5">
      <t>シュウシリツ</t>
    </rPh>
    <phoneticPr fontId="2"/>
  </si>
  <si>
    <t>経常
収支率</t>
    <rPh sb="0" eb="2">
      <t>ケイジョウ</t>
    </rPh>
    <rPh sb="3" eb="6">
      <t>シュウシリツ</t>
    </rPh>
    <phoneticPr fontId="2"/>
  </si>
  <si>
    <t>貸借対照表</t>
    <rPh sb="0" eb="2">
      <t>タイシャク</t>
    </rPh>
    <rPh sb="2" eb="5">
      <t>タイショウヒョウ</t>
    </rPh>
    <phoneticPr fontId="2"/>
  </si>
  <si>
    <t>現金
預金</t>
    <rPh sb="0" eb="2">
      <t>ゲンキン</t>
    </rPh>
    <rPh sb="3" eb="5">
      <t>ヨキン</t>
    </rPh>
    <phoneticPr fontId="2"/>
  </si>
  <si>
    <t>受取手形</t>
    <rPh sb="0" eb="2">
      <t>ウケトリ</t>
    </rPh>
    <rPh sb="2" eb="4">
      <t>テガタ</t>
    </rPh>
    <phoneticPr fontId="2"/>
  </si>
  <si>
    <t>未収金</t>
    <rPh sb="0" eb="3">
      <t>ミシュウキン</t>
    </rPh>
    <phoneticPr fontId="2"/>
  </si>
  <si>
    <t>短期
貸付金</t>
    <rPh sb="0" eb="2">
      <t>タンキ</t>
    </rPh>
    <rPh sb="3" eb="6">
      <t>カシツケキン</t>
    </rPh>
    <phoneticPr fontId="2"/>
  </si>
  <si>
    <t>貯蔵品
船内準備金</t>
    <rPh sb="0" eb="3">
      <t>チョゾウヒン</t>
    </rPh>
    <rPh sb="4" eb="6">
      <t>センナイ</t>
    </rPh>
    <rPh sb="6" eb="9">
      <t>ジュンビキン</t>
    </rPh>
    <phoneticPr fontId="2"/>
  </si>
  <si>
    <t>立替金</t>
    <rPh sb="0" eb="3">
      <t>タテカエキン</t>
    </rPh>
    <phoneticPr fontId="2"/>
  </si>
  <si>
    <t>流　　　　　動　　　　　資　　　　　産</t>
    <rPh sb="0" eb="1">
      <t>リュウ</t>
    </rPh>
    <rPh sb="6" eb="7">
      <t>ドウ</t>
    </rPh>
    <rPh sb="12" eb="13">
      <t>シ</t>
    </rPh>
    <rPh sb="18" eb="19">
      <t>サン</t>
    </rPh>
    <phoneticPr fontId="2"/>
  </si>
  <si>
    <t>船舶</t>
    <rPh sb="0" eb="2">
      <t>センパク</t>
    </rPh>
    <phoneticPr fontId="2"/>
  </si>
  <si>
    <t>建設仮勘定</t>
    <rPh sb="0" eb="2">
      <t>ケンセツ</t>
    </rPh>
    <rPh sb="2" eb="5">
      <t>カリカンジョウ</t>
    </rPh>
    <phoneticPr fontId="2"/>
  </si>
  <si>
    <t>有　　形　　固　　定　　資　　産</t>
    <rPh sb="0" eb="1">
      <t>アリ</t>
    </rPh>
    <rPh sb="3" eb="4">
      <t>ケイ</t>
    </rPh>
    <rPh sb="6" eb="7">
      <t>カタ</t>
    </rPh>
    <rPh sb="9" eb="10">
      <t>サダム</t>
    </rPh>
    <rPh sb="12" eb="13">
      <t>シ</t>
    </rPh>
    <rPh sb="15" eb="16">
      <t>サン</t>
    </rPh>
    <phoneticPr fontId="2"/>
  </si>
  <si>
    <t>無形
固定資産</t>
    <rPh sb="0" eb="2">
      <t>ムケイ</t>
    </rPh>
    <rPh sb="3" eb="7">
      <t>コテイシサン</t>
    </rPh>
    <phoneticPr fontId="2"/>
  </si>
  <si>
    <t>投資</t>
    <rPh sb="0" eb="2">
      <t>トウシ</t>
    </rPh>
    <phoneticPr fontId="2"/>
  </si>
  <si>
    <t>長期貸付金</t>
    <rPh sb="0" eb="2">
      <t>チョウキ</t>
    </rPh>
    <rPh sb="2" eb="5">
      <t>カシツケキン</t>
    </rPh>
    <phoneticPr fontId="2"/>
  </si>
  <si>
    <t>投　資　そ　の　他　資　産</t>
    <rPh sb="0" eb="1">
      <t>トウ</t>
    </rPh>
    <rPh sb="2" eb="3">
      <t>シ</t>
    </rPh>
    <rPh sb="8" eb="9">
      <t>ホカ</t>
    </rPh>
    <rPh sb="10" eb="11">
      <t>シ</t>
    </rPh>
    <rPh sb="12" eb="13">
      <t>サン</t>
    </rPh>
    <phoneticPr fontId="2"/>
  </si>
  <si>
    <t>計</t>
    <rPh sb="0" eb="1">
      <t>ケイ</t>
    </rPh>
    <phoneticPr fontId="2"/>
  </si>
  <si>
    <t>固定資産
合計</t>
    <rPh sb="0" eb="4">
      <t>コテイシサン</t>
    </rPh>
    <rPh sb="5" eb="7">
      <t>ゴウケイ</t>
    </rPh>
    <phoneticPr fontId="2"/>
  </si>
  <si>
    <t>固　　　　　　　　　　定　　　　　　　　　　資　　　　　　　　　　産</t>
    <rPh sb="0" eb="1">
      <t>カタ</t>
    </rPh>
    <rPh sb="11" eb="12">
      <t>サダム</t>
    </rPh>
    <rPh sb="22" eb="23">
      <t>シ</t>
    </rPh>
    <rPh sb="33" eb="34">
      <t>サン</t>
    </rPh>
    <phoneticPr fontId="2"/>
  </si>
  <si>
    <t>繰延資産</t>
    <rPh sb="0" eb="2">
      <t>クリノベ</t>
    </rPh>
    <rPh sb="2" eb="4">
      <t>シサン</t>
    </rPh>
    <phoneticPr fontId="2"/>
  </si>
  <si>
    <t>資　　　　　　　　　　産　　　　　　　　　　の　　　　　　　　　　部</t>
    <rPh sb="0" eb="1">
      <t>シ</t>
    </rPh>
    <rPh sb="11" eb="12">
      <t>サン</t>
    </rPh>
    <rPh sb="33" eb="34">
      <t>ブ</t>
    </rPh>
    <phoneticPr fontId="2"/>
  </si>
  <si>
    <t>支払手形</t>
    <rPh sb="0" eb="2">
      <t>シハライ</t>
    </rPh>
    <rPh sb="2" eb="4">
      <t>テガタ</t>
    </rPh>
    <phoneticPr fontId="2"/>
  </si>
  <si>
    <t>短期
借入金</t>
    <rPh sb="0" eb="2">
      <t>タンキ</t>
    </rPh>
    <rPh sb="3" eb="6">
      <t>カリイレキン</t>
    </rPh>
    <phoneticPr fontId="2"/>
  </si>
  <si>
    <t>未払金</t>
    <rPh sb="0" eb="2">
      <t>ミバラ</t>
    </rPh>
    <rPh sb="2" eb="3">
      <t>キン</t>
    </rPh>
    <phoneticPr fontId="2"/>
  </si>
  <si>
    <t>前受金
預り金</t>
    <rPh sb="0" eb="2">
      <t>マエウ</t>
    </rPh>
    <rPh sb="2" eb="3">
      <t>キン</t>
    </rPh>
    <rPh sb="4" eb="5">
      <t>アズ</t>
    </rPh>
    <rPh sb="6" eb="7">
      <t>キン</t>
    </rPh>
    <phoneticPr fontId="2"/>
  </si>
  <si>
    <t>税金
引当金</t>
    <rPh sb="0" eb="2">
      <t>ゼイキン</t>
    </rPh>
    <rPh sb="3" eb="6">
      <t>ヒキアテキン</t>
    </rPh>
    <phoneticPr fontId="2"/>
  </si>
  <si>
    <t>流　　　動　　　負　　　債</t>
    <rPh sb="0" eb="1">
      <t>リュウ</t>
    </rPh>
    <rPh sb="4" eb="5">
      <t>ドウ</t>
    </rPh>
    <rPh sb="8" eb="9">
      <t>フ</t>
    </rPh>
    <rPh sb="12" eb="13">
      <t>サイ</t>
    </rPh>
    <phoneticPr fontId="2"/>
  </si>
  <si>
    <t>長期
借入金</t>
    <rPh sb="0" eb="2">
      <t>チョウキ</t>
    </rPh>
    <rPh sb="3" eb="6">
      <t>カリイレキン</t>
    </rPh>
    <phoneticPr fontId="2"/>
  </si>
  <si>
    <t>固　　定　負　　債</t>
    <rPh sb="0" eb="1">
      <t>カタ</t>
    </rPh>
    <rPh sb="3" eb="4">
      <t>サダム</t>
    </rPh>
    <rPh sb="5" eb="6">
      <t>フ</t>
    </rPh>
    <rPh sb="8" eb="9">
      <t>サイ</t>
    </rPh>
    <phoneticPr fontId="2"/>
  </si>
  <si>
    <t>特定引当金</t>
    <rPh sb="0" eb="2">
      <t>トクテイ</t>
    </rPh>
    <rPh sb="2" eb="5">
      <t>ヒキアテキン</t>
    </rPh>
    <phoneticPr fontId="2"/>
  </si>
  <si>
    <t>負　　　　　　　　債　　　　　　　　の　　　　　　　　部</t>
    <rPh sb="0" eb="1">
      <t>フ</t>
    </rPh>
    <rPh sb="9" eb="10">
      <t>サイ</t>
    </rPh>
    <rPh sb="27" eb="28">
      <t>ブ</t>
    </rPh>
    <phoneticPr fontId="2"/>
  </si>
  <si>
    <t>資本金</t>
    <rPh sb="0" eb="3">
      <t>シホンキン</t>
    </rPh>
    <phoneticPr fontId="2"/>
  </si>
  <si>
    <t>資本準備金</t>
    <rPh sb="0" eb="2">
      <t>シホン</t>
    </rPh>
    <rPh sb="2" eb="5">
      <t>ジュンビキン</t>
    </rPh>
    <phoneticPr fontId="2"/>
  </si>
  <si>
    <t>その他
資本剰余金</t>
    <rPh sb="2" eb="3">
      <t>ホカ</t>
    </rPh>
    <rPh sb="4" eb="6">
      <t>シホン</t>
    </rPh>
    <rPh sb="6" eb="9">
      <t>ジョウヨキン</t>
    </rPh>
    <phoneticPr fontId="2"/>
  </si>
  <si>
    <t>利益準備金</t>
    <rPh sb="0" eb="2">
      <t>リエキ</t>
    </rPh>
    <rPh sb="2" eb="5">
      <t>ジュンビキン</t>
    </rPh>
    <phoneticPr fontId="2"/>
  </si>
  <si>
    <t>その他
利益剰余金</t>
    <rPh sb="2" eb="3">
      <t>ホカ</t>
    </rPh>
    <rPh sb="4" eb="6">
      <t>リエキ</t>
    </rPh>
    <rPh sb="6" eb="9">
      <t>ジョウヨキン</t>
    </rPh>
    <phoneticPr fontId="2"/>
  </si>
  <si>
    <t>自己株式</t>
    <rPh sb="0" eb="2">
      <t>ジコ</t>
    </rPh>
    <rPh sb="2" eb="4">
      <t>カブシキ</t>
    </rPh>
    <phoneticPr fontId="2"/>
  </si>
  <si>
    <t>株　　　　　主　　　　　資　　　　　本</t>
    <rPh sb="0" eb="1">
      <t>カブ</t>
    </rPh>
    <rPh sb="6" eb="7">
      <t>シュ</t>
    </rPh>
    <rPh sb="12" eb="13">
      <t>シ</t>
    </rPh>
    <rPh sb="18" eb="19">
      <t>ホン</t>
    </rPh>
    <phoneticPr fontId="2"/>
  </si>
  <si>
    <t>評価
換算差額等</t>
    <rPh sb="0" eb="2">
      <t>ヒョウカ</t>
    </rPh>
    <rPh sb="3" eb="5">
      <t>カンザン</t>
    </rPh>
    <rPh sb="5" eb="7">
      <t>サガク</t>
    </rPh>
    <rPh sb="7" eb="8">
      <t>トウ</t>
    </rPh>
    <phoneticPr fontId="2"/>
  </si>
  <si>
    <t>新株予約権</t>
    <rPh sb="0" eb="2">
      <t>シンカブ</t>
    </rPh>
    <rPh sb="2" eb="5">
      <t>ヨヤクケン</t>
    </rPh>
    <phoneticPr fontId="2"/>
  </si>
  <si>
    <t>純　　　　　　　　　　資　　　　　　　　　　産　　　　　　　　　　の　　　　　　　　　　部</t>
    <rPh sb="0" eb="1">
      <t>ジュン</t>
    </rPh>
    <rPh sb="11" eb="12">
      <t>シ</t>
    </rPh>
    <rPh sb="22" eb="23">
      <t>サン</t>
    </rPh>
    <rPh sb="44" eb="45">
      <t>ブ</t>
    </rPh>
    <phoneticPr fontId="2"/>
  </si>
  <si>
    <t>負債・
純資産
合計</t>
    <rPh sb="0" eb="2">
      <t>フサイ</t>
    </rPh>
    <rPh sb="4" eb="7">
      <t>ジュンシサン</t>
    </rPh>
    <rPh sb="8" eb="10">
      <t>ゴウケイ</t>
    </rPh>
    <phoneticPr fontId="2"/>
  </si>
  <si>
    <t>バランス
確認</t>
    <rPh sb="5" eb="7">
      <t>カクニン</t>
    </rPh>
    <phoneticPr fontId="2"/>
  </si>
  <si>
    <t>損益計算</t>
    <rPh sb="0" eb="2">
      <t>ソンエキ</t>
    </rPh>
    <rPh sb="2" eb="4">
      <t>ケイサン</t>
    </rPh>
    <phoneticPr fontId="2"/>
  </si>
  <si>
    <t>海　　　運　　　業　　　収　　　益</t>
    <rPh sb="0" eb="1">
      <t>ウミ</t>
    </rPh>
    <rPh sb="4" eb="5">
      <t>ウン</t>
    </rPh>
    <rPh sb="8" eb="9">
      <t>ギョウ</t>
    </rPh>
    <rPh sb="12" eb="13">
      <t>オサム</t>
    </rPh>
    <rPh sb="16" eb="17">
      <t>エキ</t>
    </rPh>
    <phoneticPr fontId="2"/>
  </si>
  <si>
    <t>その他
事業収益</t>
    <rPh sb="2" eb="3">
      <t>ホカ</t>
    </rPh>
    <rPh sb="4" eb="6">
      <t>ジギョウ</t>
    </rPh>
    <rPh sb="6" eb="8">
      <t>シュウエキ</t>
    </rPh>
    <phoneticPr fontId="2"/>
  </si>
  <si>
    <t>営　　　　　業　　　　　収　　　　　益</t>
    <rPh sb="0" eb="1">
      <t>エイ</t>
    </rPh>
    <rPh sb="6" eb="7">
      <t>ギョウ</t>
    </rPh>
    <rPh sb="12" eb="13">
      <t>オサム</t>
    </rPh>
    <rPh sb="18" eb="19">
      <t>エキ</t>
    </rPh>
    <phoneticPr fontId="2"/>
  </si>
  <si>
    <t>燃料潤滑油費</t>
    <rPh sb="0" eb="2">
      <t>ネンリョウ</t>
    </rPh>
    <rPh sb="2" eb="5">
      <t>ジュンカツユ</t>
    </rPh>
    <rPh sb="5" eb="6">
      <t>ヒ</t>
    </rPh>
    <phoneticPr fontId="2"/>
  </si>
  <si>
    <t>運　航　費</t>
    <rPh sb="0" eb="1">
      <t>ウン</t>
    </rPh>
    <rPh sb="2" eb="3">
      <t>ワタル</t>
    </rPh>
    <rPh sb="4" eb="5">
      <t>ヒ</t>
    </rPh>
    <phoneticPr fontId="2"/>
  </si>
  <si>
    <t>修繕費</t>
    <rPh sb="0" eb="3">
      <t>シュウゼンヒ</t>
    </rPh>
    <phoneticPr fontId="2"/>
  </si>
  <si>
    <t>船舶減価償却費</t>
    <rPh sb="0" eb="2">
      <t>センパク</t>
    </rPh>
    <rPh sb="2" eb="4">
      <t>ゲンカ</t>
    </rPh>
    <rPh sb="4" eb="7">
      <t>ショウキャクヒ</t>
    </rPh>
    <phoneticPr fontId="2"/>
  </si>
  <si>
    <t>海　　　　　運　　　　　業　　　　　費　　　　　用</t>
    <rPh sb="0" eb="1">
      <t>ウミ</t>
    </rPh>
    <rPh sb="6" eb="7">
      <t>ウン</t>
    </rPh>
    <rPh sb="12" eb="13">
      <t>ギョウ</t>
    </rPh>
    <rPh sb="18" eb="19">
      <t>ヒ</t>
    </rPh>
    <rPh sb="24" eb="25">
      <t>ヨウ</t>
    </rPh>
    <phoneticPr fontId="2"/>
  </si>
  <si>
    <t>その他
事業費用</t>
    <rPh sb="2" eb="3">
      <t>ホカ</t>
    </rPh>
    <rPh sb="4" eb="6">
      <t>ジギョウ</t>
    </rPh>
    <rPh sb="6" eb="8">
      <t>ヒヨウ</t>
    </rPh>
    <phoneticPr fontId="2"/>
  </si>
  <si>
    <t>人件費</t>
    <rPh sb="0" eb="3">
      <t>ジンケンヒ</t>
    </rPh>
    <phoneticPr fontId="2"/>
  </si>
  <si>
    <t>受取利息
配当金</t>
    <rPh sb="0" eb="2">
      <t>ウケトリ</t>
    </rPh>
    <rPh sb="2" eb="4">
      <t>リソク</t>
    </rPh>
    <rPh sb="5" eb="8">
      <t>ハイトウキン</t>
    </rPh>
    <phoneticPr fontId="2"/>
  </si>
  <si>
    <t>支払利息
割引料</t>
    <rPh sb="0" eb="2">
      <t>シハライ</t>
    </rPh>
    <rPh sb="2" eb="4">
      <t>リソク</t>
    </rPh>
    <rPh sb="5" eb="8">
      <t>ワリビキリョウ</t>
    </rPh>
    <phoneticPr fontId="2"/>
  </si>
  <si>
    <t>収　　　益</t>
    <rPh sb="0" eb="1">
      <t>オサム</t>
    </rPh>
    <rPh sb="4" eb="5">
      <t>エキ</t>
    </rPh>
    <phoneticPr fontId="2"/>
  </si>
  <si>
    <t>費　　　用</t>
    <rPh sb="0" eb="1">
      <t>ヒ</t>
    </rPh>
    <rPh sb="4" eb="5">
      <t>ヨウ</t>
    </rPh>
    <phoneticPr fontId="2"/>
  </si>
  <si>
    <t>営　　　業　　　外　　　損　　　益</t>
    <rPh sb="0" eb="1">
      <t>エイ</t>
    </rPh>
    <rPh sb="4" eb="5">
      <t>ギョウ</t>
    </rPh>
    <rPh sb="8" eb="9">
      <t>ソト</t>
    </rPh>
    <rPh sb="12" eb="13">
      <t>ソン</t>
    </rPh>
    <rPh sb="16" eb="17">
      <t>エキ</t>
    </rPh>
    <phoneticPr fontId="2"/>
  </si>
  <si>
    <t>前期損益
修正益</t>
    <rPh sb="0" eb="2">
      <t>ゼンキ</t>
    </rPh>
    <rPh sb="2" eb="4">
      <t>ソンエキ</t>
    </rPh>
    <rPh sb="5" eb="8">
      <t>シュウセイエキ</t>
    </rPh>
    <phoneticPr fontId="2"/>
  </si>
  <si>
    <t>前期損益
修正損</t>
    <rPh sb="0" eb="2">
      <t>ゼンキ</t>
    </rPh>
    <rPh sb="2" eb="4">
      <t>ソンエキ</t>
    </rPh>
    <rPh sb="5" eb="7">
      <t>シュウセイ</t>
    </rPh>
    <rPh sb="7" eb="8">
      <t>ゾン</t>
    </rPh>
    <phoneticPr fontId="2"/>
  </si>
  <si>
    <t>特　別　利　益</t>
    <rPh sb="0" eb="1">
      <t>トク</t>
    </rPh>
    <rPh sb="2" eb="3">
      <t>ベツ</t>
    </rPh>
    <rPh sb="4" eb="5">
      <t>リ</t>
    </rPh>
    <rPh sb="6" eb="7">
      <t>エキ</t>
    </rPh>
    <phoneticPr fontId="2"/>
  </si>
  <si>
    <t>特　　　　　別　　　　　損　　　　　益</t>
    <rPh sb="0" eb="1">
      <t>トク</t>
    </rPh>
    <rPh sb="6" eb="7">
      <t>ベツ</t>
    </rPh>
    <rPh sb="12" eb="13">
      <t>ソン</t>
    </rPh>
    <rPh sb="18" eb="19">
      <t>エキ</t>
    </rPh>
    <phoneticPr fontId="2"/>
  </si>
  <si>
    <t>特　別　損　失</t>
    <rPh sb="0" eb="1">
      <t>トク</t>
    </rPh>
    <rPh sb="2" eb="3">
      <t>ベツ</t>
    </rPh>
    <rPh sb="4" eb="5">
      <t>ソン</t>
    </rPh>
    <rPh sb="6" eb="7">
      <t>シッ</t>
    </rPh>
    <phoneticPr fontId="2"/>
  </si>
  <si>
    <t>税引前
当期
純利益</t>
    <rPh sb="0" eb="3">
      <t>ゼイビキマエ</t>
    </rPh>
    <rPh sb="4" eb="6">
      <t>トウキ</t>
    </rPh>
    <rPh sb="7" eb="10">
      <t>ジュンリエキ</t>
    </rPh>
    <phoneticPr fontId="2"/>
  </si>
  <si>
    <t>法人税等</t>
    <rPh sb="0" eb="3">
      <t>ホウジンゼイ</t>
    </rPh>
    <rPh sb="3" eb="4">
      <t>トウ</t>
    </rPh>
    <phoneticPr fontId="2"/>
  </si>
  <si>
    <t>税引後
当期
純利益</t>
    <rPh sb="0" eb="3">
      <t>ゼイビキゴ</t>
    </rPh>
    <rPh sb="4" eb="6">
      <t>トウキ</t>
    </rPh>
    <rPh sb="7" eb="10">
      <t>ジュンリエキ</t>
    </rPh>
    <phoneticPr fontId="2"/>
  </si>
  <si>
    <t>１　　航 路 損 益 計 算 書</t>
    <rPh sb="3" eb="4">
      <t>ワタル</t>
    </rPh>
    <rPh sb="5" eb="6">
      <t>ミチ</t>
    </rPh>
    <rPh sb="7" eb="8">
      <t>ソン</t>
    </rPh>
    <rPh sb="9" eb="10">
      <t>エキ</t>
    </rPh>
    <rPh sb="11" eb="12">
      <t>ケイ</t>
    </rPh>
    <rPh sb="13" eb="14">
      <t>サン</t>
    </rPh>
    <rPh sb="15" eb="16">
      <t>ショ</t>
    </rPh>
    <phoneticPr fontId="12"/>
  </si>
  <si>
    <t>事業者の氏名又は名称</t>
    <rPh sb="0" eb="3">
      <t>ジギョウシャ</t>
    </rPh>
    <rPh sb="4" eb="6">
      <t>シメイ</t>
    </rPh>
    <rPh sb="6" eb="7">
      <t>マタ</t>
    </rPh>
    <rPh sb="8" eb="10">
      <t>メイショウ</t>
    </rPh>
    <phoneticPr fontId="12"/>
  </si>
  <si>
    <t>事業者コード</t>
    <rPh sb="0" eb="3">
      <t>ジギョウシャ</t>
    </rPh>
    <phoneticPr fontId="12"/>
  </si>
  <si>
    <t>　この損益計算は、</t>
    <rPh sb="3" eb="5">
      <t>ソンエキ</t>
    </rPh>
    <rPh sb="5" eb="7">
      <t>ケイサン</t>
    </rPh>
    <phoneticPr fontId="12"/>
  </si>
  <si>
    <t>年</t>
    <rPh sb="0" eb="1">
      <t>ネン</t>
    </rPh>
    <phoneticPr fontId="12"/>
  </si>
  <si>
    <t>月より</t>
    <rPh sb="0" eb="1">
      <t>ツキ</t>
    </rPh>
    <phoneticPr fontId="12"/>
  </si>
  <si>
    <t>月までのものです。</t>
    <rPh sb="0" eb="1">
      <t>ツキ</t>
    </rPh>
    <phoneticPr fontId="12"/>
  </si>
  <si>
    <t>（単位　千円）</t>
    <rPh sb="1" eb="3">
      <t>タンイ</t>
    </rPh>
    <rPh sb="4" eb="6">
      <t>センエン</t>
    </rPh>
    <phoneticPr fontId="12"/>
  </si>
  <si>
    <t>科　　　　　　　　　目</t>
    <rPh sb="0" eb="1">
      <t>カ</t>
    </rPh>
    <rPh sb="10" eb="11">
      <t>メ</t>
    </rPh>
    <phoneticPr fontId="12"/>
  </si>
  <si>
    <t>金　　　　　　　　　額</t>
    <rPh sb="0" eb="1">
      <t>キン</t>
    </rPh>
    <rPh sb="10" eb="11">
      <t>ガク</t>
    </rPh>
    <phoneticPr fontId="12"/>
  </si>
  <si>
    <t>科　　　　　　　　　　目</t>
    <rPh sb="0" eb="1">
      <t>カ</t>
    </rPh>
    <rPh sb="11" eb="12">
      <t>メ</t>
    </rPh>
    <phoneticPr fontId="12"/>
  </si>
  <si>
    <t>営 業 収 益</t>
    <rPh sb="0" eb="1">
      <t>エイ</t>
    </rPh>
    <rPh sb="2" eb="3">
      <t>ギョウ</t>
    </rPh>
    <rPh sb="4" eb="5">
      <t>オサム</t>
    </rPh>
    <rPh sb="6" eb="7">
      <t>エキ</t>
    </rPh>
    <phoneticPr fontId="12"/>
  </si>
  <si>
    <t>運 航 収 益</t>
    <rPh sb="0" eb="1">
      <t>ウン</t>
    </rPh>
    <rPh sb="2" eb="3">
      <t>ワタル</t>
    </rPh>
    <rPh sb="4" eb="5">
      <t>オサム</t>
    </rPh>
    <rPh sb="6" eb="7">
      <t>エキ</t>
    </rPh>
    <phoneticPr fontId="12"/>
  </si>
  <si>
    <t>旅客運賃</t>
    <rPh sb="0" eb="2">
      <t>リョカク</t>
    </rPh>
    <rPh sb="2" eb="4">
      <t>ウンチン</t>
    </rPh>
    <phoneticPr fontId="12"/>
  </si>
  <si>
    <t>営　　　　業　　　　費　　　　用</t>
    <rPh sb="0" eb="1">
      <t>エイ</t>
    </rPh>
    <rPh sb="5" eb="6">
      <t>ギョウ</t>
    </rPh>
    <rPh sb="10" eb="11">
      <t>ヒ</t>
    </rPh>
    <rPh sb="15" eb="16">
      <t>ヨウ</t>
    </rPh>
    <phoneticPr fontId="12"/>
  </si>
  <si>
    <t>船　　費</t>
    <rPh sb="0" eb="1">
      <t>フネ</t>
    </rPh>
    <rPh sb="3" eb="4">
      <t>ヒ</t>
    </rPh>
    <phoneticPr fontId="12"/>
  </si>
  <si>
    <t>船舶修繕費</t>
    <rPh sb="0" eb="2">
      <t>センパク</t>
    </rPh>
    <rPh sb="2" eb="4">
      <t>シュウゼン</t>
    </rPh>
    <rPh sb="4" eb="5">
      <t>ヒ</t>
    </rPh>
    <phoneticPr fontId="12"/>
  </si>
  <si>
    <t>自動車航送運賃</t>
    <rPh sb="0" eb="3">
      <t>ジドウシャ</t>
    </rPh>
    <rPh sb="3" eb="4">
      <t>ワタル</t>
    </rPh>
    <rPh sb="4" eb="5">
      <t>ソウ</t>
    </rPh>
    <rPh sb="5" eb="7">
      <t>ウンチン</t>
    </rPh>
    <phoneticPr fontId="12"/>
  </si>
  <si>
    <t>船舶保険料</t>
    <rPh sb="0" eb="2">
      <t>センパク</t>
    </rPh>
    <rPh sb="2" eb="5">
      <t>ホケンリョウ</t>
    </rPh>
    <phoneticPr fontId="12"/>
  </si>
  <si>
    <t>手小荷物運賃</t>
    <rPh sb="0" eb="1">
      <t>テ</t>
    </rPh>
    <rPh sb="1" eb="2">
      <t>チイ</t>
    </rPh>
    <rPh sb="2" eb="4">
      <t>ニモツ</t>
    </rPh>
    <rPh sb="4" eb="6">
      <t>ウンチン</t>
    </rPh>
    <phoneticPr fontId="12"/>
  </si>
  <si>
    <t>船舶固定資産税</t>
    <rPh sb="0" eb="2">
      <t>センパク</t>
    </rPh>
    <rPh sb="2" eb="4">
      <t>コテイ</t>
    </rPh>
    <rPh sb="4" eb="7">
      <t>シサンゼイ</t>
    </rPh>
    <phoneticPr fontId="12"/>
  </si>
  <si>
    <t>貨物運賃</t>
    <rPh sb="0" eb="2">
      <t>カモツ</t>
    </rPh>
    <rPh sb="2" eb="4">
      <t>ウンチン</t>
    </rPh>
    <phoneticPr fontId="12"/>
  </si>
  <si>
    <t>船舶減価償却費</t>
    <rPh sb="0" eb="2">
      <t>センパク</t>
    </rPh>
    <rPh sb="2" eb="4">
      <t>ゲンカ</t>
    </rPh>
    <rPh sb="4" eb="6">
      <t>ショウキャク</t>
    </rPh>
    <rPh sb="6" eb="7">
      <t>ヒ</t>
    </rPh>
    <phoneticPr fontId="12"/>
  </si>
  <si>
    <t>郵便・信書便航送料</t>
    <rPh sb="0" eb="2">
      <t>ユウビン</t>
    </rPh>
    <rPh sb="3" eb="5">
      <t>シンショ</t>
    </rPh>
    <rPh sb="5" eb="6">
      <t>ビン</t>
    </rPh>
    <rPh sb="6" eb="7">
      <t>ワタル</t>
    </rPh>
    <rPh sb="7" eb="9">
      <t>ソウリョウ</t>
    </rPh>
    <phoneticPr fontId="12"/>
  </si>
  <si>
    <t>その他の船費</t>
    <rPh sb="2" eb="3">
      <t>タ</t>
    </rPh>
    <rPh sb="4" eb="5">
      <t>フネ</t>
    </rPh>
    <rPh sb="5" eb="6">
      <t>ヒ</t>
    </rPh>
    <phoneticPr fontId="12"/>
  </si>
  <si>
    <t>その他の運航収益</t>
    <rPh sb="2" eb="3">
      <t>タ</t>
    </rPh>
    <rPh sb="4" eb="6">
      <t>ウンコウ</t>
    </rPh>
    <rPh sb="6" eb="8">
      <t>シュウエキ</t>
    </rPh>
    <phoneticPr fontId="12"/>
  </si>
  <si>
    <t>船費計</t>
    <rPh sb="0" eb="1">
      <t>フネ</t>
    </rPh>
    <rPh sb="1" eb="2">
      <t>ヒ</t>
    </rPh>
    <rPh sb="2" eb="3">
      <t>ケイ</t>
    </rPh>
    <phoneticPr fontId="12"/>
  </si>
  <si>
    <t>29～35</t>
    <phoneticPr fontId="12"/>
  </si>
  <si>
    <t>計</t>
    <rPh sb="0" eb="1">
      <t>ケイ</t>
    </rPh>
    <phoneticPr fontId="12"/>
  </si>
  <si>
    <t>１～６</t>
    <phoneticPr fontId="12"/>
  </si>
  <si>
    <t>航路付属</t>
    <rPh sb="0" eb="2">
      <t>コウロ</t>
    </rPh>
    <rPh sb="2" eb="4">
      <t>フゾク</t>
    </rPh>
    <phoneticPr fontId="12"/>
  </si>
  <si>
    <t>岸壁</t>
    <rPh sb="0" eb="2">
      <t>ガンペキ</t>
    </rPh>
    <phoneticPr fontId="12"/>
  </si>
  <si>
    <t>その他の収益</t>
    <rPh sb="2" eb="3">
      <t>タ</t>
    </rPh>
    <rPh sb="4" eb="6">
      <t>シュウエキ</t>
    </rPh>
    <phoneticPr fontId="12"/>
  </si>
  <si>
    <t>その他</t>
    <rPh sb="2" eb="3">
      <t>タ</t>
    </rPh>
    <phoneticPr fontId="12"/>
  </si>
  <si>
    <t>施 設 費</t>
    <rPh sb="0" eb="1">
      <t>ホドコ</t>
    </rPh>
    <rPh sb="2" eb="3">
      <t>セツ</t>
    </rPh>
    <rPh sb="4" eb="5">
      <t>ヒ</t>
    </rPh>
    <phoneticPr fontId="12"/>
  </si>
  <si>
    <t>営業収益合計</t>
    <rPh sb="0" eb="2">
      <t>エイギョウ</t>
    </rPh>
    <rPh sb="2" eb="4">
      <t>シュウエキ</t>
    </rPh>
    <rPh sb="4" eb="6">
      <t>ゴウケイ</t>
    </rPh>
    <phoneticPr fontId="12"/>
  </si>
  <si>
    <t>７＋８</t>
    <phoneticPr fontId="12"/>
  </si>
  <si>
    <t>37＋38</t>
    <phoneticPr fontId="12"/>
  </si>
  <si>
    <t>運　　　　　　航　　　　　　費</t>
    <rPh sb="0" eb="1">
      <t>ウン</t>
    </rPh>
    <rPh sb="7" eb="8">
      <t>ワタル</t>
    </rPh>
    <rPh sb="14" eb="15">
      <t>ヒ</t>
    </rPh>
    <phoneticPr fontId="12"/>
  </si>
  <si>
    <t>旅客費</t>
    <rPh sb="0" eb="1">
      <t>タビ</t>
    </rPh>
    <rPh sb="1" eb="2">
      <t>キャク</t>
    </rPh>
    <rPh sb="2" eb="3">
      <t>ヒ</t>
    </rPh>
    <phoneticPr fontId="12"/>
  </si>
  <si>
    <t>支払手数料</t>
    <rPh sb="0" eb="2">
      <t>シハラ</t>
    </rPh>
    <rPh sb="2" eb="5">
      <t>テスウリョウ</t>
    </rPh>
    <phoneticPr fontId="12"/>
  </si>
  <si>
    <t>一 般 管 理 費</t>
    <rPh sb="0" eb="1">
      <t>１</t>
    </rPh>
    <rPh sb="2" eb="3">
      <t>バン</t>
    </rPh>
    <rPh sb="4" eb="5">
      <t>カン</t>
    </rPh>
    <rPh sb="6" eb="7">
      <t>リ</t>
    </rPh>
    <rPh sb="8" eb="9">
      <t>ヒ</t>
    </rPh>
    <phoneticPr fontId="12"/>
  </si>
  <si>
    <t>役員報酬</t>
    <rPh sb="0" eb="2">
      <t>ヤクイン</t>
    </rPh>
    <rPh sb="2" eb="4">
      <t>ホウシュウ</t>
    </rPh>
    <phoneticPr fontId="12"/>
  </si>
  <si>
    <t>傷害保険料</t>
    <rPh sb="0" eb="2">
      <t>ショウガイ</t>
    </rPh>
    <rPh sb="2" eb="4">
      <t>ホケン</t>
    </rPh>
    <rPh sb="4" eb="5">
      <t>リョウ</t>
    </rPh>
    <phoneticPr fontId="12"/>
  </si>
  <si>
    <t>従業員給与</t>
    <rPh sb="0" eb="3">
      <t>ジュウギョウイン</t>
    </rPh>
    <rPh sb="3" eb="5">
      <t>キュウヨ</t>
    </rPh>
    <phoneticPr fontId="12"/>
  </si>
  <si>
    <t>租税公課</t>
    <rPh sb="0" eb="2">
      <t>ソゼイ</t>
    </rPh>
    <rPh sb="2" eb="4">
      <t>コウカ</t>
    </rPh>
    <phoneticPr fontId="12"/>
  </si>
  <si>
    <t>10～12</t>
    <phoneticPr fontId="12"/>
  </si>
  <si>
    <t>減価償却費</t>
    <rPh sb="0" eb="2">
      <t>ゲンカ</t>
    </rPh>
    <rPh sb="2" eb="4">
      <t>ショウキャク</t>
    </rPh>
    <rPh sb="4" eb="5">
      <t>ヒ</t>
    </rPh>
    <phoneticPr fontId="12"/>
  </si>
  <si>
    <t>自動車航送</t>
    <rPh sb="0" eb="2">
      <t>ジドウ</t>
    </rPh>
    <rPh sb="2" eb="3">
      <t>クルマ</t>
    </rPh>
    <rPh sb="3" eb="4">
      <t>ワタル</t>
    </rPh>
    <rPh sb="4" eb="5">
      <t>ソウ</t>
    </rPh>
    <phoneticPr fontId="12"/>
  </si>
  <si>
    <t>取　扱　費</t>
    <rPh sb="0" eb="1">
      <t>トリ</t>
    </rPh>
    <rPh sb="2" eb="3">
      <t>アツカ</t>
    </rPh>
    <rPh sb="4" eb="5">
      <t>ヒ</t>
    </rPh>
    <phoneticPr fontId="12"/>
  </si>
  <si>
    <t>交際費</t>
    <rPh sb="0" eb="3">
      <t>コウサイヒ</t>
    </rPh>
    <phoneticPr fontId="12"/>
  </si>
  <si>
    <t>保険料</t>
    <rPh sb="0" eb="3">
      <t>ホケンリョウ</t>
    </rPh>
    <phoneticPr fontId="12"/>
  </si>
  <si>
    <t>広告宣伝費</t>
    <rPh sb="0" eb="2">
      <t>コウコク</t>
    </rPh>
    <rPh sb="2" eb="5">
      <t>センデンヒ</t>
    </rPh>
    <phoneticPr fontId="12"/>
  </si>
  <si>
    <t>その他の一般管理費</t>
    <rPh sb="2" eb="3">
      <t>タ</t>
    </rPh>
    <rPh sb="4" eb="6">
      <t>イッパン</t>
    </rPh>
    <rPh sb="6" eb="9">
      <t>カンリヒ</t>
    </rPh>
    <phoneticPr fontId="12"/>
  </si>
  <si>
    <t>14～16</t>
    <phoneticPr fontId="12"/>
  </si>
  <si>
    <t>一般管理費計</t>
    <rPh sb="0" eb="2">
      <t>イッパン</t>
    </rPh>
    <rPh sb="2" eb="5">
      <t>カンリヒ</t>
    </rPh>
    <rPh sb="5" eb="6">
      <t>ケイ</t>
    </rPh>
    <phoneticPr fontId="12"/>
  </si>
  <si>
    <t>40～46</t>
    <phoneticPr fontId="12"/>
  </si>
  <si>
    <t>手小荷物取扱費</t>
    <rPh sb="0" eb="1">
      <t>テ</t>
    </rPh>
    <rPh sb="1" eb="2">
      <t>チイ</t>
    </rPh>
    <rPh sb="2" eb="4">
      <t>ニモツ</t>
    </rPh>
    <rPh sb="4" eb="6">
      <t>トリアツカ</t>
    </rPh>
    <rPh sb="6" eb="7">
      <t>ヒ</t>
    </rPh>
    <phoneticPr fontId="12"/>
  </si>
  <si>
    <t>その他の費用</t>
    <rPh sb="2" eb="3">
      <t>タ</t>
    </rPh>
    <rPh sb="4" eb="6">
      <t>ヒヨウ</t>
    </rPh>
    <phoneticPr fontId="12"/>
  </si>
  <si>
    <t>貨物費</t>
    <rPh sb="0" eb="2">
      <t>カモツ</t>
    </rPh>
    <rPh sb="2" eb="3">
      <t>ヒ</t>
    </rPh>
    <phoneticPr fontId="12"/>
  </si>
  <si>
    <t>営業費用合計</t>
    <rPh sb="0" eb="2">
      <t>エイギョウ</t>
    </rPh>
    <rPh sb="2" eb="4">
      <t>ヒヨウ</t>
    </rPh>
    <rPh sb="4" eb="6">
      <t>ゴウケイ</t>
    </rPh>
    <phoneticPr fontId="12"/>
  </si>
  <si>
    <t>28＋36＋39＋47＋48</t>
    <phoneticPr fontId="12"/>
  </si>
  <si>
    <t>郵便・信書便航送取扱費</t>
    <rPh sb="0" eb="2">
      <t>ユウビン</t>
    </rPh>
    <rPh sb="3" eb="5">
      <t>シンショ</t>
    </rPh>
    <rPh sb="5" eb="6">
      <t>ビン</t>
    </rPh>
    <rPh sb="6" eb="7">
      <t>ワタル</t>
    </rPh>
    <rPh sb="7" eb="8">
      <t>ソウ</t>
    </rPh>
    <rPh sb="8" eb="10">
      <t>トリアツカイ</t>
    </rPh>
    <rPh sb="10" eb="11">
      <t>ヒ</t>
    </rPh>
    <phoneticPr fontId="12"/>
  </si>
  <si>
    <t>営  業  損  益 ９－49（損失は△印）</t>
    <rPh sb="0" eb="1">
      <t>エイ</t>
    </rPh>
    <rPh sb="3" eb="4">
      <t>ギョウ</t>
    </rPh>
    <rPh sb="6" eb="7">
      <t>ソン</t>
    </rPh>
    <rPh sb="9" eb="10">
      <t>エキ</t>
    </rPh>
    <rPh sb="16" eb="18">
      <t>ソンシツ</t>
    </rPh>
    <rPh sb="20" eb="21">
      <t>シルシ</t>
    </rPh>
    <phoneticPr fontId="12"/>
  </si>
  <si>
    <t>燃料潤滑油費</t>
    <rPh sb="0" eb="2">
      <t>ネンリョウ</t>
    </rPh>
    <rPh sb="2" eb="5">
      <t>ジュンカツユ</t>
    </rPh>
    <rPh sb="5" eb="6">
      <t>ヒ</t>
    </rPh>
    <phoneticPr fontId="12"/>
  </si>
  <si>
    <t>営業外収益</t>
    <rPh sb="0" eb="3">
      <t>エイギョウガイ</t>
    </rPh>
    <rPh sb="3" eb="5">
      <t>シュウエキ</t>
    </rPh>
    <phoneticPr fontId="12"/>
  </si>
  <si>
    <t>港　費</t>
    <rPh sb="0" eb="1">
      <t>ミナト</t>
    </rPh>
    <rPh sb="2" eb="3">
      <t>ヒ</t>
    </rPh>
    <phoneticPr fontId="12"/>
  </si>
  <si>
    <t>岸壁等使用料</t>
    <rPh sb="0" eb="3">
      <t>ガンペキナド</t>
    </rPh>
    <rPh sb="3" eb="6">
      <t>シヨウリョウ</t>
    </rPh>
    <phoneticPr fontId="12"/>
  </si>
  <si>
    <t>営業外費用</t>
    <rPh sb="0" eb="3">
      <t>エイギョウガイ</t>
    </rPh>
    <rPh sb="3" eb="5">
      <t>ヒヨウ</t>
    </rPh>
    <phoneticPr fontId="12"/>
  </si>
  <si>
    <t>金　利</t>
    <rPh sb="0" eb="1">
      <t>キン</t>
    </rPh>
    <rPh sb="2" eb="3">
      <t>リ</t>
    </rPh>
    <phoneticPr fontId="12"/>
  </si>
  <si>
    <t>船舶設備資金金利</t>
    <rPh sb="0" eb="2">
      <t>センパク</t>
    </rPh>
    <rPh sb="2" eb="4">
      <t>セツビ</t>
    </rPh>
    <rPh sb="4" eb="6">
      <t>シキン</t>
    </rPh>
    <rPh sb="6" eb="8">
      <t>キンリ</t>
    </rPh>
    <phoneticPr fontId="12"/>
  </si>
  <si>
    <t>代理店料</t>
    <rPh sb="0" eb="3">
      <t>ダイリテン</t>
    </rPh>
    <rPh sb="3" eb="4">
      <t>リョウ</t>
    </rPh>
    <phoneticPr fontId="12"/>
  </si>
  <si>
    <t>航路付属施設資金金利</t>
    <rPh sb="0" eb="2">
      <t>コウロ</t>
    </rPh>
    <rPh sb="2" eb="4">
      <t>フゾク</t>
    </rPh>
    <rPh sb="4" eb="6">
      <t>シセツ</t>
    </rPh>
    <rPh sb="6" eb="8">
      <t>シキン</t>
    </rPh>
    <rPh sb="8" eb="10">
      <t>キンリ</t>
    </rPh>
    <phoneticPr fontId="12"/>
  </si>
  <si>
    <t>22～24</t>
    <phoneticPr fontId="12"/>
  </si>
  <si>
    <t>52～54</t>
    <phoneticPr fontId="12"/>
  </si>
  <si>
    <t>用船料</t>
    <rPh sb="0" eb="2">
      <t>ヨウセン</t>
    </rPh>
    <rPh sb="2" eb="3">
      <t>リョウ</t>
    </rPh>
    <phoneticPr fontId="12"/>
  </si>
  <si>
    <t>その他の営業外費用</t>
    <rPh sb="2" eb="3">
      <t>タ</t>
    </rPh>
    <rPh sb="4" eb="7">
      <t>エイギョウガイ</t>
    </rPh>
    <rPh sb="7" eb="9">
      <t>ヒヨウ</t>
    </rPh>
    <phoneticPr fontId="12"/>
  </si>
  <si>
    <t>その他の運航費</t>
    <rPh sb="2" eb="3">
      <t>タ</t>
    </rPh>
    <rPh sb="4" eb="6">
      <t>ウンコウ</t>
    </rPh>
    <rPh sb="6" eb="7">
      <t>ヒ</t>
    </rPh>
    <phoneticPr fontId="12"/>
  </si>
  <si>
    <t>営業外費用合計</t>
    <rPh sb="0" eb="3">
      <t>エイギョウガイ</t>
    </rPh>
    <rPh sb="3" eb="5">
      <t>ヒヨウ</t>
    </rPh>
    <rPh sb="5" eb="7">
      <t>ゴウケイ</t>
    </rPh>
    <phoneticPr fontId="12"/>
  </si>
  <si>
    <t>55＋56</t>
    <phoneticPr fontId="12"/>
  </si>
  <si>
    <t>運航費計</t>
    <rPh sb="0" eb="2">
      <t>ウンコウ</t>
    </rPh>
    <rPh sb="2" eb="3">
      <t>ヒ</t>
    </rPh>
    <rPh sb="3" eb="4">
      <t>ケイ</t>
    </rPh>
    <phoneticPr fontId="12"/>
  </si>
  <si>
    <t>13＋17＋18～</t>
    <phoneticPr fontId="12"/>
  </si>
  <si>
    <t>経常損益</t>
    <rPh sb="0" eb="2">
      <t>ケイジョウ</t>
    </rPh>
    <rPh sb="2" eb="4">
      <t>ソンエキ</t>
    </rPh>
    <phoneticPr fontId="12"/>
  </si>
  <si>
    <t>50＋51－57</t>
    <phoneticPr fontId="12"/>
  </si>
  <si>
    <t>　21＋25～27　</t>
    <phoneticPr fontId="12"/>
  </si>
  <si>
    <t>船費</t>
    <rPh sb="0" eb="1">
      <t>フネ</t>
    </rPh>
    <rPh sb="1" eb="2">
      <t>ヒ</t>
    </rPh>
    <phoneticPr fontId="12"/>
  </si>
  <si>
    <t>船員費</t>
    <rPh sb="0" eb="2">
      <t>センイン</t>
    </rPh>
    <rPh sb="2" eb="3">
      <t>ヒ</t>
    </rPh>
    <phoneticPr fontId="12"/>
  </si>
  <si>
    <t>船舶備品・消耗品費</t>
    <rPh sb="0" eb="2">
      <t>センパク</t>
    </rPh>
    <rPh sb="2" eb="4">
      <t>ビヒン</t>
    </rPh>
    <rPh sb="5" eb="7">
      <t>ショウモウ</t>
    </rPh>
    <rPh sb="7" eb="8">
      <t>ヒン</t>
    </rPh>
    <rPh sb="8" eb="9">
      <t>ヒ</t>
    </rPh>
    <phoneticPr fontId="12"/>
  </si>
  <si>
    <t>※　当該シートには絶対記入しないで下さい。</t>
    <rPh sb="2" eb="4">
      <t>トウガイ</t>
    </rPh>
    <rPh sb="9" eb="11">
      <t>ゼッタイ</t>
    </rPh>
    <rPh sb="11" eb="13">
      <t>キニュウ</t>
    </rPh>
    <rPh sb="17" eb="18">
      <t>クダ</t>
    </rPh>
    <phoneticPr fontId="2"/>
  </si>
  <si>
    <t>３　　貸 借 対 照 表</t>
    <rPh sb="3" eb="4">
      <t>カシ</t>
    </rPh>
    <rPh sb="5" eb="6">
      <t>シャク</t>
    </rPh>
    <rPh sb="7" eb="8">
      <t>タイ</t>
    </rPh>
    <rPh sb="9" eb="10">
      <t>アキラ</t>
    </rPh>
    <rPh sb="11" eb="12">
      <t>ヒョウ</t>
    </rPh>
    <phoneticPr fontId="12"/>
  </si>
  <si>
    <t>月</t>
    <rPh sb="0" eb="1">
      <t>ツキ</t>
    </rPh>
    <phoneticPr fontId="12"/>
  </si>
  <si>
    <t>日現在</t>
    <rPh sb="0" eb="1">
      <t>ニチ</t>
    </rPh>
    <rPh sb="1" eb="3">
      <t>ゲンザイ</t>
    </rPh>
    <phoneticPr fontId="12"/>
  </si>
  <si>
    <t>資　　　　　産　　　　　の　　　　　部</t>
    <rPh sb="0" eb="1">
      <t>シ</t>
    </rPh>
    <rPh sb="6" eb="7">
      <t>サン</t>
    </rPh>
    <rPh sb="18" eb="19">
      <t>ブ</t>
    </rPh>
    <phoneticPr fontId="12"/>
  </si>
  <si>
    <t>負　　債　　及　　び　　純　　資　　産　　の　　部</t>
    <rPh sb="0" eb="1">
      <t>フ</t>
    </rPh>
    <rPh sb="3" eb="4">
      <t>サイ</t>
    </rPh>
    <rPh sb="6" eb="7">
      <t>オヨ</t>
    </rPh>
    <rPh sb="12" eb="13">
      <t>ジュン</t>
    </rPh>
    <rPh sb="15" eb="16">
      <t>シ</t>
    </rPh>
    <rPh sb="18" eb="19">
      <t>サン</t>
    </rPh>
    <rPh sb="24" eb="25">
      <t>ブ</t>
    </rPh>
    <phoneticPr fontId="12"/>
  </si>
  <si>
    <t>流　動　資　産</t>
    <rPh sb="0" eb="1">
      <t>リュウ</t>
    </rPh>
    <rPh sb="2" eb="3">
      <t>ドウ</t>
    </rPh>
    <rPh sb="4" eb="5">
      <t>シ</t>
    </rPh>
    <rPh sb="6" eb="7">
      <t>サン</t>
    </rPh>
    <phoneticPr fontId="12"/>
  </si>
  <si>
    <t>現金・預金</t>
    <rPh sb="0" eb="2">
      <t>ゲンキン</t>
    </rPh>
    <rPh sb="3" eb="5">
      <t>ヨキン</t>
    </rPh>
    <phoneticPr fontId="12"/>
  </si>
  <si>
    <t>負　　　　　　　　債</t>
    <rPh sb="0" eb="1">
      <t>フ</t>
    </rPh>
    <rPh sb="9" eb="10">
      <t>サイ</t>
    </rPh>
    <phoneticPr fontId="12"/>
  </si>
  <si>
    <t>流 動 負 債</t>
    <rPh sb="0" eb="1">
      <t>リュウ</t>
    </rPh>
    <rPh sb="2" eb="3">
      <t>ドウ</t>
    </rPh>
    <rPh sb="4" eb="5">
      <t>フ</t>
    </rPh>
    <rPh sb="6" eb="7">
      <t>サイ</t>
    </rPh>
    <phoneticPr fontId="12"/>
  </si>
  <si>
    <t>支払手形</t>
    <rPh sb="0" eb="2">
      <t>シハライ</t>
    </rPh>
    <rPh sb="2" eb="4">
      <t>テガタ</t>
    </rPh>
    <phoneticPr fontId="12"/>
  </si>
  <si>
    <t>受取手形</t>
    <rPh sb="0" eb="2">
      <t>ウケトリ</t>
    </rPh>
    <rPh sb="2" eb="4">
      <t>テガタ</t>
    </rPh>
    <phoneticPr fontId="12"/>
  </si>
  <si>
    <t>短期借入金</t>
    <rPh sb="0" eb="2">
      <t>タンキ</t>
    </rPh>
    <rPh sb="2" eb="4">
      <t>カリイレ</t>
    </rPh>
    <rPh sb="4" eb="5">
      <t>キン</t>
    </rPh>
    <phoneticPr fontId="12"/>
  </si>
  <si>
    <t>未収金</t>
    <rPh sb="0" eb="3">
      <t>ミシュウキン</t>
    </rPh>
    <phoneticPr fontId="12"/>
  </si>
  <si>
    <t>未払金</t>
    <rPh sb="0" eb="1">
      <t>ミ</t>
    </rPh>
    <rPh sb="1" eb="2">
      <t>フツ</t>
    </rPh>
    <rPh sb="2" eb="3">
      <t>キン</t>
    </rPh>
    <phoneticPr fontId="12"/>
  </si>
  <si>
    <t>短期貸付金</t>
    <rPh sb="0" eb="2">
      <t>タンキ</t>
    </rPh>
    <rPh sb="2" eb="4">
      <t>カシツケ</t>
    </rPh>
    <rPh sb="4" eb="5">
      <t>キン</t>
    </rPh>
    <phoneticPr fontId="12"/>
  </si>
  <si>
    <t>前受金・預り金</t>
    <rPh sb="0" eb="2">
      <t>マエウケ</t>
    </rPh>
    <rPh sb="2" eb="3">
      <t>キン</t>
    </rPh>
    <rPh sb="4" eb="5">
      <t>アズカ</t>
    </rPh>
    <rPh sb="6" eb="7">
      <t>キン</t>
    </rPh>
    <phoneticPr fontId="12"/>
  </si>
  <si>
    <t>貯蔵品・船内準備金</t>
    <rPh sb="0" eb="3">
      <t>チョゾウヒン</t>
    </rPh>
    <rPh sb="4" eb="6">
      <t>センナイ</t>
    </rPh>
    <rPh sb="6" eb="9">
      <t>ジュンビキン</t>
    </rPh>
    <phoneticPr fontId="12"/>
  </si>
  <si>
    <t>税金引当金</t>
    <rPh sb="0" eb="2">
      <t>ゼイキン</t>
    </rPh>
    <rPh sb="2" eb="4">
      <t>ヒキアテ</t>
    </rPh>
    <rPh sb="4" eb="5">
      <t>キン</t>
    </rPh>
    <phoneticPr fontId="12"/>
  </si>
  <si>
    <t>立替金</t>
    <rPh sb="0" eb="2">
      <t>タテカエ</t>
    </rPh>
    <rPh sb="2" eb="3">
      <t>キン</t>
    </rPh>
    <phoneticPr fontId="12"/>
  </si>
  <si>
    <t>21～26</t>
    <phoneticPr fontId="12"/>
  </si>
  <si>
    <t>合　　　計</t>
    <rPh sb="0" eb="1">
      <t>ゴウ</t>
    </rPh>
    <rPh sb="4" eb="5">
      <t>ケイ</t>
    </rPh>
    <phoneticPr fontId="12"/>
  </si>
  <si>
    <t>１～７</t>
    <phoneticPr fontId="12"/>
  </si>
  <si>
    <t>固定負債</t>
    <rPh sb="0" eb="2">
      <t>コテイ</t>
    </rPh>
    <rPh sb="2" eb="4">
      <t>フサイ</t>
    </rPh>
    <phoneticPr fontId="12"/>
  </si>
  <si>
    <t>長期借入金</t>
    <rPh sb="0" eb="2">
      <t>チョウキ</t>
    </rPh>
    <rPh sb="2" eb="4">
      <t>カリイレ</t>
    </rPh>
    <rPh sb="4" eb="5">
      <t>キン</t>
    </rPh>
    <phoneticPr fontId="12"/>
  </si>
  <si>
    <t>固　定　資　産</t>
    <rPh sb="0" eb="1">
      <t>ガタマリ</t>
    </rPh>
    <rPh sb="2" eb="3">
      <t>サダム</t>
    </rPh>
    <rPh sb="4" eb="5">
      <t>シ</t>
    </rPh>
    <rPh sb="6" eb="7">
      <t>サン</t>
    </rPh>
    <phoneticPr fontId="12"/>
  </si>
  <si>
    <t>有形固定資産</t>
    <rPh sb="0" eb="2">
      <t>ユウケイ</t>
    </rPh>
    <rPh sb="2" eb="4">
      <t>コテイ</t>
    </rPh>
    <rPh sb="4" eb="6">
      <t>シサン</t>
    </rPh>
    <phoneticPr fontId="12"/>
  </si>
  <si>
    <t>船舶</t>
    <rPh sb="0" eb="2">
      <t>センパク</t>
    </rPh>
    <phoneticPr fontId="12"/>
  </si>
  <si>
    <t>建設仮勘定</t>
    <rPh sb="0" eb="2">
      <t>ケンセツ</t>
    </rPh>
    <rPh sb="2" eb="5">
      <t>カリカンジョウ</t>
    </rPh>
    <phoneticPr fontId="12"/>
  </si>
  <si>
    <t>28＋29</t>
    <phoneticPr fontId="12"/>
  </si>
  <si>
    <t>特定引当金</t>
    <rPh sb="0" eb="2">
      <t>トクテイ</t>
    </rPh>
    <rPh sb="2" eb="4">
      <t>ヒキアテ</t>
    </rPh>
    <rPh sb="4" eb="5">
      <t>キン</t>
    </rPh>
    <phoneticPr fontId="12"/>
  </si>
  <si>
    <t>９～11</t>
    <phoneticPr fontId="12"/>
  </si>
  <si>
    <t>合　　計</t>
    <rPh sb="0" eb="1">
      <t>ゴウ</t>
    </rPh>
    <rPh sb="3" eb="4">
      <t>ケイ</t>
    </rPh>
    <phoneticPr fontId="12"/>
  </si>
  <si>
    <t>27＋30＋31</t>
    <phoneticPr fontId="12"/>
  </si>
  <si>
    <t>無形固定資産</t>
    <rPh sb="0" eb="2">
      <t>ムケイ</t>
    </rPh>
    <rPh sb="2" eb="4">
      <t>コテイ</t>
    </rPh>
    <rPh sb="4" eb="6">
      <t>シサン</t>
    </rPh>
    <phoneticPr fontId="12"/>
  </si>
  <si>
    <t>純　　　資　　　産</t>
    <rPh sb="0" eb="1">
      <t>ジュン</t>
    </rPh>
    <rPh sb="4" eb="5">
      <t>シ</t>
    </rPh>
    <rPh sb="8" eb="9">
      <t>サン</t>
    </rPh>
    <phoneticPr fontId="12"/>
  </si>
  <si>
    <t>株　　主　　資　　本</t>
    <rPh sb="0" eb="1">
      <t>カブ</t>
    </rPh>
    <rPh sb="3" eb="4">
      <t>シュ</t>
    </rPh>
    <rPh sb="6" eb="7">
      <t>シ</t>
    </rPh>
    <rPh sb="9" eb="10">
      <t>ホン</t>
    </rPh>
    <phoneticPr fontId="12"/>
  </si>
  <si>
    <t>資本金</t>
    <rPh sb="0" eb="3">
      <t>シホンキン</t>
    </rPh>
    <phoneticPr fontId="12"/>
  </si>
  <si>
    <t>投資その他の資産</t>
    <rPh sb="0" eb="1">
      <t>ナ</t>
    </rPh>
    <rPh sb="1" eb="2">
      <t>シ</t>
    </rPh>
    <rPh sb="4" eb="5">
      <t>タ</t>
    </rPh>
    <rPh sb="6" eb="8">
      <t>シサン</t>
    </rPh>
    <phoneticPr fontId="12"/>
  </si>
  <si>
    <t>投資</t>
    <rPh sb="0" eb="2">
      <t>トウシ</t>
    </rPh>
    <phoneticPr fontId="12"/>
  </si>
  <si>
    <t>資本準備金</t>
    <rPh sb="0" eb="2">
      <t>シホン</t>
    </rPh>
    <rPh sb="2" eb="5">
      <t>ジュンビキン</t>
    </rPh>
    <phoneticPr fontId="12"/>
  </si>
  <si>
    <t>長期貸付金</t>
    <rPh sb="0" eb="2">
      <t>チョウキ</t>
    </rPh>
    <rPh sb="2" eb="4">
      <t>カシツケ</t>
    </rPh>
    <rPh sb="4" eb="5">
      <t>キン</t>
    </rPh>
    <phoneticPr fontId="12"/>
  </si>
  <si>
    <t>その他資本剰余金</t>
    <rPh sb="2" eb="3">
      <t>タ</t>
    </rPh>
    <rPh sb="3" eb="5">
      <t>シホン</t>
    </rPh>
    <rPh sb="5" eb="7">
      <t>ジョウヨ</t>
    </rPh>
    <rPh sb="7" eb="8">
      <t>キン</t>
    </rPh>
    <phoneticPr fontId="12"/>
  </si>
  <si>
    <t>利益準備金</t>
    <rPh sb="0" eb="2">
      <t>リエキ</t>
    </rPh>
    <rPh sb="2" eb="5">
      <t>ジュンビキン</t>
    </rPh>
    <phoneticPr fontId="12"/>
  </si>
  <si>
    <t>その他利益剰余金</t>
    <rPh sb="2" eb="3">
      <t>タ</t>
    </rPh>
    <rPh sb="3" eb="5">
      <t>リエキ</t>
    </rPh>
    <rPh sb="5" eb="7">
      <t>ジョウヨ</t>
    </rPh>
    <rPh sb="7" eb="8">
      <t>キン</t>
    </rPh>
    <phoneticPr fontId="12"/>
  </si>
  <si>
    <t>12＋13＋17</t>
    <phoneticPr fontId="12"/>
  </si>
  <si>
    <t>自己株式</t>
    <rPh sb="0" eb="2">
      <t>ジコ</t>
    </rPh>
    <rPh sb="2" eb="4">
      <t>カブシキ</t>
    </rPh>
    <phoneticPr fontId="12"/>
  </si>
  <si>
    <t>繰延資金</t>
    <rPh sb="0" eb="2">
      <t>クリノベ</t>
    </rPh>
    <rPh sb="2" eb="4">
      <t>シキン</t>
    </rPh>
    <phoneticPr fontId="12"/>
  </si>
  <si>
    <t>33～38</t>
  </si>
  <si>
    <t>資産合計</t>
    <rPh sb="0" eb="2">
      <t>シサン</t>
    </rPh>
    <rPh sb="2" eb="4">
      <t>ゴウケイ</t>
    </rPh>
    <phoneticPr fontId="12"/>
  </si>
  <si>
    <t>８＋18＋19</t>
    <phoneticPr fontId="12"/>
  </si>
  <si>
    <t>39＋40＋41</t>
    <phoneticPr fontId="12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</si>
  <si>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12"/>
  </si>
  <si>
    <t>32＋42</t>
    <phoneticPr fontId="12"/>
  </si>
  <si>
    <t>注：株主資本については、株主資本等変動計算書を添付すること</t>
    <rPh sb="0" eb="1">
      <t>チュウ</t>
    </rPh>
    <rPh sb="2" eb="4">
      <t>カブヌシ</t>
    </rPh>
    <rPh sb="4" eb="6">
      <t>シホン</t>
    </rPh>
    <rPh sb="12" eb="14">
      <t>カブヌシ</t>
    </rPh>
    <rPh sb="14" eb="16">
      <t>シホン</t>
    </rPh>
    <rPh sb="16" eb="17">
      <t>トウ</t>
    </rPh>
    <rPh sb="17" eb="19">
      <t>ヘンドウ</t>
    </rPh>
    <rPh sb="19" eb="22">
      <t>ケイサンショ</t>
    </rPh>
    <rPh sb="23" eb="25">
      <t>テンプ</t>
    </rPh>
    <phoneticPr fontId="12"/>
  </si>
  <si>
    <t>２　　損 益 計 算 書</t>
    <rPh sb="3" eb="4">
      <t>ソン</t>
    </rPh>
    <rPh sb="5" eb="6">
      <t>エキ</t>
    </rPh>
    <rPh sb="7" eb="8">
      <t>ケイ</t>
    </rPh>
    <rPh sb="9" eb="10">
      <t>サン</t>
    </rPh>
    <rPh sb="11" eb="12">
      <t>ショ</t>
    </rPh>
    <phoneticPr fontId="12"/>
  </si>
  <si>
    <t>自</t>
    <rPh sb="0" eb="1">
      <t>ジ</t>
    </rPh>
    <phoneticPr fontId="12"/>
  </si>
  <si>
    <t>至</t>
    <rPh sb="0" eb="1">
      <t>イタ</t>
    </rPh>
    <phoneticPr fontId="12"/>
  </si>
  <si>
    <t>海運業収益</t>
    <rPh sb="0" eb="2">
      <t>カイウン</t>
    </rPh>
    <rPh sb="2" eb="3">
      <t>ギョウ</t>
    </rPh>
    <rPh sb="3" eb="5">
      <t>シュウエキ</t>
    </rPh>
    <phoneticPr fontId="12"/>
  </si>
  <si>
    <t>特別損益</t>
    <rPh sb="0" eb="2">
      <t>トクベツ</t>
    </rPh>
    <rPh sb="2" eb="4">
      <t>ソンエキ</t>
    </rPh>
    <phoneticPr fontId="12"/>
  </si>
  <si>
    <t>特別利益</t>
    <rPh sb="0" eb="2">
      <t>トクベツ</t>
    </rPh>
    <rPh sb="2" eb="4">
      <t>リエキ</t>
    </rPh>
    <phoneticPr fontId="12"/>
  </si>
  <si>
    <t>前期損益修正益</t>
    <rPh sb="0" eb="2">
      <t>ゼンキ</t>
    </rPh>
    <rPh sb="2" eb="4">
      <t>ソンエキ</t>
    </rPh>
    <rPh sb="4" eb="6">
      <t>シュウセイ</t>
    </rPh>
    <rPh sb="6" eb="7">
      <t>エキ</t>
    </rPh>
    <phoneticPr fontId="12"/>
  </si>
  <si>
    <t>手小荷物運賃</t>
    <rPh sb="0" eb="1">
      <t>テ</t>
    </rPh>
    <rPh sb="1" eb="4">
      <t>コニモツ</t>
    </rPh>
    <rPh sb="4" eb="6">
      <t>ウンチン</t>
    </rPh>
    <phoneticPr fontId="12"/>
  </si>
  <si>
    <t>31＋32</t>
    <phoneticPr fontId="12"/>
  </si>
  <si>
    <t>特別損失</t>
    <rPh sb="0" eb="2">
      <t>トクベツ</t>
    </rPh>
    <rPh sb="2" eb="4">
      <t>ソンシツ</t>
    </rPh>
    <phoneticPr fontId="12"/>
  </si>
  <si>
    <t>前期損益修正損</t>
    <rPh sb="0" eb="2">
      <t>ゼンキ</t>
    </rPh>
    <rPh sb="2" eb="4">
      <t>ソンエキ</t>
    </rPh>
    <rPh sb="4" eb="6">
      <t>シュウセイ</t>
    </rPh>
    <rPh sb="6" eb="7">
      <t>ゾン</t>
    </rPh>
    <phoneticPr fontId="12"/>
  </si>
  <si>
    <t>１～５</t>
    <phoneticPr fontId="12"/>
  </si>
  <si>
    <t>34＋35</t>
    <phoneticPr fontId="12"/>
  </si>
  <si>
    <t>その他の事業収益</t>
    <rPh sb="2" eb="3">
      <t>タ</t>
    </rPh>
    <rPh sb="4" eb="6">
      <t>ジギョウ</t>
    </rPh>
    <rPh sb="6" eb="8">
      <t>シュウエキ</t>
    </rPh>
    <phoneticPr fontId="12"/>
  </si>
  <si>
    <t>税引前当期純利益</t>
    <rPh sb="0" eb="1">
      <t>ゼイ</t>
    </rPh>
    <rPh sb="1" eb="2">
      <t>ヒ</t>
    </rPh>
    <rPh sb="2" eb="3">
      <t>マエ</t>
    </rPh>
    <rPh sb="3" eb="4">
      <t>ア</t>
    </rPh>
    <rPh sb="4" eb="5">
      <t>キ</t>
    </rPh>
    <rPh sb="5" eb="6">
      <t>ジュン</t>
    </rPh>
    <rPh sb="6" eb="8">
      <t>リエキ</t>
    </rPh>
    <phoneticPr fontId="12"/>
  </si>
  <si>
    <t>30＋33－36</t>
    <phoneticPr fontId="12"/>
  </si>
  <si>
    <t>６＋７</t>
    <phoneticPr fontId="12"/>
  </si>
  <si>
    <t>法人税等</t>
    <rPh sb="0" eb="2">
      <t>ホウジン</t>
    </rPh>
    <rPh sb="2" eb="3">
      <t>ゼイ</t>
    </rPh>
    <rPh sb="3" eb="4">
      <t>トウ</t>
    </rPh>
    <phoneticPr fontId="12"/>
  </si>
  <si>
    <t>海 運 業 費 用</t>
    <rPh sb="0" eb="1">
      <t>ウミ</t>
    </rPh>
    <rPh sb="2" eb="3">
      <t>ウン</t>
    </rPh>
    <rPh sb="4" eb="5">
      <t>ギョウ</t>
    </rPh>
    <rPh sb="6" eb="7">
      <t>ヒ</t>
    </rPh>
    <rPh sb="8" eb="9">
      <t>ヨウ</t>
    </rPh>
    <phoneticPr fontId="12"/>
  </si>
  <si>
    <t>運航費</t>
    <rPh sb="0" eb="2">
      <t>ウンコウ</t>
    </rPh>
    <rPh sb="2" eb="3">
      <t>ヒ</t>
    </rPh>
    <phoneticPr fontId="12"/>
  </si>
  <si>
    <t>税引後当期純利益</t>
    <rPh sb="0" eb="1">
      <t>ゼイ</t>
    </rPh>
    <rPh sb="1" eb="2">
      <t>ヒ</t>
    </rPh>
    <rPh sb="2" eb="3">
      <t>ゴ</t>
    </rPh>
    <rPh sb="3" eb="5">
      <t>トウキ</t>
    </rPh>
    <rPh sb="5" eb="6">
      <t>ジュン</t>
    </rPh>
    <rPh sb="6" eb="7">
      <t>リ</t>
    </rPh>
    <rPh sb="7" eb="8">
      <t>エキ</t>
    </rPh>
    <phoneticPr fontId="12"/>
  </si>
  <si>
    <t>37-38</t>
    <phoneticPr fontId="12"/>
  </si>
  <si>
    <t>９＋10</t>
    <phoneticPr fontId="12"/>
  </si>
  <si>
    <t>修繕費</t>
    <rPh sb="0" eb="3">
      <t>シュウゼンヒ</t>
    </rPh>
    <phoneticPr fontId="12"/>
  </si>
  <si>
    <t>12～15</t>
    <phoneticPr fontId="12"/>
  </si>
  <si>
    <t>11＋16＋17</t>
    <phoneticPr fontId="12"/>
  </si>
  <si>
    <t>その他の事業費用</t>
    <rPh sb="2" eb="3">
      <t>タ</t>
    </rPh>
    <rPh sb="4" eb="6">
      <t>ジギョウ</t>
    </rPh>
    <rPh sb="6" eb="8">
      <t>ヒヨウ</t>
    </rPh>
    <phoneticPr fontId="12"/>
  </si>
  <si>
    <t>一　般</t>
    <rPh sb="0" eb="1">
      <t>１</t>
    </rPh>
    <rPh sb="2" eb="3">
      <t>バン</t>
    </rPh>
    <phoneticPr fontId="12"/>
  </si>
  <si>
    <r>
      <t>人件費</t>
    </r>
    <r>
      <rPr>
        <sz val="6"/>
        <rFont val="ＭＳ 明朝"/>
        <family val="1"/>
        <charset val="128"/>
      </rPr>
      <t>(船員費を除く)</t>
    </r>
    <rPh sb="0" eb="3">
      <t>ジンケンヒ</t>
    </rPh>
    <rPh sb="4" eb="6">
      <t>センイン</t>
    </rPh>
    <rPh sb="6" eb="7">
      <t>ヒ</t>
    </rPh>
    <rPh sb="8" eb="9">
      <t>ノゾ</t>
    </rPh>
    <phoneticPr fontId="12"/>
  </si>
  <si>
    <t>管理費</t>
    <rPh sb="0" eb="3">
      <t>カンリヒ</t>
    </rPh>
    <phoneticPr fontId="12"/>
  </si>
  <si>
    <t>18～21</t>
    <phoneticPr fontId="12"/>
  </si>
  <si>
    <t>営業利益</t>
    <rPh sb="0" eb="2">
      <t>エイギョウ</t>
    </rPh>
    <rPh sb="2" eb="4">
      <t>リエキ</t>
    </rPh>
    <phoneticPr fontId="12"/>
  </si>
  <si>
    <t>８－22</t>
    <phoneticPr fontId="12"/>
  </si>
  <si>
    <t>営業外損益</t>
    <rPh sb="0" eb="2">
      <t>エイギョウ</t>
    </rPh>
    <rPh sb="2" eb="3">
      <t>ガイ</t>
    </rPh>
    <rPh sb="3" eb="5">
      <t>ソンエキ</t>
    </rPh>
    <phoneticPr fontId="12"/>
  </si>
  <si>
    <t>収益</t>
    <rPh sb="0" eb="2">
      <t>シュウエキ</t>
    </rPh>
    <phoneticPr fontId="12"/>
  </si>
  <si>
    <t>受取利息・配当金</t>
    <rPh sb="0" eb="2">
      <t>ウケトリ</t>
    </rPh>
    <rPh sb="2" eb="4">
      <t>リソク</t>
    </rPh>
    <rPh sb="5" eb="8">
      <t>ハイトウキン</t>
    </rPh>
    <phoneticPr fontId="12"/>
  </si>
  <si>
    <t>24＋25</t>
    <phoneticPr fontId="12"/>
  </si>
  <si>
    <t>費用</t>
    <rPh sb="0" eb="2">
      <t>ヒヨウ</t>
    </rPh>
    <phoneticPr fontId="12"/>
  </si>
  <si>
    <t>支払利息・割引料</t>
    <rPh sb="0" eb="2">
      <t>シハライ</t>
    </rPh>
    <rPh sb="2" eb="4">
      <t>リソク</t>
    </rPh>
    <rPh sb="5" eb="8">
      <t>ワリビキリョウ</t>
    </rPh>
    <phoneticPr fontId="12"/>
  </si>
  <si>
    <t>27＋28</t>
    <phoneticPr fontId="12"/>
  </si>
  <si>
    <t>経常利益</t>
    <rPh sb="0" eb="2">
      <t>ケイジョウ</t>
    </rPh>
    <rPh sb="2" eb="4">
      <t>リエキ</t>
    </rPh>
    <phoneticPr fontId="12"/>
  </si>
  <si>
    <t>23＋26－29</t>
    <phoneticPr fontId="12"/>
  </si>
  <si>
    <t>航路コード</t>
    <phoneticPr fontId="2"/>
  </si>
  <si>
    <t>事業者コード</t>
    <phoneticPr fontId="12"/>
  </si>
  <si>
    <t>　事業者の氏名又は名称</t>
    <phoneticPr fontId="2"/>
  </si>
  <si>
    <t>航路名</t>
    <rPh sb="0" eb="2">
      <t>コウロ</t>
    </rPh>
    <rPh sb="2" eb="3">
      <t>メイ</t>
    </rPh>
    <phoneticPr fontId="2"/>
  </si>
  <si>
    <t xml:space="preserve"> 評 価 ・ 換 算 差 額 等</t>
  </si>
  <si>
    <t xml:space="preserve"> 新 株 予 約 権</t>
  </si>
  <si>
    <t>（単位　千円）</t>
    <rPh sb="1" eb="3">
      <t>タンイ</t>
    </rPh>
    <rPh sb="4" eb="6">
      <t>センエン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</si>
</sst>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);[Red]\(0\)"/>
    <numFmt numFmtId="177" formatCode="#,##0.0;[Red]\-#,##0.0"/>
    <numFmt numFmtId="178" formatCode="0.0%"/>
    <numFmt numFmtId="179" formatCode="#,##0;&quot;△ &quot;#,##0"/>
    <numFmt numFmtId="180" formatCode="0.0_);[Red]\(0.0\)"/>
    <numFmt numFmtId="181" formatCode="0_ ;[Red]\-0\ 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0" borderId="0"/>
    <xf numFmtId="38" fontId="9" fillId="0" borderId="0" applyFont="0" applyFill="0" applyBorder="0" applyAlignment="0" applyProtection="0"/>
  </cellStyleXfs>
  <cellXfs count="27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2" borderId="1" xfId="0" applyNumberFormat="1" applyFill="1" applyBorder="1">
      <alignment vertical="center"/>
    </xf>
    <xf numFmtId="176" fontId="0" fillId="0" borderId="1" xfId="0" applyNumberFormat="1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2" borderId="1" xfId="1" applyFont="1" applyFill="1" applyBorder="1">
      <alignment vertical="center"/>
    </xf>
    <xf numFmtId="0" fontId="5" fillId="0" borderId="1" xfId="0" applyFont="1" applyBorder="1" applyAlignment="1">
      <alignment horizontal="center" vertical="center"/>
    </xf>
    <xf numFmtId="178" fontId="0" fillId="2" borderId="1" xfId="2" applyNumberFormat="1" applyFont="1" applyFill="1" applyBorder="1">
      <alignment vertical="center"/>
    </xf>
    <xf numFmtId="38" fontId="0" fillId="3" borderId="1" xfId="1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0" fillId="0" borderId="1" xfId="0" applyNumberFormat="1" applyFill="1" applyBorder="1">
      <alignment vertical="center"/>
    </xf>
    <xf numFmtId="0" fontId="10" fillId="0" borderId="0" xfId="3" applyFont="1" applyFill="1" applyAlignment="1">
      <alignment vertical="center"/>
    </xf>
    <xf numFmtId="0" fontId="13" fillId="0" borderId="0" xfId="3" applyFont="1" applyFill="1" applyAlignment="1">
      <alignment vertical="center"/>
    </xf>
    <xf numFmtId="0" fontId="13" fillId="0" borderId="12" xfId="3" applyFont="1" applyFill="1" applyBorder="1" applyAlignment="1">
      <alignment horizontal="center" vertical="center"/>
    </xf>
    <xf numFmtId="0" fontId="14" fillId="0" borderId="1" xfId="3" applyFont="1" applyFill="1" applyBorder="1" applyAlignment="1">
      <alignment horizontal="center" vertical="center"/>
    </xf>
    <xf numFmtId="0" fontId="14" fillId="0" borderId="4" xfId="3" applyFont="1" applyFill="1" applyBorder="1" applyAlignment="1">
      <alignment horizontal="center" vertical="center"/>
    </xf>
    <xf numFmtId="0" fontId="14" fillId="0" borderId="0" xfId="3" applyFont="1" applyFill="1" applyAlignment="1">
      <alignment vertical="center"/>
    </xf>
    <xf numFmtId="0" fontId="13" fillId="0" borderId="10" xfId="3" applyFont="1" applyFill="1" applyBorder="1" applyAlignment="1">
      <alignment vertical="center"/>
    </xf>
    <xf numFmtId="0" fontId="13" fillId="0" borderId="11" xfId="3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13" fillId="0" borderId="15" xfId="3" applyFont="1" applyFill="1" applyBorder="1" applyAlignment="1">
      <alignment vertical="center"/>
    </xf>
    <xf numFmtId="0" fontId="13" fillId="0" borderId="13" xfId="3" applyFont="1" applyFill="1" applyBorder="1" applyAlignment="1">
      <alignment vertical="center"/>
    </xf>
    <xf numFmtId="0" fontId="13" fillId="0" borderId="3" xfId="3" applyFont="1" applyFill="1" applyBorder="1" applyAlignment="1">
      <alignment horizontal="center" vertical="center"/>
    </xf>
    <xf numFmtId="0" fontId="13" fillId="0" borderId="3" xfId="3" applyFont="1" applyFill="1" applyBorder="1" applyAlignment="1">
      <alignment horizontal="distributed" vertical="center"/>
    </xf>
    <xf numFmtId="0" fontId="13" fillId="0" borderId="4" xfId="3" applyFont="1" applyFill="1" applyBorder="1" applyAlignment="1">
      <alignment vertical="center"/>
    </xf>
    <xf numFmtId="0" fontId="13" fillId="0" borderId="2" xfId="3" applyFont="1" applyFill="1" applyBorder="1" applyAlignment="1">
      <alignment horizontal="center" vertical="center"/>
    </xf>
    <xf numFmtId="0" fontId="13" fillId="0" borderId="3" xfId="3" applyFont="1" applyFill="1" applyBorder="1" applyAlignment="1">
      <alignment horizontal="right" vertical="center"/>
    </xf>
    <xf numFmtId="0" fontId="13" fillId="0" borderId="3" xfId="3" applyFont="1" applyFill="1" applyBorder="1" applyAlignment="1">
      <alignment vertical="center"/>
    </xf>
    <xf numFmtId="0" fontId="13" fillId="0" borderId="0" xfId="3" applyFont="1" applyFill="1" applyBorder="1" applyAlignment="1">
      <alignment horizontal="center" vertical="center"/>
    </xf>
    <xf numFmtId="0" fontId="13" fillId="0" borderId="27" xfId="3" applyFont="1" applyFill="1" applyBorder="1" applyAlignment="1">
      <alignment horizontal="center" vertical="center"/>
    </xf>
    <xf numFmtId="0" fontId="13" fillId="0" borderId="29" xfId="3" applyFont="1" applyFill="1" applyBorder="1" applyAlignment="1">
      <alignment horizontal="center" vertical="center"/>
    </xf>
    <xf numFmtId="0" fontId="13" fillId="0" borderId="31" xfId="3" applyFont="1" applyFill="1" applyBorder="1" applyAlignment="1">
      <alignment vertical="center"/>
    </xf>
    <xf numFmtId="0" fontId="13" fillId="0" borderId="38" xfId="3" applyFont="1" applyFill="1" applyBorder="1" applyAlignment="1">
      <alignment vertical="center"/>
    </xf>
    <xf numFmtId="0" fontId="9" fillId="0" borderId="0" xfId="3" applyFill="1"/>
    <xf numFmtId="0" fontId="11" fillId="0" borderId="0" xfId="3" applyFont="1" applyFill="1" applyAlignment="1">
      <alignment horizontal="center" vertical="center"/>
    </xf>
    <xf numFmtId="38" fontId="0" fillId="0" borderId="1" xfId="1" applyNumberFormat="1" applyFont="1" applyBorder="1" applyAlignment="1">
      <alignment horizontal="center" vertical="center"/>
    </xf>
    <xf numFmtId="0" fontId="18" fillId="0" borderId="2" xfId="0" applyFont="1" applyFill="1" applyBorder="1" applyAlignment="1">
      <alignment vertical="center"/>
    </xf>
    <xf numFmtId="0" fontId="19" fillId="0" borderId="0" xfId="0" applyFont="1" applyFill="1">
      <alignment vertical="center"/>
    </xf>
    <xf numFmtId="0" fontId="18" fillId="0" borderId="2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0" fillId="0" borderId="0" xfId="3" applyFont="1" applyAlignment="1">
      <alignment vertical="center"/>
    </xf>
    <xf numFmtId="0" fontId="9" fillId="0" borderId="0" xfId="3"/>
    <xf numFmtId="0" fontId="11" fillId="0" borderId="0" xfId="3" applyFont="1" applyAlignment="1">
      <alignment horizontal="center" vertical="center"/>
    </xf>
    <xf numFmtId="0" fontId="13" fillId="0" borderId="0" xfId="3" applyFont="1" applyAlignment="1">
      <alignment vertical="center"/>
    </xf>
    <xf numFmtId="0" fontId="13" fillId="0" borderId="1" xfId="3" applyFont="1" applyBorder="1" applyAlignment="1">
      <alignment horizontal="center" vertical="center"/>
    </xf>
    <xf numFmtId="0" fontId="13" fillId="0" borderId="0" xfId="3" applyFont="1" applyBorder="1" applyAlignment="1">
      <alignment horizontal="center" vertical="center"/>
    </xf>
    <xf numFmtId="0" fontId="14" fillId="0" borderId="0" xfId="3" applyFont="1" applyAlignment="1">
      <alignment vertical="center"/>
    </xf>
    <xf numFmtId="0" fontId="13" fillId="0" borderId="0" xfId="3" applyFont="1" applyBorder="1" applyAlignment="1">
      <alignment vertical="center"/>
    </xf>
    <xf numFmtId="0" fontId="14" fillId="0" borderId="0" xfId="3" applyFont="1" applyBorder="1" applyAlignment="1">
      <alignment vertical="center"/>
    </xf>
    <xf numFmtId="0" fontId="13" fillId="0" borderId="42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distributed" vertical="center"/>
    </xf>
    <xf numFmtId="49" fontId="13" fillId="0" borderId="0" xfId="3" applyNumberFormat="1" applyFont="1" applyFill="1" applyBorder="1" applyAlignment="1">
      <alignment horizontal="right" vertical="center"/>
    </xf>
    <xf numFmtId="38" fontId="17" fillId="0" borderId="0" xfId="4" applyFont="1" applyFill="1" applyBorder="1" applyAlignment="1">
      <alignment vertical="center"/>
    </xf>
    <xf numFmtId="0" fontId="13" fillId="0" borderId="1" xfId="3" applyFont="1" applyFill="1" applyBorder="1" applyAlignment="1">
      <alignment horizontal="distributed" vertical="center"/>
    </xf>
    <xf numFmtId="38" fontId="0" fillId="0" borderId="2" xfId="1" applyNumberFormat="1" applyFont="1" applyBorder="1" applyAlignment="1">
      <alignment horizontal="center" vertical="center"/>
    </xf>
    <xf numFmtId="0" fontId="13" fillId="0" borderId="1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vertical="center"/>
    </xf>
    <xf numFmtId="0" fontId="13" fillId="0" borderId="2" xfId="3" applyFont="1" applyFill="1" applyBorder="1" applyAlignment="1">
      <alignment horizontal="center" vertical="center" textRotation="255"/>
    </xf>
    <xf numFmtId="180" fontId="21" fillId="3" borderId="1" xfId="2" applyNumberFormat="1" applyFont="1" applyFill="1" applyBorder="1">
      <alignment vertical="center"/>
    </xf>
    <xf numFmtId="0" fontId="13" fillId="0" borderId="2" xfId="3" applyFont="1" applyFill="1" applyBorder="1" applyAlignment="1">
      <alignment horizontal="center" vertical="center"/>
    </xf>
    <xf numFmtId="0" fontId="9" fillId="0" borderId="4" xfId="3" applyFill="1" applyBorder="1" applyAlignment="1">
      <alignment vertical="center"/>
    </xf>
    <xf numFmtId="177" fontId="0" fillId="4" borderId="1" xfId="1" applyNumberFormat="1" applyFont="1" applyFill="1" applyBorder="1">
      <alignment vertical="center"/>
    </xf>
    <xf numFmtId="181" fontId="0" fillId="2" borderId="1" xfId="0" applyNumberFormat="1" applyFill="1" applyBorder="1">
      <alignment vertical="center"/>
    </xf>
    <xf numFmtId="0" fontId="13" fillId="0" borderId="16" xfId="3" applyFont="1" applyFill="1" applyBorder="1" applyAlignment="1">
      <alignment horizontal="center" vertical="center"/>
    </xf>
    <xf numFmtId="0" fontId="13" fillId="0" borderId="17" xfId="3" applyFont="1" applyFill="1" applyBorder="1" applyAlignment="1">
      <alignment horizontal="center" vertical="center"/>
    </xf>
    <xf numFmtId="0" fontId="13" fillId="0" borderId="18" xfId="3" applyFont="1" applyFill="1" applyBorder="1" applyAlignment="1">
      <alignment horizontal="center" vertical="center"/>
    </xf>
    <xf numFmtId="0" fontId="13" fillId="0" borderId="19" xfId="3" applyFont="1" applyFill="1" applyBorder="1" applyAlignment="1">
      <alignment horizontal="center" vertical="center"/>
    </xf>
    <xf numFmtId="0" fontId="13" fillId="0" borderId="20" xfId="3" applyFont="1" applyFill="1" applyBorder="1" applyAlignment="1">
      <alignment horizontal="center" vertical="center"/>
    </xf>
    <xf numFmtId="0" fontId="15" fillId="0" borderId="9" xfId="3" applyFont="1" applyFill="1" applyBorder="1" applyAlignment="1">
      <alignment horizontal="center" vertical="center"/>
    </xf>
    <xf numFmtId="0" fontId="15" fillId="0" borderId="11" xfId="3" applyFont="1" applyFill="1" applyBorder="1" applyAlignment="1">
      <alignment horizontal="center" vertical="center"/>
    </xf>
    <xf numFmtId="0" fontId="15" fillId="0" borderId="12" xfId="3" applyFont="1" applyFill="1" applyBorder="1" applyAlignment="1">
      <alignment horizontal="center" vertical="center"/>
    </xf>
    <xf numFmtId="0" fontId="15" fillId="0" borderId="13" xfId="3" applyFont="1" applyFill="1" applyBorder="1" applyAlignment="1">
      <alignment horizontal="center" vertical="center"/>
    </xf>
    <xf numFmtId="0" fontId="11" fillId="0" borderId="0" xfId="3" applyFont="1" applyFill="1" applyAlignment="1">
      <alignment horizontal="center" vertical="center"/>
    </xf>
    <xf numFmtId="0" fontId="14" fillId="0" borderId="8" xfId="3" applyFont="1" applyFill="1" applyBorder="1" applyAlignment="1">
      <alignment horizontal="center" vertical="center"/>
    </xf>
    <xf numFmtId="0" fontId="14" fillId="0" borderId="14" xfId="3" applyFont="1" applyFill="1" applyBorder="1" applyAlignment="1">
      <alignment vertical="center"/>
    </xf>
    <xf numFmtId="0" fontId="14" fillId="0" borderId="0" xfId="3" applyFont="1" applyFill="1" applyAlignment="1">
      <alignment vertical="center"/>
    </xf>
    <xf numFmtId="0" fontId="14" fillId="0" borderId="0" xfId="3" applyFont="1" applyFill="1" applyAlignment="1">
      <alignment horizontal="left" vertical="center"/>
    </xf>
    <xf numFmtId="0" fontId="13" fillId="0" borderId="0" xfId="3" applyFont="1" applyFill="1" applyBorder="1" applyAlignment="1">
      <alignment horizontal="center"/>
    </xf>
    <xf numFmtId="0" fontId="13" fillId="0" borderId="1" xfId="3" applyFont="1" applyFill="1" applyBorder="1" applyAlignment="1">
      <alignment horizontal="center" vertical="center"/>
    </xf>
    <xf numFmtId="0" fontId="13" fillId="0" borderId="3" xfId="3" applyFont="1" applyFill="1" applyBorder="1" applyAlignment="1">
      <alignment horizontal="distributed" vertical="center"/>
    </xf>
    <xf numFmtId="38" fontId="17" fillId="0" borderId="2" xfId="4" applyFont="1" applyFill="1" applyBorder="1" applyAlignment="1">
      <alignment vertical="center"/>
    </xf>
    <xf numFmtId="38" fontId="17" fillId="0" borderId="3" xfId="4" applyFont="1" applyFill="1" applyBorder="1" applyAlignment="1">
      <alignment vertical="center"/>
    </xf>
    <xf numFmtId="38" fontId="17" fillId="0" borderId="22" xfId="4" applyFont="1" applyFill="1" applyBorder="1" applyAlignment="1">
      <alignment vertical="center"/>
    </xf>
    <xf numFmtId="0" fontId="13" fillId="0" borderId="2" xfId="3" applyFont="1" applyFill="1" applyBorder="1" applyAlignment="1">
      <alignment horizontal="center" vertical="center"/>
    </xf>
    <xf numFmtId="0" fontId="13" fillId="0" borderId="3" xfId="3" applyFont="1" applyFill="1" applyBorder="1" applyAlignment="1">
      <alignment horizontal="center" vertical="center"/>
    </xf>
    <xf numFmtId="0" fontId="13" fillId="0" borderId="6" xfId="3" applyFont="1" applyFill="1" applyBorder="1" applyAlignment="1">
      <alignment horizontal="center" vertical="center" textRotation="255"/>
    </xf>
    <xf numFmtId="0" fontId="9" fillId="0" borderId="8" xfId="3" applyFill="1" applyBorder="1" applyAlignment="1">
      <alignment horizontal="center" vertical="center" textRotation="255"/>
    </xf>
    <xf numFmtId="0" fontId="9" fillId="0" borderId="7" xfId="3" applyFill="1" applyBorder="1" applyAlignment="1">
      <alignment horizontal="center" vertical="center" textRotation="255"/>
    </xf>
    <xf numFmtId="0" fontId="13" fillId="0" borderId="23" xfId="3" applyFont="1" applyFill="1" applyBorder="1" applyAlignment="1">
      <alignment horizontal="center" vertical="center" textRotation="255"/>
    </xf>
    <xf numFmtId="0" fontId="9" fillId="0" borderId="21" xfId="3" applyFill="1" applyBorder="1" applyAlignment="1">
      <alignment horizontal="center" vertical="center" textRotation="255"/>
    </xf>
    <xf numFmtId="0" fontId="9" fillId="0" borderId="26" xfId="3" applyFill="1" applyBorder="1" applyAlignment="1">
      <alignment horizontal="center" vertical="center" textRotation="255"/>
    </xf>
    <xf numFmtId="0" fontId="13" fillId="0" borderId="3" xfId="3" applyFont="1" applyFill="1" applyBorder="1" applyAlignment="1">
      <alignment horizontal="right" vertical="center"/>
    </xf>
    <xf numFmtId="0" fontId="13" fillId="0" borderId="9" xfId="3" applyFont="1" applyFill="1" applyBorder="1" applyAlignment="1">
      <alignment horizontal="center" vertical="center"/>
    </xf>
    <xf numFmtId="0" fontId="13" fillId="0" borderId="10" xfId="3" applyFont="1" applyFill="1" applyBorder="1" applyAlignment="1">
      <alignment horizontal="center" vertical="center"/>
    </xf>
    <xf numFmtId="0" fontId="13" fillId="0" borderId="11" xfId="3" applyFont="1" applyFill="1" applyBorder="1" applyAlignment="1">
      <alignment horizontal="center" vertical="center"/>
    </xf>
    <xf numFmtId="0" fontId="13" fillId="0" borderId="14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center" vertical="center"/>
    </xf>
    <xf numFmtId="0" fontId="13" fillId="0" borderId="15" xfId="3" applyFont="1" applyFill="1" applyBorder="1" applyAlignment="1">
      <alignment horizontal="center" vertical="center"/>
    </xf>
    <xf numFmtId="0" fontId="13" fillId="0" borderId="10" xfId="3" applyFont="1" applyFill="1" applyBorder="1" applyAlignment="1">
      <alignment horizontal="distributed" vertical="center"/>
    </xf>
    <xf numFmtId="0" fontId="13" fillId="0" borderId="5" xfId="3" applyFont="1" applyFill="1" applyBorder="1" applyAlignment="1">
      <alignment horizontal="distributed" vertical="center"/>
    </xf>
    <xf numFmtId="38" fontId="17" fillId="0" borderId="9" xfId="4" applyFont="1" applyFill="1" applyBorder="1" applyAlignment="1">
      <alignment vertical="center"/>
    </xf>
    <xf numFmtId="38" fontId="17" fillId="0" borderId="10" xfId="4" applyFont="1" applyFill="1" applyBorder="1" applyAlignment="1">
      <alignment vertical="center"/>
    </xf>
    <xf numFmtId="38" fontId="17" fillId="0" borderId="24" xfId="4" applyFont="1" applyFill="1" applyBorder="1" applyAlignment="1">
      <alignment vertical="center"/>
    </xf>
    <xf numFmtId="38" fontId="17" fillId="0" borderId="12" xfId="4" applyFont="1" applyFill="1" applyBorder="1" applyAlignment="1">
      <alignment vertical="center"/>
    </xf>
    <xf numFmtId="38" fontId="17" fillId="0" borderId="5" xfId="4" applyFont="1" applyFill="1" applyBorder="1" applyAlignment="1">
      <alignment vertical="center"/>
    </xf>
    <xf numFmtId="38" fontId="17" fillId="0" borderId="25" xfId="4" applyFont="1" applyFill="1" applyBorder="1" applyAlignment="1">
      <alignment vertical="center"/>
    </xf>
    <xf numFmtId="0" fontId="13" fillId="0" borderId="12" xfId="3" applyFont="1" applyFill="1" applyBorder="1" applyAlignment="1">
      <alignment horizontal="center" vertical="center"/>
    </xf>
    <xf numFmtId="0" fontId="13" fillId="0" borderId="5" xfId="3" applyFont="1" applyFill="1" applyBorder="1" applyAlignment="1">
      <alignment horizontal="center" vertical="center"/>
    </xf>
    <xf numFmtId="0" fontId="13" fillId="0" borderId="13" xfId="3" applyFont="1" applyFill="1" applyBorder="1" applyAlignment="1">
      <alignment horizontal="center" vertical="center"/>
    </xf>
    <xf numFmtId="0" fontId="9" fillId="0" borderId="34" xfId="3" applyFill="1" applyBorder="1" applyAlignment="1">
      <alignment horizontal="center" vertical="center" textRotation="255"/>
    </xf>
    <xf numFmtId="0" fontId="13" fillId="0" borderId="8" xfId="3" applyFont="1" applyFill="1" applyBorder="1" applyAlignment="1">
      <alignment horizontal="center" vertical="center" textRotation="255"/>
    </xf>
    <xf numFmtId="0" fontId="13" fillId="0" borderId="7" xfId="3" applyFont="1" applyFill="1" applyBorder="1" applyAlignment="1">
      <alignment horizontal="center" vertical="center" textRotation="255"/>
    </xf>
    <xf numFmtId="0" fontId="13" fillId="0" borderId="9" xfId="3" applyFont="1" applyFill="1" applyBorder="1" applyAlignment="1">
      <alignment horizontal="center" vertical="center" textRotation="255"/>
    </xf>
    <xf numFmtId="0" fontId="13" fillId="0" borderId="11" xfId="3" applyFont="1" applyFill="1" applyBorder="1" applyAlignment="1">
      <alignment horizontal="center" vertical="center" textRotation="255"/>
    </xf>
    <xf numFmtId="0" fontId="13" fillId="0" borderId="14" xfId="3" applyFont="1" applyFill="1" applyBorder="1" applyAlignment="1">
      <alignment horizontal="center" vertical="center" textRotation="255"/>
    </xf>
    <xf numFmtId="0" fontId="13" fillId="0" borderId="15" xfId="3" applyFont="1" applyFill="1" applyBorder="1" applyAlignment="1">
      <alignment horizontal="center" vertical="center" textRotation="255"/>
    </xf>
    <xf numFmtId="0" fontId="13" fillId="0" borderId="12" xfId="3" applyFont="1" applyFill="1" applyBorder="1" applyAlignment="1">
      <alignment horizontal="center" vertical="center" textRotation="255"/>
    </xf>
    <xf numFmtId="0" fontId="13" fillId="0" borderId="13" xfId="3" applyFont="1" applyFill="1" applyBorder="1" applyAlignment="1">
      <alignment horizontal="center" vertical="center" textRotation="255"/>
    </xf>
    <xf numFmtId="0" fontId="13" fillId="0" borderId="21" xfId="3" applyFont="1" applyFill="1" applyBorder="1" applyAlignment="1">
      <alignment horizontal="center" vertical="center" textRotation="255"/>
    </xf>
    <xf numFmtId="0" fontId="13" fillId="0" borderId="26" xfId="3" applyFont="1" applyFill="1" applyBorder="1" applyAlignment="1">
      <alignment horizontal="center" vertical="center" textRotation="255"/>
    </xf>
    <xf numFmtId="179" fontId="17" fillId="0" borderId="2" xfId="4" applyNumberFormat="1" applyFont="1" applyFill="1" applyBorder="1" applyAlignment="1">
      <alignment vertical="center"/>
    </xf>
    <xf numFmtId="179" fontId="17" fillId="0" borderId="3" xfId="4" applyNumberFormat="1" applyFont="1" applyFill="1" applyBorder="1" applyAlignment="1">
      <alignment vertical="center"/>
    </xf>
    <xf numFmtId="179" fontId="17" fillId="0" borderId="22" xfId="4" applyNumberFormat="1" applyFont="1" applyFill="1" applyBorder="1" applyAlignment="1">
      <alignment vertical="center"/>
    </xf>
    <xf numFmtId="0" fontId="14" fillId="0" borderId="9" xfId="3" applyFont="1" applyFill="1" applyBorder="1" applyAlignment="1">
      <alignment horizontal="right" vertical="center" textRotation="255"/>
    </xf>
    <xf numFmtId="0" fontId="14" fillId="0" borderId="14" xfId="3" applyFont="1" applyFill="1" applyBorder="1" applyAlignment="1">
      <alignment horizontal="right" vertical="center" textRotation="255"/>
    </xf>
    <xf numFmtId="0" fontId="14" fillId="0" borderId="12" xfId="3" applyFont="1" applyFill="1" applyBorder="1" applyAlignment="1">
      <alignment horizontal="right" vertical="center" textRotation="255"/>
    </xf>
    <xf numFmtId="0" fontId="14" fillId="0" borderId="11" xfId="3" applyFont="1" applyFill="1" applyBorder="1" applyAlignment="1">
      <alignment horizontal="left" vertical="center" textRotation="255"/>
    </xf>
    <xf numFmtId="0" fontId="14" fillId="0" borderId="15" xfId="3" applyFont="1" applyFill="1" applyBorder="1" applyAlignment="1">
      <alignment horizontal="left" vertical="center" textRotation="255"/>
    </xf>
    <xf numFmtId="0" fontId="14" fillId="0" borderId="13" xfId="3" applyFont="1" applyFill="1" applyBorder="1" applyAlignment="1">
      <alignment horizontal="left" vertical="center" textRotation="255"/>
    </xf>
    <xf numFmtId="0" fontId="9" fillId="0" borderId="35" xfId="3" applyFill="1" applyBorder="1" applyAlignment="1">
      <alignment horizontal="center" vertical="center" textRotation="255"/>
    </xf>
    <xf numFmtId="0" fontId="13" fillId="0" borderId="36" xfId="3" applyFont="1" applyFill="1" applyBorder="1" applyAlignment="1">
      <alignment horizontal="center" vertical="center"/>
    </xf>
    <xf numFmtId="0" fontId="13" fillId="0" borderId="37" xfId="3" applyFont="1" applyFill="1" applyBorder="1" applyAlignment="1">
      <alignment horizontal="center" vertical="center"/>
    </xf>
    <xf numFmtId="0" fontId="13" fillId="0" borderId="37" xfId="3" applyFont="1" applyFill="1" applyBorder="1" applyAlignment="1">
      <alignment horizontal="distributed" vertical="center"/>
    </xf>
    <xf numFmtId="38" fontId="17" fillId="0" borderId="36" xfId="4" applyFont="1" applyFill="1" applyBorder="1" applyAlignment="1">
      <alignment vertical="center"/>
    </xf>
    <xf numFmtId="38" fontId="17" fillId="0" borderId="37" xfId="4" applyFont="1" applyFill="1" applyBorder="1" applyAlignment="1">
      <alignment vertical="center"/>
    </xf>
    <xf numFmtId="38" fontId="17" fillId="0" borderId="39" xfId="4" applyFont="1" applyFill="1" applyBorder="1" applyAlignment="1">
      <alignment vertical="center"/>
    </xf>
    <xf numFmtId="0" fontId="14" fillId="0" borderId="10" xfId="3" applyFont="1" applyFill="1" applyBorder="1" applyAlignment="1">
      <alignment horizontal="right" vertical="center"/>
    </xf>
    <xf numFmtId="0" fontId="13" fillId="0" borderId="28" xfId="3" applyFont="1" applyFill="1" applyBorder="1" applyAlignment="1">
      <alignment horizontal="center" vertical="center"/>
    </xf>
    <xf numFmtId="0" fontId="13" fillId="0" borderId="29" xfId="3" applyFont="1" applyFill="1" applyBorder="1" applyAlignment="1">
      <alignment horizontal="center" vertical="center"/>
    </xf>
    <xf numFmtId="0" fontId="13" fillId="0" borderId="30" xfId="3" applyFont="1" applyFill="1" applyBorder="1" applyAlignment="1">
      <alignment horizontal="distributed" vertical="center"/>
    </xf>
    <xf numFmtId="0" fontId="13" fillId="0" borderId="10" xfId="3" applyFont="1" applyFill="1" applyBorder="1" applyAlignment="1">
      <alignment horizontal="right" vertical="center"/>
    </xf>
    <xf numFmtId="0" fontId="13" fillId="0" borderId="30" xfId="3" applyFont="1" applyFill="1" applyBorder="1" applyAlignment="1">
      <alignment horizontal="right" vertical="center"/>
    </xf>
    <xf numFmtId="179" fontId="17" fillId="0" borderId="9" xfId="4" applyNumberFormat="1" applyFont="1" applyFill="1" applyBorder="1" applyAlignment="1">
      <alignment vertical="center"/>
    </xf>
    <xf numFmtId="179" fontId="17" fillId="0" borderId="10" xfId="4" applyNumberFormat="1" applyFont="1" applyFill="1" applyBorder="1" applyAlignment="1">
      <alignment vertical="center"/>
    </xf>
    <xf numFmtId="179" fontId="17" fillId="0" borderId="24" xfId="4" applyNumberFormat="1" applyFont="1" applyFill="1" applyBorder="1" applyAlignment="1">
      <alignment vertical="center"/>
    </xf>
    <xf numFmtId="179" fontId="17" fillId="0" borderId="32" xfId="4" applyNumberFormat="1" applyFont="1" applyFill="1" applyBorder="1" applyAlignment="1">
      <alignment vertical="center"/>
    </xf>
    <xf numFmtId="179" fontId="17" fillId="0" borderId="30" xfId="4" applyNumberFormat="1" applyFont="1" applyFill="1" applyBorder="1" applyAlignment="1">
      <alignment vertical="center"/>
    </xf>
    <xf numFmtId="179" fontId="17" fillId="0" borderId="33" xfId="4" applyNumberFormat="1" applyFont="1" applyFill="1" applyBorder="1" applyAlignment="1">
      <alignment vertical="center"/>
    </xf>
    <xf numFmtId="0" fontId="14" fillId="0" borderId="5" xfId="3" applyFont="1" applyFill="1" applyBorder="1" applyAlignment="1">
      <alignment horizontal="right" vertical="center"/>
    </xf>
    <xf numFmtId="0" fontId="9" fillId="0" borderId="3" xfId="3" applyFill="1" applyBorder="1" applyAlignment="1">
      <alignment vertical="center"/>
    </xf>
    <xf numFmtId="38" fontId="17" fillId="0" borderId="32" xfId="4" applyFont="1" applyFill="1" applyBorder="1" applyAlignment="1">
      <alignment vertical="center"/>
    </xf>
    <xf numFmtId="38" fontId="17" fillId="0" borderId="30" xfId="4" applyFont="1" applyFill="1" applyBorder="1" applyAlignment="1">
      <alignment vertical="center"/>
    </xf>
    <xf numFmtId="38" fontId="17" fillId="0" borderId="33" xfId="4" applyFont="1" applyFill="1" applyBorder="1" applyAlignment="1">
      <alignment vertical="center"/>
    </xf>
    <xf numFmtId="38" fontId="17" fillId="0" borderId="2" xfId="4" applyFont="1" applyFill="1" applyBorder="1" applyAlignment="1">
      <alignment horizontal="right" vertical="center"/>
    </xf>
    <xf numFmtId="38" fontId="17" fillId="0" borderId="3" xfId="4" applyFont="1" applyFill="1" applyBorder="1" applyAlignment="1">
      <alignment horizontal="right" vertical="center"/>
    </xf>
    <xf numFmtId="38" fontId="17" fillId="0" borderId="22" xfId="4" applyFont="1" applyFill="1" applyBorder="1" applyAlignment="1">
      <alignment horizontal="right" vertical="center"/>
    </xf>
    <xf numFmtId="49" fontId="13" fillId="0" borderId="37" xfId="3" applyNumberFormat="1" applyFont="1" applyFill="1" applyBorder="1" applyAlignment="1">
      <alignment horizontal="right" vertical="center"/>
    </xf>
    <xf numFmtId="0" fontId="22" fillId="0" borderId="3" xfId="3" applyFont="1" applyFill="1" applyBorder="1" applyAlignment="1">
      <alignment horizontal="center" vertical="center"/>
    </xf>
    <xf numFmtId="0" fontId="14" fillId="0" borderId="9" xfId="3" applyFont="1" applyFill="1" applyBorder="1" applyAlignment="1">
      <alignment horizontal="center" vertical="center" textRotation="255"/>
    </xf>
    <xf numFmtId="0" fontId="14" fillId="0" borderId="11" xfId="3" applyFont="1" applyFill="1" applyBorder="1" applyAlignment="1">
      <alignment horizontal="center" vertical="center" textRotation="255"/>
    </xf>
    <xf numFmtId="0" fontId="14" fillId="0" borderId="14" xfId="3" applyFont="1" applyFill="1" applyBorder="1" applyAlignment="1">
      <alignment horizontal="center" vertical="center" textRotation="255"/>
    </xf>
    <xf numFmtId="0" fontId="14" fillId="0" borderId="15" xfId="3" applyFont="1" applyFill="1" applyBorder="1" applyAlignment="1">
      <alignment horizontal="center" vertical="center" textRotation="255"/>
    </xf>
    <xf numFmtId="0" fontId="14" fillId="0" borderId="12" xfId="3" applyFont="1" applyFill="1" applyBorder="1" applyAlignment="1">
      <alignment horizontal="center" vertical="center" textRotation="255"/>
    </xf>
    <xf numFmtId="0" fontId="14" fillId="0" borderId="13" xfId="3" applyFont="1" applyFill="1" applyBorder="1" applyAlignment="1">
      <alignment horizontal="center" vertical="center" textRotation="255"/>
    </xf>
    <xf numFmtId="0" fontId="13" fillId="0" borderId="28" xfId="3" applyFont="1" applyFill="1" applyBorder="1" applyAlignment="1">
      <alignment horizontal="center" vertical="center" textRotation="255"/>
    </xf>
    <xf numFmtId="0" fontId="13" fillId="0" borderId="40" xfId="3" applyFont="1" applyFill="1" applyBorder="1" applyAlignment="1">
      <alignment horizontal="center" vertical="center" textRotation="255"/>
    </xf>
    <xf numFmtId="0" fontId="9" fillId="0" borderId="40" xfId="3" applyFill="1" applyBorder="1" applyAlignment="1"/>
    <xf numFmtId="0" fontId="9" fillId="0" borderId="15" xfId="3" applyFill="1" applyBorder="1" applyAlignment="1"/>
    <xf numFmtId="0" fontId="9" fillId="0" borderId="41" xfId="3" applyFill="1" applyBorder="1" applyAlignment="1"/>
    <xf numFmtId="0" fontId="9" fillId="0" borderId="13" xfId="3" applyFill="1" applyBorder="1" applyAlignment="1"/>
    <xf numFmtId="0" fontId="13" fillId="0" borderId="9" xfId="3" applyFont="1" applyFill="1" applyBorder="1" applyAlignment="1">
      <alignment horizontal="distributed" vertical="center"/>
    </xf>
    <xf numFmtId="0" fontId="9" fillId="0" borderId="14" xfId="3" applyFill="1" applyBorder="1" applyAlignment="1">
      <alignment horizontal="distributed" vertical="center"/>
    </xf>
    <xf numFmtId="0" fontId="9" fillId="0" borderId="12" xfId="3" applyFill="1" applyBorder="1" applyAlignment="1">
      <alignment vertical="center"/>
    </xf>
    <xf numFmtId="0" fontId="13" fillId="0" borderId="22" xfId="3" applyFont="1" applyFill="1" applyBorder="1" applyAlignment="1">
      <alignment horizontal="center" vertical="center"/>
    </xf>
    <xf numFmtId="0" fontId="13" fillId="0" borderId="27" xfId="3" applyFont="1" applyFill="1" applyBorder="1" applyAlignment="1">
      <alignment horizontal="center" vertical="center"/>
    </xf>
    <xf numFmtId="0" fontId="13" fillId="0" borderId="4" xfId="3" applyFont="1" applyFill="1" applyBorder="1" applyAlignment="1">
      <alignment horizontal="center" vertical="center"/>
    </xf>
    <xf numFmtId="0" fontId="13" fillId="0" borderId="25" xfId="3" applyFont="1" applyFill="1" applyBorder="1" applyAlignment="1">
      <alignment horizontal="center" vertical="center"/>
    </xf>
    <xf numFmtId="0" fontId="13" fillId="0" borderId="41" xfId="3" applyFont="1" applyFill="1" applyBorder="1" applyAlignment="1">
      <alignment horizontal="center" vertical="center" textRotation="255"/>
    </xf>
    <xf numFmtId="0" fontId="16" fillId="0" borderId="2" xfId="3" applyFont="1" applyBorder="1" applyAlignment="1">
      <alignment horizontal="center" vertical="center"/>
    </xf>
    <xf numFmtId="0" fontId="16" fillId="0" borderId="3" xfId="3" applyFont="1" applyBorder="1" applyAlignment="1">
      <alignment horizontal="center" vertical="center"/>
    </xf>
    <xf numFmtId="0" fontId="16" fillId="0" borderId="4" xfId="3" applyFont="1" applyBorder="1" applyAlignment="1">
      <alignment horizontal="center" vertical="center"/>
    </xf>
    <xf numFmtId="0" fontId="13" fillId="0" borderId="0" xfId="3" applyFont="1" applyAlignment="1">
      <alignment horizontal="center"/>
    </xf>
    <xf numFmtId="0" fontId="13" fillId="0" borderId="0" xfId="3" applyFont="1" applyBorder="1" applyAlignment="1">
      <alignment horizontal="center"/>
    </xf>
    <xf numFmtId="0" fontId="13" fillId="0" borderId="9" xfId="3" applyFont="1" applyBorder="1" applyAlignment="1">
      <alignment horizontal="center" vertical="center"/>
    </xf>
    <xf numFmtId="0" fontId="13" fillId="0" borderId="10" xfId="3" applyFont="1" applyBorder="1" applyAlignment="1">
      <alignment horizontal="center" vertical="center"/>
    </xf>
    <xf numFmtId="0" fontId="13" fillId="0" borderId="11" xfId="3" applyFont="1" applyBorder="1" applyAlignment="1">
      <alignment horizontal="center" vertical="center"/>
    </xf>
    <xf numFmtId="0" fontId="13" fillId="0" borderId="14" xfId="3" applyFont="1" applyBorder="1" applyAlignment="1">
      <alignment horizontal="center" vertical="center"/>
    </xf>
    <xf numFmtId="0" fontId="13" fillId="0" borderId="0" xfId="3" applyFont="1" applyBorder="1" applyAlignment="1">
      <alignment horizontal="center" vertical="center"/>
    </xf>
    <xf numFmtId="0" fontId="13" fillId="0" borderId="15" xfId="3" applyFont="1" applyBorder="1" applyAlignment="1">
      <alignment horizontal="center" vertical="center"/>
    </xf>
    <xf numFmtId="0" fontId="13" fillId="0" borderId="12" xfId="3" applyFont="1" applyBorder="1" applyAlignment="1">
      <alignment horizontal="center" vertical="center"/>
    </xf>
    <xf numFmtId="0" fontId="13" fillId="0" borderId="5" xfId="3" applyFont="1" applyBorder="1" applyAlignment="1">
      <alignment horizontal="center" vertical="center"/>
    </xf>
    <xf numFmtId="0" fontId="13" fillId="0" borderId="13" xfId="3" applyFont="1" applyBorder="1" applyAlignment="1">
      <alignment horizontal="center" vertical="center"/>
    </xf>
    <xf numFmtId="0" fontId="13" fillId="0" borderId="6" xfId="3" applyFont="1" applyBorder="1" applyAlignment="1">
      <alignment horizontal="center" vertical="center"/>
    </xf>
    <xf numFmtId="0" fontId="13" fillId="0" borderId="7" xfId="3" applyFont="1" applyBorder="1" applyAlignment="1">
      <alignment horizontal="center" vertical="center"/>
    </xf>
    <xf numFmtId="0" fontId="13" fillId="0" borderId="14" xfId="3" applyFont="1" applyBorder="1" applyAlignment="1">
      <alignment vertical="center"/>
    </xf>
    <xf numFmtId="0" fontId="13" fillId="0" borderId="0" xfId="3" applyFont="1" applyBorder="1" applyAlignment="1">
      <alignment vertical="center"/>
    </xf>
    <xf numFmtId="0" fontId="11" fillId="0" borderId="0" xfId="3" applyFont="1" applyAlignment="1">
      <alignment horizontal="center" vertical="center"/>
    </xf>
    <xf numFmtId="0" fontId="13" fillId="0" borderId="8" xfId="3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13" fillId="0" borderId="4" xfId="3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14" xfId="0" applyBorder="1">
      <alignment vertical="center"/>
    </xf>
    <xf numFmtId="0" fontId="20" fillId="0" borderId="9" xfId="3" applyFont="1" applyBorder="1" applyAlignment="1">
      <alignment horizontal="center" vertical="center"/>
    </xf>
    <xf numFmtId="0" fontId="20" fillId="0" borderId="11" xfId="3" applyFont="1" applyBorder="1" applyAlignment="1">
      <alignment horizontal="center" vertical="center"/>
    </xf>
    <xf numFmtId="0" fontId="20" fillId="0" borderId="12" xfId="3" applyFont="1" applyBorder="1" applyAlignment="1">
      <alignment horizontal="center" vertical="center"/>
    </xf>
    <xf numFmtId="0" fontId="20" fillId="0" borderId="13" xfId="3" applyFont="1" applyBorder="1" applyAlignment="1">
      <alignment horizontal="center" vertical="center"/>
    </xf>
    <xf numFmtId="0" fontId="20" fillId="0" borderId="10" xfId="3" applyFont="1" applyBorder="1" applyAlignment="1">
      <alignment horizontal="center" vertical="center"/>
    </xf>
    <xf numFmtId="0" fontId="20" fillId="0" borderId="5" xfId="3" applyFont="1" applyBorder="1" applyAlignment="1">
      <alignment horizontal="center" vertical="center"/>
    </xf>
    <xf numFmtId="38" fontId="17" fillId="0" borderId="0" xfId="4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9" fontId="17" fillId="0" borderId="36" xfId="4" applyNumberFormat="1" applyFont="1" applyFill="1" applyBorder="1" applyAlignment="1">
      <alignment vertical="center"/>
    </xf>
    <xf numFmtId="179" fontId="17" fillId="0" borderId="37" xfId="4" applyNumberFormat="1" applyFont="1" applyFill="1" applyBorder="1" applyAlignment="1">
      <alignment vertical="center"/>
    </xf>
    <xf numFmtId="179" fontId="17" fillId="0" borderId="39" xfId="4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horizontal="right" vertical="center"/>
    </xf>
    <xf numFmtId="0" fontId="13" fillId="0" borderId="0" xfId="3" applyFont="1" applyFill="1" applyBorder="1" applyAlignment="1">
      <alignment horizontal="distributed" vertical="center"/>
    </xf>
    <xf numFmtId="49" fontId="13" fillId="0" borderId="3" xfId="3" applyNumberFormat="1" applyFont="1" applyFill="1" applyBorder="1" applyAlignment="1">
      <alignment horizontal="right" vertical="center"/>
    </xf>
    <xf numFmtId="0" fontId="13" fillId="0" borderId="0" xfId="3" applyFont="1" applyFill="1" applyBorder="1" applyAlignment="1">
      <alignment horizontal="center" vertical="center" textRotation="255"/>
    </xf>
    <xf numFmtId="0" fontId="13" fillId="0" borderId="37" xfId="3" applyFont="1" applyFill="1" applyBorder="1" applyAlignment="1">
      <alignment horizontal="right" vertical="center"/>
    </xf>
    <xf numFmtId="179" fontId="17" fillId="0" borderId="0" xfId="4" applyNumberFormat="1" applyFont="1" applyFill="1" applyBorder="1" applyAlignment="1">
      <alignment vertical="center"/>
    </xf>
    <xf numFmtId="0" fontId="14" fillId="0" borderId="8" xfId="3" applyFont="1" applyFill="1" applyBorder="1" applyAlignment="1">
      <alignment horizontal="center" vertical="center" textRotation="255"/>
    </xf>
    <xf numFmtId="0" fontId="14" fillId="0" borderId="7" xfId="3" applyFont="1" applyFill="1" applyBorder="1" applyAlignment="1">
      <alignment horizontal="center" vertical="center" textRotation="255"/>
    </xf>
    <xf numFmtId="0" fontId="14" fillId="0" borderId="6" xfId="3" applyFont="1" applyFill="1" applyBorder="1" applyAlignment="1">
      <alignment horizontal="center" vertical="center" textRotation="255"/>
    </xf>
    <xf numFmtId="0" fontId="16" fillId="0" borderId="2" xfId="3" applyFont="1" applyFill="1" applyBorder="1" applyAlignment="1">
      <alignment horizontal="center" vertical="center"/>
    </xf>
    <xf numFmtId="0" fontId="16" fillId="0" borderId="3" xfId="3" applyFont="1" applyFill="1" applyBorder="1" applyAlignment="1">
      <alignment horizontal="center" vertical="center"/>
    </xf>
    <xf numFmtId="0" fontId="16" fillId="0" borderId="4" xfId="3" applyFont="1" applyFill="1" applyBorder="1" applyAlignment="1">
      <alignment horizontal="center" vertical="center"/>
    </xf>
    <xf numFmtId="0" fontId="13" fillId="0" borderId="0" xfId="3" applyFont="1" applyFill="1" applyAlignment="1">
      <alignment horizontal="center"/>
    </xf>
    <xf numFmtId="0" fontId="13" fillId="0" borderId="9" xfId="3" applyFont="1" applyFill="1" applyBorder="1" applyAlignment="1">
      <alignment horizontal="left" vertical="center"/>
    </xf>
    <xf numFmtId="0" fontId="13" fillId="0" borderId="10" xfId="3" applyFont="1" applyFill="1" applyBorder="1" applyAlignment="1">
      <alignment horizontal="left" vertical="center"/>
    </xf>
    <xf numFmtId="0" fontId="13" fillId="0" borderId="11" xfId="3" applyFont="1" applyFill="1" applyBorder="1" applyAlignment="1">
      <alignment horizontal="left" vertical="center"/>
    </xf>
    <xf numFmtId="0" fontId="13" fillId="0" borderId="14" xfId="3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13" fillId="0" borderId="15" xfId="3" applyFont="1" applyFill="1" applyBorder="1" applyAlignment="1">
      <alignment horizontal="left" vertical="center"/>
    </xf>
    <xf numFmtId="0" fontId="13" fillId="0" borderId="12" xfId="3" applyFont="1" applyFill="1" applyBorder="1" applyAlignment="1">
      <alignment horizontal="left" vertical="center"/>
    </xf>
    <xf numFmtId="0" fontId="13" fillId="0" borderId="5" xfId="3" applyFont="1" applyFill="1" applyBorder="1" applyAlignment="1">
      <alignment horizontal="left" vertical="center"/>
    </xf>
    <xf numFmtId="0" fontId="13" fillId="0" borderId="13" xfId="3" applyFont="1" applyFill="1" applyBorder="1" applyAlignment="1">
      <alignment horizontal="left" vertical="center"/>
    </xf>
    <xf numFmtId="0" fontId="13" fillId="0" borderId="0" xfId="3" applyFont="1" applyFill="1" applyBorder="1" applyAlignment="1">
      <alignment vertical="center"/>
    </xf>
    <xf numFmtId="0" fontId="20" fillId="0" borderId="9" xfId="3" applyFont="1" applyFill="1" applyBorder="1" applyAlignment="1">
      <alignment horizontal="center" vertical="center"/>
    </xf>
    <xf numFmtId="0" fontId="20" fillId="0" borderId="11" xfId="3" applyFont="1" applyFill="1" applyBorder="1" applyAlignment="1">
      <alignment horizontal="center" vertical="center"/>
    </xf>
    <xf numFmtId="0" fontId="20" fillId="0" borderId="12" xfId="3" applyFont="1" applyFill="1" applyBorder="1" applyAlignment="1">
      <alignment horizontal="center" vertical="center"/>
    </xf>
    <xf numFmtId="0" fontId="20" fillId="0" borderId="13" xfId="3" applyFont="1" applyFill="1" applyBorder="1" applyAlignment="1">
      <alignment horizontal="center" vertical="center"/>
    </xf>
    <xf numFmtId="0" fontId="13" fillId="0" borderId="8" xfId="3" applyFont="1" applyFill="1" applyBorder="1" applyAlignment="1">
      <alignment horizontal="center" vertical="center"/>
    </xf>
    <xf numFmtId="0" fontId="13" fillId="0" borderId="0" xfId="3" applyFont="1" applyFill="1" applyAlignment="1">
      <alignment horizontal="center" vertical="center"/>
    </xf>
    <xf numFmtId="0" fontId="20" fillId="0" borderId="10" xfId="3" applyFont="1" applyFill="1" applyBorder="1" applyAlignment="1">
      <alignment horizontal="center" vertical="center"/>
    </xf>
    <xf numFmtId="0" fontId="20" fillId="0" borderId="5" xfId="3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</cellXfs>
  <cellStyles count="5">
    <cellStyle name="パーセント" xfId="2" builtinId="5"/>
    <cellStyle name="桁区切り" xfId="1" builtinId="6"/>
    <cellStyle name="桁区切り 2" xfId="4" xr:uid="{00000000-0005-0000-0000-000002000000}"/>
    <cellStyle name="標準" xfId="0" builtinId="0"/>
    <cellStyle name="標準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AZ40"/>
  <sheetViews>
    <sheetView showGridLines="0" tabSelected="1" zoomScale="115" zoomScaleNormal="115" workbookViewId="0">
      <selection activeCell="M45" sqref="M45"/>
    </sheetView>
  </sheetViews>
  <sheetFormatPr defaultRowHeight="13" x14ac:dyDescent="0.2"/>
  <cols>
    <col min="1" max="2" width="3.08984375" style="38" customWidth="1"/>
    <col min="3" max="4" width="1.6328125" style="38" customWidth="1"/>
    <col min="5" max="11" width="3.08984375" style="38" customWidth="1"/>
    <col min="12" max="13" width="1.6328125" style="38" customWidth="1"/>
    <col min="14" max="14" width="3.08984375" style="38" customWidth="1"/>
    <col min="15" max="15" width="0.6328125" style="38" customWidth="1"/>
    <col min="16" max="16" width="2.6328125" style="38" customWidth="1"/>
    <col min="17" max="19" width="3.6328125" style="38" customWidth="1"/>
    <col min="20" max="20" width="2.08984375" style="38" customWidth="1"/>
    <col min="21" max="21" width="1.6328125" style="38" customWidth="1"/>
    <col min="22" max="23" width="3.08984375" style="38" customWidth="1"/>
    <col min="24" max="25" width="1.6328125" style="38" customWidth="1"/>
    <col min="26" max="26" width="3.08984375" style="38" customWidth="1"/>
    <col min="27" max="27" width="0.6328125" style="38" customWidth="1"/>
    <col min="28" max="28" width="2.6328125" style="38" customWidth="1"/>
    <col min="29" max="31" width="3.08984375" style="38" customWidth="1"/>
    <col min="32" max="32" width="6.08984375" style="38" customWidth="1"/>
    <col min="33" max="33" width="3.08984375" style="38" customWidth="1"/>
    <col min="34" max="34" width="2" style="38" customWidth="1"/>
    <col min="35" max="40" width="1.6328125" style="38" customWidth="1"/>
    <col min="41" max="41" width="3.6328125" style="38" customWidth="1"/>
    <col min="42" max="42" width="2.26953125" style="38" customWidth="1"/>
    <col min="43" max="44" width="1.6328125" style="38" customWidth="1"/>
    <col min="45" max="45" width="2.26953125" style="38" customWidth="1"/>
    <col min="46" max="47" width="1.6328125" style="38" customWidth="1"/>
    <col min="48" max="48" width="0.453125" style="38" customWidth="1"/>
    <col min="49" max="52" width="3.6328125" style="38" customWidth="1"/>
    <col min="53" max="256" width="9" style="38"/>
    <col min="257" max="258" width="3.08984375" style="38" customWidth="1"/>
    <col min="259" max="260" width="1.6328125" style="38" customWidth="1"/>
    <col min="261" max="265" width="3.08984375" style="38" customWidth="1"/>
    <col min="266" max="267" width="1.6328125" style="38" customWidth="1"/>
    <col min="268" max="268" width="3.08984375" style="38" customWidth="1"/>
    <col min="269" max="269" width="0.6328125" style="38" customWidth="1"/>
    <col min="270" max="270" width="2.6328125" style="38" customWidth="1"/>
    <col min="271" max="271" width="1.26953125" style="38" customWidth="1"/>
    <col min="272" max="275" width="3.6328125" style="38" customWidth="1"/>
    <col min="276" max="276" width="2.08984375" style="38" customWidth="1"/>
    <col min="277" max="278" width="1.6328125" style="38" customWidth="1"/>
    <col min="279" max="279" width="2.08984375" style="38" customWidth="1"/>
    <col min="280" max="280" width="1.26953125" style="38" customWidth="1"/>
    <col min="281" max="283" width="3.08984375" style="38" customWidth="1"/>
    <col min="284" max="284" width="2.08984375" style="38" customWidth="1"/>
    <col min="285" max="287" width="3.08984375" style="38" customWidth="1"/>
    <col min="288" max="288" width="6.08984375" style="38" customWidth="1"/>
    <col min="289" max="289" width="3.08984375" style="38" customWidth="1"/>
    <col min="290" max="290" width="2" style="38" customWidth="1"/>
    <col min="291" max="296" width="1.6328125" style="38" customWidth="1"/>
    <col min="297" max="297" width="3.6328125" style="38" customWidth="1"/>
    <col min="298" max="298" width="2.26953125" style="38" customWidth="1"/>
    <col min="299" max="300" width="1.6328125" style="38" customWidth="1"/>
    <col min="301" max="301" width="2.26953125" style="38" customWidth="1"/>
    <col min="302" max="303" width="1.6328125" style="38" customWidth="1"/>
    <col min="304" max="304" width="0.453125" style="38" customWidth="1"/>
    <col min="305" max="308" width="3.6328125" style="38" customWidth="1"/>
    <col min="309" max="512" width="9" style="38"/>
    <col min="513" max="514" width="3.08984375" style="38" customWidth="1"/>
    <col min="515" max="516" width="1.6328125" style="38" customWidth="1"/>
    <col min="517" max="521" width="3.08984375" style="38" customWidth="1"/>
    <col min="522" max="523" width="1.6328125" style="38" customWidth="1"/>
    <col min="524" max="524" width="3.08984375" style="38" customWidth="1"/>
    <col min="525" max="525" width="0.6328125" style="38" customWidth="1"/>
    <col min="526" max="526" width="2.6328125" style="38" customWidth="1"/>
    <col min="527" max="527" width="1.26953125" style="38" customWidth="1"/>
    <col min="528" max="531" width="3.6328125" style="38" customWidth="1"/>
    <col min="532" max="532" width="2.08984375" style="38" customWidth="1"/>
    <col min="533" max="534" width="1.6328125" style="38" customWidth="1"/>
    <col min="535" max="535" width="2.08984375" style="38" customWidth="1"/>
    <col min="536" max="536" width="1.26953125" style="38" customWidth="1"/>
    <col min="537" max="539" width="3.08984375" style="38" customWidth="1"/>
    <col min="540" max="540" width="2.08984375" style="38" customWidth="1"/>
    <col min="541" max="543" width="3.08984375" style="38" customWidth="1"/>
    <col min="544" max="544" width="6.08984375" style="38" customWidth="1"/>
    <col min="545" max="545" width="3.08984375" style="38" customWidth="1"/>
    <col min="546" max="546" width="2" style="38" customWidth="1"/>
    <col min="547" max="552" width="1.6328125" style="38" customWidth="1"/>
    <col min="553" max="553" width="3.6328125" style="38" customWidth="1"/>
    <col min="554" max="554" width="2.26953125" style="38" customWidth="1"/>
    <col min="555" max="556" width="1.6328125" style="38" customWidth="1"/>
    <col min="557" max="557" width="2.26953125" style="38" customWidth="1"/>
    <col min="558" max="559" width="1.6328125" style="38" customWidth="1"/>
    <col min="560" max="560" width="0.453125" style="38" customWidth="1"/>
    <col min="561" max="564" width="3.6328125" style="38" customWidth="1"/>
    <col min="565" max="768" width="9" style="38"/>
    <col min="769" max="770" width="3.08984375" style="38" customWidth="1"/>
    <col min="771" max="772" width="1.6328125" style="38" customWidth="1"/>
    <col min="773" max="777" width="3.08984375" style="38" customWidth="1"/>
    <col min="778" max="779" width="1.6328125" style="38" customWidth="1"/>
    <col min="780" max="780" width="3.08984375" style="38" customWidth="1"/>
    <col min="781" max="781" width="0.6328125" style="38" customWidth="1"/>
    <col min="782" max="782" width="2.6328125" style="38" customWidth="1"/>
    <col min="783" max="783" width="1.26953125" style="38" customWidth="1"/>
    <col min="784" max="787" width="3.6328125" style="38" customWidth="1"/>
    <col min="788" max="788" width="2.08984375" style="38" customWidth="1"/>
    <col min="789" max="790" width="1.6328125" style="38" customWidth="1"/>
    <col min="791" max="791" width="2.08984375" style="38" customWidth="1"/>
    <col min="792" max="792" width="1.26953125" style="38" customWidth="1"/>
    <col min="793" max="795" width="3.08984375" style="38" customWidth="1"/>
    <col min="796" max="796" width="2.08984375" style="38" customWidth="1"/>
    <col min="797" max="799" width="3.08984375" style="38" customWidth="1"/>
    <col min="800" max="800" width="6.08984375" style="38" customWidth="1"/>
    <col min="801" max="801" width="3.08984375" style="38" customWidth="1"/>
    <col min="802" max="802" width="2" style="38" customWidth="1"/>
    <col min="803" max="808" width="1.6328125" style="38" customWidth="1"/>
    <col min="809" max="809" width="3.6328125" style="38" customWidth="1"/>
    <col min="810" max="810" width="2.26953125" style="38" customWidth="1"/>
    <col min="811" max="812" width="1.6328125" style="38" customWidth="1"/>
    <col min="813" max="813" width="2.26953125" style="38" customWidth="1"/>
    <col min="814" max="815" width="1.6328125" style="38" customWidth="1"/>
    <col min="816" max="816" width="0.453125" style="38" customWidth="1"/>
    <col min="817" max="820" width="3.6328125" style="38" customWidth="1"/>
    <col min="821" max="1024" width="9" style="38"/>
    <col min="1025" max="1026" width="3.08984375" style="38" customWidth="1"/>
    <col min="1027" max="1028" width="1.6328125" style="38" customWidth="1"/>
    <col min="1029" max="1033" width="3.08984375" style="38" customWidth="1"/>
    <col min="1034" max="1035" width="1.6328125" style="38" customWidth="1"/>
    <col min="1036" max="1036" width="3.08984375" style="38" customWidth="1"/>
    <col min="1037" max="1037" width="0.6328125" style="38" customWidth="1"/>
    <col min="1038" max="1038" width="2.6328125" style="38" customWidth="1"/>
    <col min="1039" max="1039" width="1.26953125" style="38" customWidth="1"/>
    <col min="1040" max="1043" width="3.6328125" style="38" customWidth="1"/>
    <col min="1044" max="1044" width="2.08984375" style="38" customWidth="1"/>
    <col min="1045" max="1046" width="1.6328125" style="38" customWidth="1"/>
    <col min="1047" max="1047" width="2.08984375" style="38" customWidth="1"/>
    <col min="1048" max="1048" width="1.26953125" style="38" customWidth="1"/>
    <col min="1049" max="1051" width="3.08984375" style="38" customWidth="1"/>
    <col min="1052" max="1052" width="2.08984375" style="38" customWidth="1"/>
    <col min="1053" max="1055" width="3.08984375" style="38" customWidth="1"/>
    <col min="1056" max="1056" width="6.08984375" style="38" customWidth="1"/>
    <col min="1057" max="1057" width="3.08984375" style="38" customWidth="1"/>
    <col min="1058" max="1058" width="2" style="38" customWidth="1"/>
    <col min="1059" max="1064" width="1.6328125" style="38" customWidth="1"/>
    <col min="1065" max="1065" width="3.6328125" style="38" customWidth="1"/>
    <col min="1066" max="1066" width="2.26953125" style="38" customWidth="1"/>
    <col min="1067" max="1068" width="1.6328125" style="38" customWidth="1"/>
    <col min="1069" max="1069" width="2.26953125" style="38" customWidth="1"/>
    <col min="1070" max="1071" width="1.6328125" style="38" customWidth="1"/>
    <col min="1072" max="1072" width="0.453125" style="38" customWidth="1"/>
    <col min="1073" max="1076" width="3.6328125" style="38" customWidth="1"/>
    <col min="1077" max="1280" width="9" style="38"/>
    <col min="1281" max="1282" width="3.08984375" style="38" customWidth="1"/>
    <col min="1283" max="1284" width="1.6328125" style="38" customWidth="1"/>
    <col min="1285" max="1289" width="3.08984375" style="38" customWidth="1"/>
    <col min="1290" max="1291" width="1.6328125" style="38" customWidth="1"/>
    <col min="1292" max="1292" width="3.08984375" style="38" customWidth="1"/>
    <col min="1293" max="1293" width="0.6328125" style="38" customWidth="1"/>
    <col min="1294" max="1294" width="2.6328125" style="38" customWidth="1"/>
    <col min="1295" max="1295" width="1.26953125" style="38" customWidth="1"/>
    <col min="1296" max="1299" width="3.6328125" style="38" customWidth="1"/>
    <col min="1300" max="1300" width="2.08984375" style="38" customWidth="1"/>
    <col min="1301" max="1302" width="1.6328125" style="38" customWidth="1"/>
    <col min="1303" max="1303" width="2.08984375" style="38" customWidth="1"/>
    <col min="1304" max="1304" width="1.26953125" style="38" customWidth="1"/>
    <col min="1305" max="1307" width="3.08984375" style="38" customWidth="1"/>
    <col min="1308" max="1308" width="2.08984375" style="38" customWidth="1"/>
    <col min="1309" max="1311" width="3.08984375" style="38" customWidth="1"/>
    <col min="1312" max="1312" width="6.08984375" style="38" customWidth="1"/>
    <col min="1313" max="1313" width="3.08984375" style="38" customWidth="1"/>
    <col min="1314" max="1314" width="2" style="38" customWidth="1"/>
    <col min="1315" max="1320" width="1.6328125" style="38" customWidth="1"/>
    <col min="1321" max="1321" width="3.6328125" style="38" customWidth="1"/>
    <col min="1322" max="1322" width="2.26953125" style="38" customWidth="1"/>
    <col min="1323" max="1324" width="1.6328125" style="38" customWidth="1"/>
    <col min="1325" max="1325" width="2.26953125" style="38" customWidth="1"/>
    <col min="1326" max="1327" width="1.6328125" style="38" customWidth="1"/>
    <col min="1328" max="1328" width="0.453125" style="38" customWidth="1"/>
    <col min="1329" max="1332" width="3.6328125" style="38" customWidth="1"/>
    <col min="1333" max="1536" width="9" style="38"/>
    <col min="1537" max="1538" width="3.08984375" style="38" customWidth="1"/>
    <col min="1539" max="1540" width="1.6328125" style="38" customWidth="1"/>
    <col min="1541" max="1545" width="3.08984375" style="38" customWidth="1"/>
    <col min="1546" max="1547" width="1.6328125" style="38" customWidth="1"/>
    <col min="1548" max="1548" width="3.08984375" style="38" customWidth="1"/>
    <col min="1549" max="1549" width="0.6328125" style="38" customWidth="1"/>
    <col min="1550" max="1550" width="2.6328125" style="38" customWidth="1"/>
    <col min="1551" max="1551" width="1.26953125" style="38" customWidth="1"/>
    <col min="1552" max="1555" width="3.6328125" style="38" customWidth="1"/>
    <col min="1556" max="1556" width="2.08984375" style="38" customWidth="1"/>
    <col min="1557" max="1558" width="1.6328125" style="38" customWidth="1"/>
    <col min="1559" max="1559" width="2.08984375" style="38" customWidth="1"/>
    <col min="1560" max="1560" width="1.26953125" style="38" customWidth="1"/>
    <col min="1561" max="1563" width="3.08984375" style="38" customWidth="1"/>
    <col min="1564" max="1564" width="2.08984375" style="38" customWidth="1"/>
    <col min="1565" max="1567" width="3.08984375" style="38" customWidth="1"/>
    <col min="1568" max="1568" width="6.08984375" style="38" customWidth="1"/>
    <col min="1569" max="1569" width="3.08984375" style="38" customWidth="1"/>
    <col min="1570" max="1570" width="2" style="38" customWidth="1"/>
    <col min="1571" max="1576" width="1.6328125" style="38" customWidth="1"/>
    <col min="1577" max="1577" width="3.6328125" style="38" customWidth="1"/>
    <col min="1578" max="1578" width="2.26953125" style="38" customWidth="1"/>
    <col min="1579" max="1580" width="1.6328125" style="38" customWidth="1"/>
    <col min="1581" max="1581" width="2.26953125" style="38" customWidth="1"/>
    <col min="1582" max="1583" width="1.6328125" style="38" customWidth="1"/>
    <col min="1584" max="1584" width="0.453125" style="38" customWidth="1"/>
    <col min="1585" max="1588" width="3.6328125" style="38" customWidth="1"/>
    <col min="1589" max="1792" width="9" style="38"/>
    <col min="1793" max="1794" width="3.08984375" style="38" customWidth="1"/>
    <col min="1795" max="1796" width="1.6328125" style="38" customWidth="1"/>
    <col min="1797" max="1801" width="3.08984375" style="38" customWidth="1"/>
    <col min="1802" max="1803" width="1.6328125" style="38" customWidth="1"/>
    <col min="1804" max="1804" width="3.08984375" style="38" customWidth="1"/>
    <col min="1805" max="1805" width="0.6328125" style="38" customWidth="1"/>
    <col min="1806" max="1806" width="2.6328125" style="38" customWidth="1"/>
    <col min="1807" max="1807" width="1.26953125" style="38" customWidth="1"/>
    <col min="1808" max="1811" width="3.6328125" style="38" customWidth="1"/>
    <col min="1812" max="1812" width="2.08984375" style="38" customWidth="1"/>
    <col min="1813" max="1814" width="1.6328125" style="38" customWidth="1"/>
    <col min="1815" max="1815" width="2.08984375" style="38" customWidth="1"/>
    <col min="1816" max="1816" width="1.26953125" style="38" customWidth="1"/>
    <col min="1817" max="1819" width="3.08984375" style="38" customWidth="1"/>
    <col min="1820" max="1820" width="2.08984375" style="38" customWidth="1"/>
    <col min="1821" max="1823" width="3.08984375" style="38" customWidth="1"/>
    <col min="1824" max="1824" width="6.08984375" style="38" customWidth="1"/>
    <col min="1825" max="1825" width="3.08984375" style="38" customWidth="1"/>
    <col min="1826" max="1826" width="2" style="38" customWidth="1"/>
    <col min="1827" max="1832" width="1.6328125" style="38" customWidth="1"/>
    <col min="1833" max="1833" width="3.6328125" style="38" customWidth="1"/>
    <col min="1834" max="1834" width="2.26953125" style="38" customWidth="1"/>
    <col min="1835" max="1836" width="1.6328125" style="38" customWidth="1"/>
    <col min="1837" max="1837" width="2.26953125" style="38" customWidth="1"/>
    <col min="1838" max="1839" width="1.6328125" style="38" customWidth="1"/>
    <col min="1840" max="1840" width="0.453125" style="38" customWidth="1"/>
    <col min="1841" max="1844" width="3.6328125" style="38" customWidth="1"/>
    <col min="1845" max="2048" width="9" style="38"/>
    <col min="2049" max="2050" width="3.08984375" style="38" customWidth="1"/>
    <col min="2051" max="2052" width="1.6328125" style="38" customWidth="1"/>
    <col min="2053" max="2057" width="3.08984375" style="38" customWidth="1"/>
    <col min="2058" max="2059" width="1.6328125" style="38" customWidth="1"/>
    <col min="2060" max="2060" width="3.08984375" style="38" customWidth="1"/>
    <col min="2061" max="2061" width="0.6328125" style="38" customWidth="1"/>
    <col min="2062" max="2062" width="2.6328125" style="38" customWidth="1"/>
    <col min="2063" max="2063" width="1.26953125" style="38" customWidth="1"/>
    <col min="2064" max="2067" width="3.6328125" style="38" customWidth="1"/>
    <col min="2068" max="2068" width="2.08984375" style="38" customWidth="1"/>
    <col min="2069" max="2070" width="1.6328125" style="38" customWidth="1"/>
    <col min="2071" max="2071" width="2.08984375" style="38" customWidth="1"/>
    <col min="2072" max="2072" width="1.26953125" style="38" customWidth="1"/>
    <col min="2073" max="2075" width="3.08984375" style="38" customWidth="1"/>
    <col min="2076" max="2076" width="2.08984375" style="38" customWidth="1"/>
    <col min="2077" max="2079" width="3.08984375" style="38" customWidth="1"/>
    <col min="2080" max="2080" width="6.08984375" style="38" customWidth="1"/>
    <col min="2081" max="2081" width="3.08984375" style="38" customWidth="1"/>
    <col min="2082" max="2082" width="2" style="38" customWidth="1"/>
    <col min="2083" max="2088" width="1.6328125" style="38" customWidth="1"/>
    <col min="2089" max="2089" width="3.6328125" style="38" customWidth="1"/>
    <col min="2090" max="2090" width="2.26953125" style="38" customWidth="1"/>
    <col min="2091" max="2092" width="1.6328125" style="38" customWidth="1"/>
    <col min="2093" max="2093" width="2.26953125" style="38" customWidth="1"/>
    <col min="2094" max="2095" width="1.6328125" style="38" customWidth="1"/>
    <col min="2096" max="2096" width="0.453125" style="38" customWidth="1"/>
    <col min="2097" max="2100" width="3.6328125" style="38" customWidth="1"/>
    <col min="2101" max="2304" width="9" style="38"/>
    <col min="2305" max="2306" width="3.08984375" style="38" customWidth="1"/>
    <col min="2307" max="2308" width="1.6328125" style="38" customWidth="1"/>
    <col min="2309" max="2313" width="3.08984375" style="38" customWidth="1"/>
    <col min="2314" max="2315" width="1.6328125" style="38" customWidth="1"/>
    <col min="2316" max="2316" width="3.08984375" style="38" customWidth="1"/>
    <col min="2317" max="2317" width="0.6328125" style="38" customWidth="1"/>
    <col min="2318" max="2318" width="2.6328125" style="38" customWidth="1"/>
    <col min="2319" max="2319" width="1.26953125" style="38" customWidth="1"/>
    <col min="2320" max="2323" width="3.6328125" style="38" customWidth="1"/>
    <col min="2324" max="2324" width="2.08984375" style="38" customWidth="1"/>
    <col min="2325" max="2326" width="1.6328125" style="38" customWidth="1"/>
    <col min="2327" max="2327" width="2.08984375" style="38" customWidth="1"/>
    <col min="2328" max="2328" width="1.26953125" style="38" customWidth="1"/>
    <col min="2329" max="2331" width="3.08984375" style="38" customWidth="1"/>
    <col min="2332" max="2332" width="2.08984375" style="38" customWidth="1"/>
    <col min="2333" max="2335" width="3.08984375" style="38" customWidth="1"/>
    <col min="2336" max="2336" width="6.08984375" style="38" customWidth="1"/>
    <col min="2337" max="2337" width="3.08984375" style="38" customWidth="1"/>
    <col min="2338" max="2338" width="2" style="38" customWidth="1"/>
    <col min="2339" max="2344" width="1.6328125" style="38" customWidth="1"/>
    <col min="2345" max="2345" width="3.6328125" style="38" customWidth="1"/>
    <col min="2346" max="2346" width="2.26953125" style="38" customWidth="1"/>
    <col min="2347" max="2348" width="1.6328125" style="38" customWidth="1"/>
    <col min="2349" max="2349" width="2.26953125" style="38" customWidth="1"/>
    <col min="2350" max="2351" width="1.6328125" style="38" customWidth="1"/>
    <col min="2352" max="2352" width="0.453125" style="38" customWidth="1"/>
    <col min="2353" max="2356" width="3.6328125" style="38" customWidth="1"/>
    <col min="2357" max="2560" width="9" style="38"/>
    <col min="2561" max="2562" width="3.08984375" style="38" customWidth="1"/>
    <col min="2563" max="2564" width="1.6328125" style="38" customWidth="1"/>
    <col min="2565" max="2569" width="3.08984375" style="38" customWidth="1"/>
    <col min="2570" max="2571" width="1.6328125" style="38" customWidth="1"/>
    <col min="2572" max="2572" width="3.08984375" style="38" customWidth="1"/>
    <col min="2573" max="2573" width="0.6328125" style="38" customWidth="1"/>
    <col min="2574" max="2574" width="2.6328125" style="38" customWidth="1"/>
    <col min="2575" max="2575" width="1.26953125" style="38" customWidth="1"/>
    <col min="2576" max="2579" width="3.6328125" style="38" customWidth="1"/>
    <col min="2580" max="2580" width="2.08984375" style="38" customWidth="1"/>
    <col min="2581" max="2582" width="1.6328125" style="38" customWidth="1"/>
    <col min="2583" max="2583" width="2.08984375" style="38" customWidth="1"/>
    <col min="2584" max="2584" width="1.26953125" style="38" customWidth="1"/>
    <col min="2585" max="2587" width="3.08984375" style="38" customWidth="1"/>
    <col min="2588" max="2588" width="2.08984375" style="38" customWidth="1"/>
    <col min="2589" max="2591" width="3.08984375" style="38" customWidth="1"/>
    <col min="2592" max="2592" width="6.08984375" style="38" customWidth="1"/>
    <col min="2593" max="2593" width="3.08984375" style="38" customWidth="1"/>
    <col min="2594" max="2594" width="2" style="38" customWidth="1"/>
    <col min="2595" max="2600" width="1.6328125" style="38" customWidth="1"/>
    <col min="2601" max="2601" width="3.6328125" style="38" customWidth="1"/>
    <col min="2602" max="2602" width="2.26953125" style="38" customWidth="1"/>
    <col min="2603" max="2604" width="1.6328125" style="38" customWidth="1"/>
    <col min="2605" max="2605" width="2.26953125" style="38" customWidth="1"/>
    <col min="2606" max="2607" width="1.6328125" style="38" customWidth="1"/>
    <col min="2608" max="2608" width="0.453125" style="38" customWidth="1"/>
    <col min="2609" max="2612" width="3.6328125" style="38" customWidth="1"/>
    <col min="2613" max="2816" width="9" style="38"/>
    <col min="2817" max="2818" width="3.08984375" style="38" customWidth="1"/>
    <col min="2819" max="2820" width="1.6328125" style="38" customWidth="1"/>
    <col min="2821" max="2825" width="3.08984375" style="38" customWidth="1"/>
    <col min="2826" max="2827" width="1.6328125" style="38" customWidth="1"/>
    <col min="2828" max="2828" width="3.08984375" style="38" customWidth="1"/>
    <col min="2829" max="2829" width="0.6328125" style="38" customWidth="1"/>
    <col min="2830" max="2830" width="2.6328125" style="38" customWidth="1"/>
    <col min="2831" max="2831" width="1.26953125" style="38" customWidth="1"/>
    <col min="2832" max="2835" width="3.6328125" style="38" customWidth="1"/>
    <col min="2836" max="2836" width="2.08984375" style="38" customWidth="1"/>
    <col min="2837" max="2838" width="1.6328125" style="38" customWidth="1"/>
    <col min="2839" max="2839" width="2.08984375" style="38" customWidth="1"/>
    <col min="2840" max="2840" width="1.26953125" style="38" customWidth="1"/>
    <col min="2841" max="2843" width="3.08984375" style="38" customWidth="1"/>
    <col min="2844" max="2844" width="2.08984375" style="38" customWidth="1"/>
    <col min="2845" max="2847" width="3.08984375" style="38" customWidth="1"/>
    <col min="2848" max="2848" width="6.08984375" style="38" customWidth="1"/>
    <col min="2849" max="2849" width="3.08984375" style="38" customWidth="1"/>
    <col min="2850" max="2850" width="2" style="38" customWidth="1"/>
    <col min="2851" max="2856" width="1.6328125" style="38" customWidth="1"/>
    <col min="2857" max="2857" width="3.6328125" style="38" customWidth="1"/>
    <col min="2858" max="2858" width="2.26953125" style="38" customWidth="1"/>
    <col min="2859" max="2860" width="1.6328125" style="38" customWidth="1"/>
    <col min="2861" max="2861" width="2.26953125" style="38" customWidth="1"/>
    <col min="2862" max="2863" width="1.6328125" style="38" customWidth="1"/>
    <col min="2864" max="2864" width="0.453125" style="38" customWidth="1"/>
    <col min="2865" max="2868" width="3.6328125" style="38" customWidth="1"/>
    <col min="2869" max="3072" width="9" style="38"/>
    <col min="3073" max="3074" width="3.08984375" style="38" customWidth="1"/>
    <col min="3075" max="3076" width="1.6328125" style="38" customWidth="1"/>
    <col min="3077" max="3081" width="3.08984375" style="38" customWidth="1"/>
    <col min="3082" max="3083" width="1.6328125" style="38" customWidth="1"/>
    <col min="3084" max="3084" width="3.08984375" style="38" customWidth="1"/>
    <col min="3085" max="3085" width="0.6328125" style="38" customWidth="1"/>
    <col min="3086" max="3086" width="2.6328125" style="38" customWidth="1"/>
    <col min="3087" max="3087" width="1.26953125" style="38" customWidth="1"/>
    <col min="3088" max="3091" width="3.6328125" style="38" customWidth="1"/>
    <col min="3092" max="3092" width="2.08984375" style="38" customWidth="1"/>
    <col min="3093" max="3094" width="1.6328125" style="38" customWidth="1"/>
    <col min="3095" max="3095" width="2.08984375" style="38" customWidth="1"/>
    <col min="3096" max="3096" width="1.26953125" style="38" customWidth="1"/>
    <col min="3097" max="3099" width="3.08984375" style="38" customWidth="1"/>
    <col min="3100" max="3100" width="2.08984375" style="38" customWidth="1"/>
    <col min="3101" max="3103" width="3.08984375" style="38" customWidth="1"/>
    <col min="3104" max="3104" width="6.08984375" style="38" customWidth="1"/>
    <col min="3105" max="3105" width="3.08984375" style="38" customWidth="1"/>
    <col min="3106" max="3106" width="2" style="38" customWidth="1"/>
    <col min="3107" max="3112" width="1.6328125" style="38" customWidth="1"/>
    <col min="3113" max="3113" width="3.6328125" style="38" customWidth="1"/>
    <col min="3114" max="3114" width="2.26953125" style="38" customWidth="1"/>
    <col min="3115" max="3116" width="1.6328125" style="38" customWidth="1"/>
    <col min="3117" max="3117" width="2.26953125" style="38" customWidth="1"/>
    <col min="3118" max="3119" width="1.6328125" style="38" customWidth="1"/>
    <col min="3120" max="3120" width="0.453125" style="38" customWidth="1"/>
    <col min="3121" max="3124" width="3.6328125" style="38" customWidth="1"/>
    <col min="3125" max="3328" width="9" style="38"/>
    <col min="3329" max="3330" width="3.08984375" style="38" customWidth="1"/>
    <col min="3331" max="3332" width="1.6328125" style="38" customWidth="1"/>
    <col min="3333" max="3337" width="3.08984375" style="38" customWidth="1"/>
    <col min="3338" max="3339" width="1.6328125" style="38" customWidth="1"/>
    <col min="3340" max="3340" width="3.08984375" style="38" customWidth="1"/>
    <col min="3341" max="3341" width="0.6328125" style="38" customWidth="1"/>
    <col min="3342" max="3342" width="2.6328125" style="38" customWidth="1"/>
    <col min="3343" max="3343" width="1.26953125" style="38" customWidth="1"/>
    <col min="3344" max="3347" width="3.6328125" style="38" customWidth="1"/>
    <col min="3348" max="3348" width="2.08984375" style="38" customWidth="1"/>
    <col min="3349" max="3350" width="1.6328125" style="38" customWidth="1"/>
    <col min="3351" max="3351" width="2.08984375" style="38" customWidth="1"/>
    <col min="3352" max="3352" width="1.26953125" style="38" customWidth="1"/>
    <col min="3353" max="3355" width="3.08984375" style="38" customWidth="1"/>
    <col min="3356" max="3356" width="2.08984375" style="38" customWidth="1"/>
    <col min="3357" max="3359" width="3.08984375" style="38" customWidth="1"/>
    <col min="3360" max="3360" width="6.08984375" style="38" customWidth="1"/>
    <col min="3361" max="3361" width="3.08984375" style="38" customWidth="1"/>
    <col min="3362" max="3362" width="2" style="38" customWidth="1"/>
    <col min="3363" max="3368" width="1.6328125" style="38" customWidth="1"/>
    <col min="3369" max="3369" width="3.6328125" style="38" customWidth="1"/>
    <col min="3370" max="3370" width="2.26953125" style="38" customWidth="1"/>
    <col min="3371" max="3372" width="1.6328125" style="38" customWidth="1"/>
    <col min="3373" max="3373" width="2.26953125" style="38" customWidth="1"/>
    <col min="3374" max="3375" width="1.6328125" style="38" customWidth="1"/>
    <col min="3376" max="3376" width="0.453125" style="38" customWidth="1"/>
    <col min="3377" max="3380" width="3.6328125" style="38" customWidth="1"/>
    <col min="3381" max="3584" width="9" style="38"/>
    <col min="3585" max="3586" width="3.08984375" style="38" customWidth="1"/>
    <col min="3587" max="3588" width="1.6328125" style="38" customWidth="1"/>
    <col min="3589" max="3593" width="3.08984375" style="38" customWidth="1"/>
    <col min="3594" max="3595" width="1.6328125" style="38" customWidth="1"/>
    <col min="3596" max="3596" width="3.08984375" style="38" customWidth="1"/>
    <col min="3597" max="3597" width="0.6328125" style="38" customWidth="1"/>
    <col min="3598" max="3598" width="2.6328125" style="38" customWidth="1"/>
    <col min="3599" max="3599" width="1.26953125" style="38" customWidth="1"/>
    <col min="3600" max="3603" width="3.6328125" style="38" customWidth="1"/>
    <col min="3604" max="3604" width="2.08984375" style="38" customWidth="1"/>
    <col min="3605" max="3606" width="1.6328125" style="38" customWidth="1"/>
    <col min="3607" max="3607" width="2.08984375" style="38" customWidth="1"/>
    <col min="3608" max="3608" width="1.26953125" style="38" customWidth="1"/>
    <col min="3609" max="3611" width="3.08984375" style="38" customWidth="1"/>
    <col min="3612" max="3612" width="2.08984375" style="38" customWidth="1"/>
    <col min="3613" max="3615" width="3.08984375" style="38" customWidth="1"/>
    <col min="3616" max="3616" width="6.08984375" style="38" customWidth="1"/>
    <col min="3617" max="3617" width="3.08984375" style="38" customWidth="1"/>
    <col min="3618" max="3618" width="2" style="38" customWidth="1"/>
    <col min="3619" max="3624" width="1.6328125" style="38" customWidth="1"/>
    <col min="3625" max="3625" width="3.6328125" style="38" customWidth="1"/>
    <col min="3626" max="3626" width="2.26953125" style="38" customWidth="1"/>
    <col min="3627" max="3628" width="1.6328125" style="38" customWidth="1"/>
    <col min="3629" max="3629" width="2.26953125" style="38" customWidth="1"/>
    <col min="3630" max="3631" width="1.6328125" style="38" customWidth="1"/>
    <col min="3632" max="3632" width="0.453125" style="38" customWidth="1"/>
    <col min="3633" max="3636" width="3.6328125" style="38" customWidth="1"/>
    <col min="3637" max="3840" width="9" style="38"/>
    <col min="3841" max="3842" width="3.08984375" style="38" customWidth="1"/>
    <col min="3843" max="3844" width="1.6328125" style="38" customWidth="1"/>
    <col min="3845" max="3849" width="3.08984375" style="38" customWidth="1"/>
    <col min="3850" max="3851" width="1.6328125" style="38" customWidth="1"/>
    <col min="3852" max="3852" width="3.08984375" style="38" customWidth="1"/>
    <col min="3853" max="3853" width="0.6328125" style="38" customWidth="1"/>
    <col min="3854" max="3854" width="2.6328125" style="38" customWidth="1"/>
    <col min="3855" max="3855" width="1.26953125" style="38" customWidth="1"/>
    <col min="3856" max="3859" width="3.6328125" style="38" customWidth="1"/>
    <col min="3860" max="3860" width="2.08984375" style="38" customWidth="1"/>
    <col min="3861" max="3862" width="1.6328125" style="38" customWidth="1"/>
    <col min="3863" max="3863" width="2.08984375" style="38" customWidth="1"/>
    <col min="3864" max="3864" width="1.26953125" style="38" customWidth="1"/>
    <col min="3865" max="3867" width="3.08984375" style="38" customWidth="1"/>
    <col min="3868" max="3868" width="2.08984375" style="38" customWidth="1"/>
    <col min="3869" max="3871" width="3.08984375" style="38" customWidth="1"/>
    <col min="3872" max="3872" width="6.08984375" style="38" customWidth="1"/>
    <col min="3873" max="3873" width="3.08984375" style="38" customWidth="1"/>
    <col min="3874" max="3874" width="2" style="38" customWidth="1"/>
    <col min="3875" max="3880" width="1.6328125" style="38" customWidth="1"/>
    <col min="3881" max="3881" width="3.6328125" style="38" customWidth="1"/>
    <col min="3882" max="3882" width="2.26953125" style="38" customWidth="1"/>
    <col min="3883" max="3884" width="1.6328125" style="38" customWidth="1"/>
    <col min="3885" max="3885" width="2.26953125" style="38" customWidth="1"/>
    <col min="3886" max="3887" width="1.6328125" style="38" customWidth="1"/>
    <col min="3888" max="3888" width="0.453125" style="38" customWidth="1"/>
    <col min="3889" max="3892" width="3.6328125" style="38" customWidth="1"/>
    <col min="3893" max="4096" width="9" style="38"/>
    <col min="4097" max="4098" width="3.08984375" style="38" customWidth="1"/>
    <col min="4099" max="4100" width="1.6328125" style="38" customWidth="1"/>
    <col min="4101" max="4105" width="3.08984375" style="38" customWidth="1"/>
    <col min="4106" max="4107" width="1.6328125" style="38" customWidth="1"/>
    <col min="4108" max="4108" width="3.08984375" style="38" customWidth="1"/>
    <col min="4109" max="4109" width="0.6328125" style="38" customWidth="1"/>
    <col min="4110" max="4110" width="2.6328125" style="38" customWidth="1"/>
    <col min="4111" max="4111" width="1.26953125" style="38" customWidth="1"/>
    <col min="4112" max="4115" width="3.6328125" style="38" customWidth="1"/>
    <col min="4116" max="4116" width="2.08984375" style="38" customWidth="1"/>
    <col min="4117" max="4118" width="1.6328125" style="38" customWidth="1"/>
    <col min="4119" max="4119" width="2.08984375" style="38" customWidth="1"/>
    <col min="4120" max="4120" width="1.26953125" style="38" customWidth="1"/>
    <col min="4121" max="4123" width="3.08984375" style="38" customWidth="1"/>
    <col min="4124" max="4124" width="2.08984375" style="38" customWidth="1"/>
    <col min="4125" max="4127" width="3.08984375" style="38" customWidth="1"/>
    <col min="4128" max="4128" width="6.08984375" style="38" customWidth="1"/>
    <col min="4129" max="4129" width="3.08984375" style="38" customWidth="1"/>
    <col min="4130" max="4130" width="2" style="38" customWidth="1"/>
    <col min="4131" max="4136" width="1.6328125" style="38" customWidth="1"/>
    <col min="4137" max="4137" width="3.6328125" style="38" customWidth="1"/>
    <col min="4138" max="4138" width="2.26953125" style="38" customWidth="1"/>
    <col min="4139" max="4140" width="1.6328125" style="38" customWidth="1"/>
    <col min="4141" max="4141" width="2.26953125" style="38" customWidth="1"/>
    <col min="4142" max="4143" width="1.6328125" style="38" customWidth="1"/>
    <col min="4144" max="4144" width="0.453125" style="38" customWidth="1"/>
    <col min="4145" max="4148" width="3.6328125" style="38" customWidth="1"/>
    <col min="4149" max="4352" width="9" style="38"/>
    <col min="4353" max="4354" width="3.08984375" style="38" customWidth="1"/>
    <col min="4355" max="4356" width="1.6328125" style="38" customWidth="1"/>
    <col min="4357" max="4361" width="3.08984375" style="38" customWidth="1"/>
    <col min="4362" max="4363" width="1.6328125" style="38" customWidth="1"/>
    <col min="4364" max="4364" width="3.08984375" style="38" customWidth="1"/>
    <col min="4365" max="4365" width="0.6328125" style="38" customWidth="1"/>
    <col min="4366" max="4366" width="2.6328125" style="38" customWidth="1"/>
    <col min="4367" max="4367" width="1.26953125" style="38" customWidth="1"/>
    <col min="4368" max="4371" width="3.6328125" style="38" customWidth="1"/>
    <col min="4372" max="4372" width="2.08984375" style="38" customWidth="1"/>
    <col min="4373" max="4374" width="1.6328125" style="38" customWidth="1"/>
    <col min="4375" max="4375" width="2.08984375" style="38" customWidth="1"/>
    <col min="4376" max="4376" width="1.26953125" style="38" customWidth="1"/>
    <col min="4377" max="4379" width="3.08984375" style="38" customWidth="1"/>
    <col min="4380" max="4380" width="2.08984375" style="38" customWidth="1"/>
    <col min="4381" max="4383" width="3.08984375" style="38" customWidth="1"/>
    <col min="4384" max="4384" width="6.08984375" style="38" customWidth="1"/>
    <col min="4385" max="4385" width="3.08984375" style="38" customWidth="1"/>
    <col min="4386" max="4386" width="2" style="38" customWidth="1"/>
    <col min="4387" max="4392" width="1.6328125" style="38" customWidth="1"/>
    <col min="4393" max="4393" width="3.6328125" style="38" customWidth="1"/>
    <col min="4394" max="4394" width="2.26953125" style="38" customWidth="1"/>
    <col min="4395" max="4396" width="1.6328125" style="38" customWidth="1"/>
    <col min="4397" max="4397" width="2.26953125" style="38" customWidth="1"/>
    <col min="4398" max="4399" width="1.6328125" style="38" customWidth="1"/>
    <col min="4400" max="4400" width="0.453125" style="38" customWidth="1"/>
    <col min="4401" max="4404" width="3.6328125" style="38" customWidth="1"/>
    <col min="4405" max="4608" width="9" style="38"/>
    <col min="4609" max="4610" width="3.08984375" style="38" customWidth="1"/>
    <col min="4611" max="4612" width="1.6328125" style="38" customWidth="1"/>
    <col min="4613" max="4617" width="3.08984375" style="38" customWidth="1"/>
    <col min="4618" max="4619" width="1.6328125" style="38" customWidth="1"/>
    <col min="4620" max="4620" width="3.08984375" style="38" customWidth="1"/>
    <col min="4621" max="4621" width="0.6328125" style="38" customWidth="1"/>
    <col min="4622" max="4622" width="2.6328125" style="38" customWidth="1"/>
    <col min="4623" max="4623" width="1.26953125" style="38" customWidth="1"/>
    <col min="4624" max="4627" width="3.6328125" style="38" customWidth="1"/>
    <col min="4628" max="4628" width="2.08984375" style="38" customWidth="1"/>
    <col min="4629" max="4630" width="1.6328125" style="38" customWidth="1"/>
    <col min="4631" max="4631" width="2.08984375" style="38" customWidth="1"/>
    <col min="4632" max="4632" width="1.26953125" style="38" customWidth="1"/>
    <col min="4633" max="4635" width="3.08984375" style="38" customWidth="1"/>
    <col min="4636" max="4636" width="2.08984375" style="38" customWidth="1"/>
    <col min="4637" max="4639" width="3.08984375" style="38" customWidth="1"/>
    <col min="4640" max="4640" width="6.08984375" style="38" customWidth="1"/>
    <col min="4641" max="4641" width="3.08984375" style="38" customWidth="1"/>
    <col min="4642" max="4642" width="2" style="38" customWidth="1"/>
    <col min="4643" max="4648" width="1.6328125" style="38" customWidth="1"/>
    <col min="4649" max="4649" width="3.6328125" style="38" customWidth="1"/>
    <col min="4650" max="4650" width="2.26953125" style="38" customWidth="1"/>
    <col min="4651" max="4652" width="1.6328125" style="38" customWidth="1"/>
    <col min="4653" max="4653" width="2.26953125" style="38" customWidth="1"/>
    <col min="4654" max="4655" width="1.6328125" style="38" customWidth="1"/>
    <col min="4656" max="4656" width="0.453125" style="38" customWidth="1"/>
    <col min="4657" max="4660" width="3.6328125" style="38" customWidth="1"/>
    <col min="4661" max="4864" width="9" style="38"/>
    <col min="4865" max="4866" width="3.08984375" style="38" customWidth="1"/>
    <col min="4867" max="4868" width="1.6328125" style="38" customWidth="1"/>
    <col min="4869" max="4873" width="3.08984375" style="38" customWidth="1"/>
    <col min="4874" max="4875" width="1.6328125" style="38" customWidth="1"/>
    <col min="4876" max="4876" width="3.08984375" style="38" customWidth="1"/>
    <col min="4877" max="4877" width="0.6328125" style="38" customWidth="1"/>
    <col min="4878" max="4878" width="2.6328125" style="38" customWidth="1"/>
    <col min="4879" max="4879" width="1.26953125" style="38" customWidth="1"/>
    <col min="4880" max="4883" width="3.6328125" style="38" customWidth="1"/>
    <col min="4884" max="4884" width="2.08984375" style="38" customWidth="1"/>
    <col min="4885" max="4886" width="1.6328125" style="38" customWidth="1"/>
    <col min="4887" max="4887" width="2.08984375" style="38" customWidth="1"/>
    <col min="4888" max="4888" width="1.26953125" style="38" customWidth="1"/>
    <col min="4889" max="4891" width="3.08984375" style="38" customWidth="1"/>
    <col min="4892" max="4892" width="2.08984375" style="38" customWidth="1"/>
    <col min="4893" max="4895" width="3.08984375" style="38" customWidth="1"/>
    <col min="4896" max="4896" width="6.08984375" style="38" customWidth="1"/>
    <col min="4897" max="4897" width="3.08984375" style="38" customWidth="1"/>
    <col min="4898" max="4898" width="2" style="38" customWidth="1"/>
    <col min="4899" max="4904" width="1.6328125" style="38" customWidth="1"/>
    <col min="4905" max="4905" width="3.6328125" style="38" customWidth="1"/>
    <col min="4906" max="4906" width="2.26953125" style="38" customWidth="1"/>
    <col min="4907" max="4908" width="1.6328125" style="38" customWidth="1"/>
    <col min="4909" max="4909" width="2.26953125" style="38" customWidth="1"/>
    <col min="4910" max="4911" width="1.6328125" style="38" customWidth="1"/>
    <col min="4912" max="4912" width="0.453125" style="38" customWidth="1"/>
    <col min="4913" max="4916" width="3.6328125" style="38" customWidth="1"/>
    <col min="4917" max="5120" width="9" style="38"/>
    <col min="5121" max="5122" width="3.08984375" style="38" customWidth="1"/>
    <col min="5123" max="5124" width="1.6328125" style="38" customWidth="1"/>
    <col min="5125" max="5129" width="3.08984375" style="38" customWidth="1"/>
    <col min="5130" max="5131" width="1.6328125" style="38" customWidth="1"/>
    <col min="5132" max="5132" width="3.08984375" style="38" customWidth="1"/>
    <col min="5133" max="5133" width="0.6328125" style="38" customWidth="1"/>
    <col min="5134" max="5134" width="2.6328125" style="38" customWidth="1"/>
    <col min="5135" max="5135" width="1.26953125" style="38" customWidth="1"/>
    <col min="5136" max="5139" width="3.6328125" style="38" customWidth="1"/>
    <col min="5140" max="5140" width="2.08984375" style="38" customWidth="1"/>
    <col min="5141" max="5142" width="1.6328125" style="38" customWidth="1"/>
    <col min="5143" max="5143" width="2.08984375" style="38" customWidth="1"/>
    <col min="5144" max="5144" width="1.26953125" style="38" customWidth="1"/>
    <col min="5145" max="5147" width="3.08984375" style="38" customWidth="1"/>
    <col min="5148" max="5148" width="2.08984375" style="38" customWidth="1"/>
    <col min="5149" max="5151" width="3.08984375" style="38" customWidth="1"/>
    <col min="5152" max="5152" width="6.08984375" style="38" customWidth="1"/>
    <col min="5153" max="5153" width="3.08984375" style="38" customWidth="1"/>
    <col min="5154" max="5154" width="2" style="38" customWidth="1"/>
    <col min="5155" max="5160" width="1.6328125" style="38" customWidth="1"/>
    <col min="5161" max="5161" width="3.6328125" style="38" customWidth="1"/>
    <col min="5162" max="5162" width="2.26953125" style="38" customWidth="1"/>
    <col min="5163" max="5164" width="1.6328125" style="38" customWidth="1"/>
    <col min="5165" max="5165" width="2.26953125" style="38" customWidth="1"/>
    <col min="5166" max="5167" width="1.6328125" style="38" customWidth="1"/>
    <col min="5168" max="5168" width="0.453125" style="38" customWidth="1"/>
    <col min="5169" max="5172" width="3.6328125" style="38" customWidth="1"/>
    <col min="5173" max="5376" width="9" style="38"/>
    <col min="5377" max="5378" width="3.08984375" style="38" customWidth="1"/>
    <col min="5379" max="5380" width="1.6328125" style="38" customWidth="1"/>
    <col min="5381" max="5385" width="3.08984375" style="38" customWidth="1"/>
    <col min="5386" max="5387" width="1.6328125" style="38" customWidth="1"/>
    <col min="5388" max="5388" width="3.08984375" style="38" customWidth="1"/>
    <col min="5389" max="5389" width="0.6328125" style="38" customWidth="1"/>
    <col min="5390" max="5390" width="2.6328125" style="38" customWidth="1"/>
    <col min="5391" max="5391" width="1.26953125" style="38" customWidth="1"/>
    <col min="5392" max="5395" width="3.6328125" style="38" customWidth="1"/>
    <col min="5396" max="5396" width="2.08984375" style="38" customWidth="1"/>
    <col min="5397" max="5398" width="1.6328125" style="38" customWidth="1"/>
    <col min="5399" max="5399" width="2.08984375" style="38" customWidth="1"/>
    <col min="5400" max="5400" width="1.26953125" style="38" customWidth="1"/>
    <col min="5401" max="5403" width="3.08984375" style="38" customWidth="1"/>
    <col min="5404" max="5404" width="2.08984375" style="38" customWidth="1"/>
    <col min="5405" max="5407" width="3.08984375" style="38" customWidth="1"/>
    <col min="5408" max="5408" width="6.08984375" style="38" customWidth="1"/>
    <col min="5409" max="5409" width="3.08984375" style="38" customWidth="1"/>
    <col min="5410" max="5410" width="2" style="38" customWidth="1"/>
    <col min="5411" max="5416" width="1.6328125" style="38" customWidth="1"/>
    <col min="5417" max="5417" width="3.6328125" style="38" customWidth="1"/>
    <col min="5418" max="5418" width="2.26953125" style="38" customWidth="1"/>
    <col min="5419" max="5420" width="1.6328125" style="38" customWidth="1"/>
    <col min="5421" max="5421" width="2.26953125" style="38" customWidth="1"/>
    <col min="5422" max="5423" width="1.6328125" style="38" customWidth="1"/>
    <col min="5424" max="5424" width="0.453125" style="38" customWidth="1"/>
    <col min="5425" max="5428" width="3.6328125" style="38" customWidth="1"/>
    <col min="5429" max="5632" width="9" style="38"/>
    <col min="5633" max="5634" width="3.08984375" style="38" customWidth="1"/>
    <col min="5635" max="5636" width="1.6328125" style="38" customWidth="1"/>
    <col min="5637" max="5641" width="3.08984375" style="38" customWidth="1"/>
    <col min="5642" max="5643" width="1.6328125" style="38" customWidth="1"/>
    <col min="5644" max="5644" width="3.08984375" style="38" customWidth="1"/>
    <col min="5645" max="5645" width="0.6328125" style="38" customWidth="1"/>
    <col min="5646" max="5646" width="2.6328125" style="38" customWidth="1"/>
    <col min="5647" max="5647" width="1.26953125" style="38" customWidth="1"/>
    <col min="5648" max="5651" width="3.6328125" style="38" customWidth="1"/>
    <col min="5652" max="5652" width="2.08984375" style="38" customWidth="1"/>
    <col min="5653" max="5654" width="1.6328125" style="38" customWidth="1"/>
    <col min="5655" max="5655" width="2.08984375" style="38" customWidth="1"/>
    <col min="5656" max="5656" width="1.26953125" style="38" customWidth="1"/>
    <col min="5657" max="5659" width="3.08984375" style="38" customWidth="1"/>
    <col min="5660" max="5660" width="2.08984375" style="38" customWidth="1"/>
    <col min="5661" max="5663" width="3.08984375" style="38" customWidth="1"/>
    <col min="5664" max="5664" width="6.08984375" style="38" customWidth="1"/>
    <col min="5665" max="5665" width="3.08984375" style="38" customWidth="1"/>
    <col min="5666" max="5666" width="2" style="38" customWidth="1"/>
    <col min="5667" max="5672" width="1.6328125" style="38" customWidth="1"/>
    <col min="5673" max="5673" width="3.6328125" style="38" customWidth="1"/>
    <col min="5674" max="5674" width="2.26953125" style="38" customWidth="1"/>
    <col min="5675" max="5676" width="1.6328125" style="38" customWidth="1"/>
    <col min="5677" max="5677" width="2.26953125" style="38" customWidth="1"/>
    <col min="5678" max="5679" width="1.6328125" style="38" customWidth="1"/>
    <col min="5680" max="5680" width="0.453125" style="38" customWidth="1"/>
    <col min="5681" max="5684" width="3.6328125" style="38" customWidth="1"/>
    <col min="5685" max="5888" width="9" style="38"/>
    <col min="5889" max="5890" width="3.08984375" style="38" customWidth="1"/>
    <col min="5891" max="5892" width="1.6328125" style="38" customWidth="1"/>
    <col min="5893" max="5897" width="3.08984375" style="38" customWidth="1"/>
    <col min="5898" max="5899" width="1.6328125" style="38" customWidth="1"/>
    <col min="5900" max="5900" width="3.08984375" style="38" customWidth="1"/>
    <col min="5901" max="5901" width="0.6328125" style="38" customWidth="1"/>
    <col min="5902" max="5902" width="2.6328125" style="38" customWidth="1"/>
    <col min="5903" max="5903" width="1.26953125" style="38" customWidth="1"/>
    <col min="5904" max="5907" width="3.6328125" style="38" customWidth="1"/>
    <col min="5908" max="5908" width="2.08984375" style="38" customWidth="1"/>
    <col min="5909" max="5910" width="1.6328125" style="38" customWidth="1"/>
    <col min="5911" max="5911" width="2.08984375" style="38" customWidth="1"/>
    <col min="5912" max="5912" width="1.26953125" style="38" customWidth="1"/>
    <col min="5913" max="5915" width="3.08984375" style="38" customWidth="1"/>
    <col min="5916" max="5916" width="2.08984375" style="38" customWidth="1"/>
    <col min="5917" max="5919" width="3.08984375" style="38" customWidth="1"/>
    <col min="5920" max="5920" width="6.08984375" style="38" customWidth="1"/>
    <col min="5921" max="5921" width="3.08984375" style="38" customWidth="1"/>
    <col min="5922" max="5922" width="2" style="38" customWidth="1"/>
    <col min="5923" max="5928" width="1.6328125" style="38" customWidth="1"/>
    <col min="5929" max="5929" width="3.6328125" style="38" customWidth="1"/>
    <col min="5930" max="5930" width="2.26953125" style="38" customWidth="1"/>
    <col min="5931" max="5932" width="1.6328125" style="38" customWidth="1"/>
    <col min="5933" max="5933" width="2.26953125" style="38" customWidth="1"/>
    <col min="5934" max="5935" width="1.6328125" style="38" customWidth="1"/>
    <col min="5936" max="5936" width="0.453125" style="38" customWidth="1"/>
    <col min="5937" max="5940" width="3.6328125" style="38" customWidth="1"/>
    <col min="5941" max="6144" width="9" style="38"/>
    <col min="6145" max="6146" width="3.08984375" style="38" customWidth="1"/>
    <col min="6147" max="6148" width="1.6328125" style="38" customWidth="1"/>
    <col min="6149" max="6153" width="3.08984375" style="38" customWidth="1"/>
    <col min="6154" max="6155" width="1.6328125" style="38" customWidth="1"/>
    <col min="6156" max="6156" width="3.08984375" style="38" customWidth="1"/>
    <col min="6157" max="6157" width="0.6328125" style="38" customWidth="1"/>
    <col min="6158" max="6158" width="2.6328125" style="38" customWidth="1"/>
    <col min="6159" max="6159" width="1.26953125" style="38" customWidth="1"/>
    <col min="6160" max="6163" width="3.6328125" style="38" customWidth="1"/>
    <col min="6164" max="6164" width="2.08984375" style="38" customWidth="1"/>
    <col min="6165" max="6166" width="1.6328125" style="38" customWidth="1"/>
    <col min="6167" max="6167" width="2.08984375" style="38" customWidth="1"/>
    <col min="6168" max="6168" width="1.26953125" style="38" customWidth="1"/>
    <col min="6169" max="6171" width="3.08984375" style="38" customWidth="1"/>
    <col min="6172" max="6172" width="2.08984375" style="38" customWidth="1"/>
    <col min="6173" max="6175" width="3.08984375" style="38" customWidth="1"/>
    <col min="6176" max="6176" width="6.08984375" style="38" customWidth="1"/>
    <col min="6177" max="6177" width="3.08984375" style="38" customWidth="1"/>
    <col min="6178" max="6178" width="2" style="38" customWidth="1"/>
    <col min="6179" max="6184" width="1.6328125" style="38" customWidth="1"/>
    <col min="6185" max="6185" width="3.6328125" style="38" customWidth="1"/>
    <col min="6186" max="6186" width="2.26953125" style="38" customWidth="1"/>
    <col min="6187" max="6188" width="1.6328125" style="38" customWidth="1"/>
    <col min="6189" max="6189" width="2.26953125" style="38" customWidth="1"/>
    <col min="6190" max="6191" width="1.6328125" style="38" customWidth="1"/>
    <col min="6192" max="6192" width="0.453125" style="38" customWidth="1"/>
    <col min="6193" max="6196" width="3.6328125" style="38" customWidth="1"/>
    <col min="6197" max="6400" width="9" style="38"/>
    <col min="6401" max="6402" width="3.08984375" style="38" customWidth="1"/>
    <col min="6403" max="6404" width="1.6328125" style="38" customWidth="1"/>
    <col min="6405" max="6409" width="3.08984375" style="38" customWidth="1"/>
    <col min="6410" max="6411" width="1.6328125" style="38" customWidth="1"/>
    <col min="6412" max="6412" width="3.08984375" style="38" customWidth="1"/>
    <col min="6413" max="6413" width="0.6328125" style="38" customWidth="1"/>
    <col min="6414" max="6414" width="2.6328125" style="38" customWidth="1"/>
    <col min="6415" max="6415" width="1.26953125" style="38" customWidth="1"/>
    <col min="6416" max="6419" width="3.6328125" style="38" customWidth="1"/>
    <col min="6420" max="6420" width="2.08984375" style="38" customWidth="1"/>
    <col min="6421" max="6422" width="1.6328125" style="38" customWidth="1"/>
    <col min="6423" max="6423" width="2.08984375" style="38" customWidth="1"/>
    <col min="6424" max="6424" width="1.26953125" style="38" customWidth="1"/>
    <col min="6425" max="6427" width="3.08984375" style="38" customWidth="1"/>
    <col min="6428" max="6428" width="2.08984375" style="38" customWidth="1"/>
    <col min="6429" max="6431" width="3.08984375" style="38" customWidth="1"/>
    <col min="6432" max="6432" width="6.08984375" style="38" customWidth="1"/>
    <col min="6433" max="6433" width="3.08984375" style="38" customWidth="1"/>
    <col min="6434" max="6434" width="2" style="38" customWidth="1"/>
    <col min="6435" max="6440" width="1.6328125" style="38" customWidth="1"/>
    <col min="6441" max="6441" width="3.6328125" style="38" customWidth="1"/>
    <col min="6442" max="6442" width="2.26953125" style="38" customWidth="1"/>
    <col min="6443" max="6444" width="1.6328125" style="38" customWidth="1"/>
    <col min="6445" max="6445" width="2.26953125" style="38" customWidth="1"/>
    <col min="6446" max="6447" width="1.6328125" style="38" customWidth="1"/>
    <col min="6448" max="6448" width="0.453125" style="38" customWidth="1"/>
    <col min="6449" max="6452" width="3.6328125" style="38" customWidth="1"/>
    <col min="6453" max="6656" width="9" style="38"/>
    <col min="6657" max="6658" width="3.08984375" style="38" customWidth="1"/>
    <col min="6659" max="6660" width="1.6328125" style="38" customWidth="1"/>
    <col min="6661" max="6665" width="3.08984375" style="38" customWidth="1"/>
    <col min="6666" max="6667" width="1.6328125" style="38" customWidth="1"/>
    <col min="6668" max="6668" width="3.08984375" style="38" customWidth="1"/>
    <col min="6669" max="6669" width="0.6328125" style="38" customWidth="1"/>
    <col min="6670" max="6670" width="2.6328125" style="38" customWidth="1"/>
    <col min="6671" max="6671" width="1.26953125" style="38" customWidth="1"/>
    <col min="6672" max="6675" width="3.6328125" style="38" customWidth="1"/>
    <col min="6676" max="6676" width="2.08984375" style="38" customWidth="1"/>
    <col min="6677" max="6678" width="1.6328125" style="38" customWidth="1"/>
    <col min="6679" max="6679" width="2.08984375" style="38" customWidth="1"/>
    <col min="6680" max="6680" width="1.26953125" style="38" customWidth="1"/>
    <col min="6681" max="6683" width="3.08984375" style="38" customWidth="1"/>
    <col min="6684" max="6684" width="2.08984375" style="38" customWidth="1"/>
    <col min="6685" max="6687" width="3.08984375" style="38" customWidth="1"/>
    <col min="6688" max="6688" width="6.08984375" style="38" customWidth="1"/>
    <col min="6689" max="6689" width="3.08984375" style="38" customWidth="1"/>
    <col min="6690" max="6690" width="2" style="38" customWidth="1"/>
    <col min="6691" max="6696" width="1.6328125" style="38" customWidth="1"/>
    <col min="6697" max="6697" width="3.6328125" style="38" customWidth="1"/>
    <col min="6698" max="6698" width="2.26953125" style="38" customWidth="1"/>
    <col min="6699" max="6700" width="1.6328125" style="38" customWidth="1"/>
    <col min="6701" max="6701" width="2.26953125" style="38" customWidth="1"/>
    <col min="6702" max="6703" width="1.6328125" style="38" customWidth="1"/>
    <col min="6704" max="6704" width="0.453125" style="38" customWidth="1"/>
    <col min="6705" max="6708" width="3.6328125" style="38" customWidth="1"/>
    <col min="6709" max="6912" width="9" style="38"/>
    <col min="6913" max="6914" width="3.08984375" style="38" customWidth="1"/>
    <col min="6915" max="6916" width="1.6328125" style="38" customWidth="1"/>
    <col min="6917" max="6921" width="3.08984375" style="38" customWidth="1"/>
    <col min="6922" max="6923" width="1.6328125" style="38" customWidth="1"/>
    <col min="6924" max="6924" width="3.08984375" style="38" customWidth="1"/>
    <col min="6925" max="6925" width="0.6328125" style="38" customWidth="1"/>
    <col min="6926" max="6926" width="2.6328125" style="38" customWidth="1"/>
    <col min="6927" max="6927" width="1.26953125" style="38" customWidth="1"/>
    <col min="6928" max="6931" width="3.6328125" style="38" customWidth="1"/>
    <col min="6932" max="6932" width="2.08984375" style="38" customWidth="1"/>
    <col min="6933" max="6934" width="1.6328125" style="38" customWidth="1"/>
    <col min="6935" max="6935" width="2.08984375" style="38" customWidth="1"/>
    <col min="6936" max="6936" width="1.26953125" style="38" customWidth="1"/>
    <col min="6937" max="6939" width="3.08984375" style="38" customWidth="1"/>
    <col min="6940" max="6940" width="2.08984375" style="38" customWidth="1"/>
    <col min="6941" max="6943" width="3.08984375" style="38" customWidth="1"/>
    <col min="6944" max="6944" width="6.08984375" style="38" customWidth="1"/>
    <col min="6945" max="6945" width="3.08984375" style="38" customWidth="1"/>
    <col min="6946" max="6946" width="2" style="38" customWidth="1"/>
    <col min="6947" max="6952" width="1.6328125" style="38" customWidth="1"/>
    <col min="6953" max="6953" width="3.6328125" style="38" customWidth="1"/>
    <col min="6954" max="6954" width="2.26953125" style="38" customWidth="1"/>
    <col min="6955" max="6956" width="1.6328125" style="38" customWidth="1"/>
    <col min="6957" max="6957" width="2.26953125" style="38" customWidth="1"/>
    <col min="6958" max="6959" width="1.6328125" style="38" customWidth="1"/>
    <col min="6960" max="6960" width="0.453125" style="38" customWidth="1"/>
    <col min="6961" max="6964" width="3.6328125" style="38" customWidth="1"/>
    <col min="6965" max="7168" width="9" style="38"/>
    <col min="7169" max="7170" width="3.08984375" style="38" customWidth="1"/>
    <col min="7171" max="7172" width="1.6328125" style="38" customWidth="1"/>
    <col min="7173" max="7177" width="3.08984375" style="38" customWidth="1"/>
    <col min="7178" max="7179" width="1.6328125" style="38" customWidth="1"/>
    <col min="7180" max="7180" width="3.08984375" style="38" customWidth="1"/>
    <col min="7181" max="7181" width="0.6328125" style="38" customWidth="1"/>
    <col min="7182" max="7182" width="2.6328125" style="38" customWidth="1"/>
    <col min="7183" max="7183" width="1.26953125" style="38" customWidth="1"/>
    <col min="7184" max="7187" width="3.6328125" style="38" customWidth="1"/>
    <col min="7188" max="7188" width="2.08984375" style="38" customWidth="1"/>
    <col min="7189" max="7190" width="1.6328125" style="38" customWidth="1"/>
    <col min="7191" max="7191" width="2.08984375" style="38" customWidth="1"/>
    <col min="7192" max="7192" width="1.26953125" style="38" customWidth="1"/>
    <col min="7193" max="7195" width="3.08984375" style="38" customWidth="1"/>
    <col min="7196" max="7196" width="2.08984375" style="38" customWidth="1"/>
    <col min="7197" max="7199" width="3.08984375" style="38" customWidth="1"/>
    <col min="7200" max="7200" width="6.08984375" style="38" customWidth="1"/>
    <col min="7201" max="7201" width="3.08984375" style="38" customWidth="1"/>
    <col min="7202" max="7202" width="2" style="38" customWidth="1"/>
    <col min="7203" max="7208" width="1.6328125" style="38" customWidth="1"/>
    <col min="7209" max="7209" width="3.6328125" style="38" customWidth="1"/>
    <col min="7210" max="7210" width="2.26953125" style="38" customWidth="1"/>
    <col min="7211" max="7212" width="1.6328125" style="38" customWidth="1"/>
    <col min="7213" max="7213" width="2.26953125" style="38" customWidth="1"/>
    <col min="7214" max="7215" width="1.6328125" style="38" customWidth="1"/>
    <col min="7216" max="7216" width="0.453125" style="38" customWidth="1"/>
    <col min="7217" max="7220" width="3.6328125" style="38" customWidth="1"/>
    <col min="7221" max="7424" width="9" style="38"/>
    <col min="7425" max="7426" width="3.08984375" style="38" customWidth="1"/>
    <col min="7427" max="7428" width="1.6328125" style="38" customWidth="1"/>
    <col min="7429" max="7433" width="3.08984375" style="38" customWidth="1"/>
    <col min="7434" max="7435" width="1.6328125" style="38" customWidth="1"/>
    <col min="7436" max="7436" width="3.08984375" style="38" customWidth="1"/>
    <col min="7437" max="7437" width="0.6328125" style="38" customWidth="1"/>
    <col min="7438" max="7438" width="2.6328125" style="38" customWidth="1"/>
    <col min="7439" max="7439" width="1.26953125" style="38" customWidth="1"/>
    <col min="7440" max="7443" width="3.6328125" style="38" customWidth="1"/>
    <col min="7444" max="7444" width="2.08984375" style="38" customWidth="1"/>
    <col min="7445" max="7446" width="1.6328125" style="38" customWidth="1"/>
    <col min="7447" max="7447" width="2.08984375" style="38" customWidth="1"/>
    <col min="7448" max="7448" width="1.26953125" style="38" customWidth="1"/>
    <col min="7449" max="7451" width="3.08984375" style="38" customWidth="1"/>
    <col min="7452" max="7452" width="2.08984375" style="38" customWidth="1"/>
    <col min="7453" max="7455" width="3.08984375" style="38" customWidth="1"/>
    <col min="7456" max="7456" width="6.08984375" style="38" customWidth="1"/>
    <col min="7457" max="7457" width="3.08984375" style="38" customWidth="1"/>
    <col min="7458" max="7458" width="2" style="38" customWidth="1"/>
    <col min="7459" max="7464" width="1.6328125" style="38" customWidth="1"/>
    <col min="7465" max="7465" width="3.6328125" style="38" customWidth="1"/>
    <col min="7466" max="7466" width="2.26953125" style="38" customWidth="1"/>
    <col min="7467" max="7468" width="1.6328125" style="38" customWidth="1"/>
    <col min="7469" max="7469" width="2.26953125" style="38" customWidth="1"/>
    <col min="7470" max="7471" width="1.6328125" style="38" customWidth="1"/>
    <col min="7472" max="7472" width="0.453125" style="38" customWidth="1"/>
    <col min="7473" max="7476" width="3.6328125" style="38" customWidth="1"/>
    <col min="7477" max="7680" width="9" style="38"/>
    <col min="7681" max="7682" width="3.08984375" style="38" customWidth="1"/>
    <col min="7683" max="7684" width="1.6328125" style="38" customWidth="1"/>
    <col min="7685" max="7689" width="3.08984375" style="38" customWidth="1"/>
    <col min="7690" max="7691" width="1.6328125" style="38" customWidth="1"/>
    <col min="7692" max="7692" width="3.08984375" style="38" customWidth="1"/>
    <col min="7693" max="7693" width="0.6328125" style="38" customWidth="1"/>
    <col min="7694" max="7694" width="2.6328125" style="38" customWidth="1"/>
    <col min="7695" max="7695" width="1.26953125" style="38" customWidth="1"/>
    <col min="7696" max="7699" width="3.6328125" style="38" customWidth="1"/>
    <col min="7700" max="7700" width="2.08984375" style="38" customWidth="1"/>
    <col min="7701" max="7702" width="1.6328125" style="38" customWidth="1"/>
    <col min="7703" max="7703" width="2.08984375" style="38" customWidth="1"/>
    <col min="7704" max="7704" width="1.26953125" style="38" customWidth="1"/>
    <col min="7705" max="7707" width="3.08984375" style="38" customWidth="1"/>
    <col min="7708" max="7708" width="2.08984375" style="38" customWidth="1"/>
    <col min="7709" max="7711" width="3.08984375" style="38" customWidth="1"/>
    <col min="7712" max="7712" width="6.08984375" style="38" customWidth="1"/>
    <col min="7713" max="7713" width="3.08984375" style="38" customWidth="1"/>
    <col min="7714" max="7714" width="2" style="38" customWidth="1"/>
    <col min="7715" max="7720" width="1.6328125" style="38" customWidth="1"/>
    <col min="7721" max="7721" width="3.6328125" style="38" customWidth="1"/>
    <col min="7722" max="7722" width="2.26953125" style="38" customWidth="1"/>
    <col min="7723" max="7724" width="1.6328125" style="38" customWidth="1"/>
    <col min="7725" max="7725" width="2.26953125" style="38" customWidth="1"/>
    <col min="7726" max="7727" width="1.6328125" style="38" customWidth="1"/>
    <col min="7728" max="7728" width="0.453125" style="38" customWidth="1"/>
    <col min="7729" max="7732" width="3.6328125" style="38" customWidth="1"/>
    <col min="7733" max="7936" width="9" style="38"/>
    <col min="7937" max="7938" width="3.08984375" style="38" customWidth="1"/>
    <col min="7939" max="7940" width="1.6328125" style="38" customWidth="1"/>
    <col min="7941" max="7945" width="3.08984375" style="38" customWidth="1"/>
    <col min="7946" max="7947" width="1.6328125" style="38" customWidth="1"/>
    <col min="7948" max="7948" width="3.08984375" style="38" customWidth="1"/>
    <col min="7949" max="7949" width="0.6328125" style="38" customWidth="1"/>
    <col min="7950" max="7950" width="2.6328125" style="38" customWidth="1"/>
    <col min="7951" max="7951" width="1.26953125" style="38" customWidth="1"/>
    <col min="7952" max="7955" width="3.6328125" style="38" customWidth="1"/>
    <col min="7956" max="7956" width="2.08984375" style="38" customWidth="1"/>
    <col min="7957" max="7958" width="1.6328125" style="38" customWidth="1"/>
    <col min="7959" max="7959" width="2.08984375" style="38" customWidth="1"/>
    <col min="7960" max="7960" width="1.26953125" style="38" customWidth="1"/>
    <col min="7961" max="7963" width="3.08984375" style="38" customWidth="1"/>
    <col min="7964" max="7964" width="2.08984375" style="38" customWidth="1"/>
    <col min="7965" max="7967" width="3.08984375" style="38" customWidth="1"/>
    <col min="7968" max="7968" width="6.08984375" style="38" customWidth="1"/>
    <col min="7969" max="7969" width="3.08984375" style="38" customWidth="1"/>
    <col min="7970" max="7970" width="2" style="38" customWidth="1"/>
    <col min="7971" max="7976" width="1.6328125" style="38" customWidth="1"/>
    <col min="7977" max="7977" width="3.6328125" style="38" customWidth="1"/>
    <col min="7978" max="7978" width="2.26953125" style="38" customWidth="1"/>
    <col min="7979" max="7980" width="1.6328125" style="38" customWidth="1"/>
    <col min="7981" max="7981" width="2.26953125" style="38" customWidth="1"/>
    <col min="7982" max="7983" width="1.6328125" style="38" customWidth="1"/>
    <col min="7984" max="7984" width="0.453125" style="38" customWidth="1"/>
    <col min="7985" max="7988" width="3.6328125" style="38" customWidth="1"/>
    <col min="7989" max="8192" width="9" style="38"/>
    <col min="8193" max="8194" width="3.08984375" style="38" customWidth="1"/>
    <col min="8195" max="8196" width="1.6328125" style="38" customWidth="1"/>
    <col min="8197" max="8201" width="3.08984375" style="38" customWidth="1"/>
    <col min="8202" max="8203" width="1.6328125" style="38" customWidth="1"/>
    <col min="8204" max="8204" width="3.08984375" style="38" customWidth="1"/>
    <col min="8205" max="8205" width="0.6328125" style="38" customWidth="1"/>
    <col min="8206" max="8206" width="2.6328125" style="38" customWidth="1"/>
    <col min="8207" max="8207" width="1.26953125" style="38" customWidth="1"/>
    <col min="8208" max="8211" width="3.6328125" style="38" customWidth="1"/>
    <col min="8212" max="8212" width="2.08984375" style="38" customWidth="1"/>
    <col min="8213" max="8214" width="1.6328125" style="38" customWidth="1"/>
    <col min="8215" max="8215" width="2.08984375" style="38" customWidth="1"/>
    <col min="8216" max="8216" width="1.26953125" style="38" customWidth="1"/>
    <col min="8217" max="8219" width="3.08984375" style="38" customWidth="1"/>
    <col min="8220" max="8220" width="2.08984375" style="38" customWidth="1"/>
    <col min="8221" max="8223" width="3.08984375" style="38" customWidth="1"/>
    <col min="8224" max="8224" width="6.08984375" style="38" customWidth="1"/>
    <col min="8225" max="8225" width="3.08984375" style="38" customWidth="1"/>
    <col min="8226" max="8226" width="2" style="38" customWidth="1"/>
    <col min="8227" max="8232" width="1.6328125" style="38" customWidth="1"/>
    <col min="8233" max="8233" width="3.6328125" style="38" customWidth="1"/>
    <col min="8234" max="8234" width="2.26953125" style="38" customWidth="1"/>
    <col min="8235" max="8236" width="1.6328125" style="38" customWidth="1"/>
    <col min="8237" max="8237" width="2.26953125" style="38" customWidth="1"/>
    <col min="8238" max="8239" width="1.6328125" style="38" customWidth="1"/>
    <col min="8240" max="8240" width="0.453125" style="38" customWidth="1"/>
    <col min="8241" max="8244" width="3.6328125" style="38" customWidth="1"/>
    <col min="8245" max="8448" width="9" style="38"/>
    <col min="8449" max="8450" width="3.08984375" style="38" customWidth="1"/>
    <col min="8451" max="8452" width="1.6328125" style="38" customWidth="1"/>
    <col min="8453" max="8457" width="3.08984375" style="38" customWidth="1"/>
    <col min="8458" max="8459" width="1.6328125" style="38" customWidth="1"/>
    <col min="8460" max="8460" width="3.08984375" style="38" customWidth="1"/>
    <col min="8461" max="8461" width="0.6328125" style="38" customWidth="1"/>
    <col min="8462" max="8462" width="2.6328125" style="38" customWidth="1"/>
    <col min="8463" max="8463" width="1.26953125" style="38" customWidth="1"/>
    <col min="8464" max="8467" width="3.6328125" style="38" customWidth="1"/>
    <col min="8468" max="8468" width="2.08984375" style="38" customWidth="1"/>
    <col min="8469" max="8470" width="1.6328125" style="38" customWidth="1"/>
    <col min="8471" max="8471" width="2.08984375" style="38" customWidth="1"/>
    <col min="8472" max="8472" width="1.26953125" style="38" customWidth="1"/>
    <col min="8473" max="8475" width="3.08984375" style="38" customWidth="1"/>
    <col min="8476" max="8476" width="2.08984375" style="38" customWidth="1"/>
    <col min="8477" max="8479" width="3.08984375" style="38" customWidth="1"/>
    <col min="8480" max="8480" width="6.08984375" style="38" customWidth="1"/>
    <col min="8481" max="8481" width="3.08984375" style="38" customWidth="1"/>
    <col min="8482" max="8482" width="2" style="38" customWidth="1"/>
    <col min="8483" max="8488" width="1.6328125" style="38" customWidth="1"/>
    <col min="8489" max="8489" width="3.6328125" style="38" customWidth="1"/>
    <col min="8490" max="8490" width="2.26953125" style="38" customWidth="1"/>
    <col min="8491" max="8492" width="1.6328125" style="38" customWidth="1"/>
    <col min="8493" max="8493" width="2.26953125" style="38" customWidth="1"/>
    <col min="8494" max="8495" width="1.6328125" style="38" customWidth="1"/>
    <col min="8496" max="8496" width="0.453125" style="38" customWidth="1"/>
    <col min="8497" max="8500" width="3.6328125" style="38" customWidth="1"/>
    <col min="8501" max="8704" width="9" style="38"/>
    <col min="8705" max="8706" width="3.08984375" style="38" customWidth="1"/>
    <col min="8707" max="8708" width="1.6328125" style="38" customWidth="1"/>
    <col min="8709" max="8713" width="3.08984375" style="38" customWidth="1"/>
    <col min="8714" max="8715" width="1.6328125" style="38" customWidth="1"/>
    <col min="8716" max="8716" width="3.08984375" style="38" customWidth="1"/>
    <col min="8717" max="8717" width="0.6328125" style="38" customWidth="1"/>
    <col min="8718" max="8718" width="2.6328125" style="38" customWidth="1"/>
    <col min="8719" max="8719" width="1.26953125" style="38" customWidth="1"/>
    <col min="8720" max="8723" width="3.6328125" style="38" customWidth="1"/>
    <col min="8724" max="8724" width="2.08984375" style="38" customWidth="1"/>
    <col min="8725" max="8726" width="1.6328125" style="38" customWidth="1"/>
    <col min="8727" max="8727" width="2.08984375" style="38" customWidth="1"/>
    <col min="8728" max="8728" width="1.26953125" style="38" customWidth="1"/>
    <col min="8729" max="8731" width="3.08984375" style="38" customWidth="1"/>
    <col min="8732" max="8732" width="2.08984375" style="38" customWidth="1"/>
    <col min="8733" max="8735" width="3.08984375" style="38" customWidth="1"/>
    <col min="8736" max="8736" width="6.08984375" style="38" customWidth="1"/>
    <col min="8737" max="8737" width="3.08984375" style="38" customWidth="1"/>
    <col min="8738" max="8738" width="2" style="38" customWidth="1"/>
    <col min="8739" max="8744" width="1.6328125" style="38" customWidth="1"/>
    <col min="8745" max="8745" width="3.6328125" style="38" customWidth="1"/>
    <col min="8746" max="8746" width="2.26953125" style="38" customWidth="1"/>
    <col min="8747" max="8748" width="1.6328125" style="38" customWidth="1"/>
    <col min="8749" max="8749" width="2.26953125" style="38" customWidth="1"/>
    <col min="8750" max="8751" width="1.6328125" style="38" customWidth="1"/>
    <col min="8752" max="8752" width="0.453125" style="38" customWidth="1"/>
    <col min="8753" max="8756" width="3.6328125" style="38" customWidth="1"/>
    <col min="8757" max="8960" width="9" style="38"/>
    <col min="8961" max="8962" width="3.08984375" style="38" customWidth="1"/>
    <col min="8963" max="8964" width="1.6328125" style="38" customWidth="1"/>
    <col min="8965" max="8969" width="3.08984375" style="38" customWidth="1"/>
    <col min="8970" max="8971" width="1.6328125" style="38" customWidth="1"/>
    <col min="8972" max="8972" width="3.08984375" style="38" customWidth="1"/>
    <col min="8973" max="8973" width="0.6328125" style="38" customWidth="1"/>
    <col min="8974" max="8974" width="2.6328125" style="38" customWidth="1"/>
    <col min="8975" max="8975" width="1.26953125" style="38" customWidth="1"/>
    <col min="8976" max="8979" width="3.6328125" style="38" customWidth="1"/>
    <col min="8980" max="8980" width="2.08984375" style="38" customWidth="1"/>
    <col min="8981" max="8982" width="1.6328125" style="38" customWidth="1"/>
    <col min="8983" max="8983" width="2.08984375" style="38" customWidth="1"/>
    <col min="8984" max="8984" width="1.26953125" style="38" customWidth="1"/>
    <col min="8985" max="8987" width="3.08984375" style="38" customWidth="1"/>
    <col min="8988" max="8988" width="2.08984375" style="38" customWidth="1"/>
    <col min="8989" max="8991" width="3.08984375" style="38" customWidth="1"/>
    <col min="8992" max="8992" width="6.08984375" style="38" customWidth="1"/>
    <col min="8993" max="8993" width="3.08984375" style="38" customWidth="1"/>
    <col min="8994" max="8994" width="2" style="38" customWidth="1"/>
    <col min="8995" max="9000" width="1.6328125" style="38" customWidth="1"/>
    <col min="9001" max="9001" width="3.6328125" style="38" customWidth="1"/>
    <col min="9002" max="9002" width="2.26953125" style="38" customWidth="1"/>
    <col min="9003" max="9004" width="1.6328125" style="38" customWidth="1"/>
    <col min="9005" max="9005" width="2.26953125" style="38" customWidth="1"/>
    <col min="9006" max="9007" width="1.6328125" style="38" customWidth="1"/>
    <col min="9008" max="9008" width="0.453125" style="38" customWidth="1"/>
    <col min="9009" max="9012" width="3.6328125" style="38" customWidth="1"/>
    <col min="9013" max="9216" width="9" style="38"/>
    <col min="9217" max="9218" width="3.08984375" style="38" customWidth="1"/>
    <col min="9219" max="9220" width="1.6328125" style="38" customWidth="1"/>
    <col min="9221" max="9225" width="3.08984375" style="38" customWidth="1"/>
    <col min="9226" max="9227" width="1.6328125" style="38" customWidth="1"/>
    <col min="9228" max="9228" width="3.08984375" style="38" customWidth="1"/>
    <col min="9229" max="9229" width="0.6328125" style="38" customWidth="1"/>
    <col min="9230" max="9230" width="2.6328125" style="38" customWidth="1"/>
    <col min="9231" max="9231" width="1.26953125" style="38" customWidth="1"/>
    <col min="9232" max="9235" width="3.6328125" style="38" customWidth="1"/>
    <col min="9236" max="9236" width="2.08984375" style="38" customWidth="1"/>
    <col min="9237" max="9238" width="1.6328125" style="38" customWidth="1"/>
    <col min="9239" max="9239" width="2.08984375" style="38" customWidth="1"/>
    <col min="9240" max="9240" width="1.26953125" style="38" customWidth="1"/>
    <col min="9241" max="9243" width="3.08984375" style="38" customWidth="1"/>
    <col min="9244" max="9244" width="2.08984375" style="38" customWidth="1"/>
    <col min="9245" max="9247" width="3.08984375" style="38" customWidth="1"/>
    <col min="9248" max="9248" width="6.08984375" style="38" customWidth="1"/>
    <col min="9249" max="9249" width="3.08984375" style="38" customWidth="1"/>
    <col min="9250" max="9250" width="2" style="38" customWidth="1"/>
    <col min="9251" max="9256" width="1.6328125" style="38" customWidth="1"/>
    <col min="9257" max="9257" width="3.6328125" style="38" customWidth="1"/>
    <col min="9258" max="9258" width="2.26953125" style="38" customWidth="1"/>
    <col min="9259" max="9260" width="1.6328125" style="38" customWidth="1"/>
    <col min="9261" max="9261" width="2.26953125" style="38" customWidth="1"/>
    <col min="9262" max="9263" width="1.6328125" style="38" customWidth="1"/>
    <col min="9264" max="9264" width="0.453125" style="38" customWidth="1"/>
    <col min="9265" max="9268" width="3.6328125" style="38" customWidth="1"/>
    <col min="9269" max="9472" width="9" style="38"/>
    <col min="9473" max="9474" width="3.08984375" style="38" customWidth="1"/>
    <col min="9475" max="9476" width="1.6328125" style="38" customWidth="1"/>
    <col min="9477" max="9481" width="3.08984375" style="38" customWidth="1"/>
    <col min="9482" max="9483" width="1.6328125" style="38" customWidth="1"/>
    <col min="9484" max="9484" width="3.08984375" style="38" customWidth="1"/>
    <col min="9485" max="9485" width="0.6328125" style="38" customWidth="1"/>
    <col min="9486" max="9486" width="2.6328125" style="38" customWidth="1"/>
    <col min="9487" max="9487" width="1.26953125" style="38" customWidth="1"/>
    <col min="9488" max="9491" width="3.6328125" style="38" customWidth="1"/>
    <col min="9492" max="9492" width="2.08984375" style="38" customWidth="1"/>
    <col min="9493" max="9494" width="1.6328125" style="38" customWidth="1"/>
    <col min="9495" max="9495" width="2.08984375" style="38" customWidth="1"/>
    <col min="9496" max="9496" width="1.26953125" style="38" customWidth="1"/>
    <col min="9497" max="9499" width="3.08984375" style="38" customWidth="1"/>
    <col min="9500" max="9500" width="2.08984375" style="38" customWidth="1"/>
    <col min="9501" max="9503" width="3.08984375" style="38" customWidth="1"/>
    <col min="9504" max="9504" width="6.08984375" style="38" customWidth="1"/>
    <col min="9505" max="9505" width="3.08984375" style="38" customWidth="1"/>
    <col min="9506" max="9506" width="2" style="38" customWidth="1"/>
    <col min="9507" max="9512" width="1.6328125" style="38" customWidth="1"/>
    <col min="9513" max="9513" width="3.6328125" style="38" customWidth="1"/>
    <col min="9514" max="9514" width="2.26953125" style="38" customWidth="1"/>
    <col min="9515" max="9516" width="1.6328125" style="38" customWidth="1"/>
    <col min="9517" max="9517" width="2.26953125" style="38" customWidth="1"/>
    <col min="9518" max="9519" width="1.6328125" style="38" customWidth="1"/>
    <col min="9520" max="9520" width="0.453125" style="38" customWidth="1"/>
    <col min="9521" max="9524" width="3.6328125" style="38" customWidth="1"/>
    <col min="9525" max="9728" width="9" style="38"/>
    <col min="9729" max="9730" width="3.08984375" style="38" customWidth="1"/>
    <col min="9731" max="9732" width="1.6328125" style="38" customWidth="1"/>
    <col min="9733" max="9737" width="3.08984375" style="38" customWidth="1"/>
    <col min="9738" max="9739" width="1.6328125" style="38" customWidth="1"/>
    <col min="9740" max="9740" width="3.08984375" style="38" customWidth="1"/>
    <col min="9741" max="9741" width="0.6328125" style="38" customWidth="1"/>
    <col min="9742" max="9742" width="2.6328125" style="38" customWidth="1"/>
    <col min="9743" max="9743" width="1.26953125" style="38" customWidth="1"/>
    <col min="9744" max="9747" width="3.6328125" style="38" customWidth="1"/>
    <col min="9748" max="9748" width="2.08984375" style="38" customWidth="1"/>
    <col min="9749" max="9750" width="1.6328125" style="38" customWidth="1"/>
    <col min="9751" max="9751" width="2.08984375" style="38" customWidth="1"/>
    <col min="9752" max="9752" width="1.26953125" style="38" customWidth="1"/>
    <col min="9753" max="9755" width="3.08984375" style="38" customWidth="1"/>
    <col min="9756" max="9756" width="2.08984375" style="38" customWidth="1"/>
    <col min="9757" max="9759" width="3.08984375" style="38" customWidth="1"/>
    <col min="9760" max="9760" width="6.08984375" style="38" customWidth="1"/>
    <col min="9761" max="9761" width="3.08984375" style="38" customWidth="1"/>
    <col min="9762" max="9762" width="2" style="38" customWidth="1"/>
    <col min="9763" max="9768" width="1.6328125" style="38" customWidth="1"/>
    <col min="9769" max="9769" width="3.6328125" style="38" customWidth="1"/>
    <col min="9770" max="9770" width="2.26953125" style="38" customWidth="1"/>
    <col min="9771" max="9772" width="1.6328125" style="38" customWidth="1"/>
    <col min="9773" max="9773" width="2.26953125" style="38" customWidth="1"/>
    <col min="9774" max="9775" width="1.6328125" style="38" customWidth="1"/>
    <col min="9776" max="9776" width="0.453125" style="38" customWidth="1"/>
    <col min="9777" max="9780" width="3.6328125" style="38" customWidth="1"/>
    <col min="9781" max="9984" width="9" style="38"/>
    <col min="9985" max="9986" width="3.08984375" style="38" customWidth="1"/>
    <col min="9987" max="9988" width="1.6328125" style="38" customWidth="1"/>
    <col min="9989" max="9993" width="3.08984375" style="38" customWidth="1"/>
    <col min="9994" max="9995" width="1.6328125" style="38" customWidth="1"/>
    <col min="9996" max="9996" width="3.08984375" style="38" customWidth="1"/>
    <col min="9997" max="9997" width="0.6328125" style="38" customWidth="1"/>
    <col min="9998" max="9998" width="2.6328125" style="38" customWidth="1"/>
    <col min="9999" max="9999" width="1.26953125" style="38" customWidth="1"/>
    <col min="10000" max="10003" width="3.6328125" style="38" customWidth="1"/>
    <col min="10004" max="10004" width="2.08984375" style="38" customWidth="1"/>
    <col min="10005" max="10006" width="1.6328125" style="38" customWidth="1"/>
    <col min="10007" max="10007" width="2.08984375" style="38" customWidth="1"/>
    <col min="10008" max="10008" width="1.26953125" style="38" customWidth="1"/>
    <col min="10009" max="10011" width="3.08984375" style="38" customWidth="1"/>
    <col min="10012" max="10012" width="2.08984375" style="38" customWidth="1"/>
    <col min="10013" max="10015" width="3.08984375" style="38" customWidth="1"/>
    <col min="10016" max="10016" width="6.08984375" style="38" customWidth="1"/>
    <col min="10017" max="10017" width="3.08984375" style="38" customWidth="1"/>
    <col min="10018" max="10018" width="2" style="38" customWidth="1"/>
    <col min="10019" max="10024" width="1.6328125" style="38" customWidth="1"/>
    <col min="10025" max="10025" width="3.6328125" style="38" customWidth="1"/>
    <col min="10026" max="10026" width="2.26953125" style="38" customWidth="1"/>
    <col min="10027" max="10028" width="1.6328125" style="38" customWidth="1"/>
    <col min="10029" max="10029" width="2.26953125" style="38" customWidth="1"/>
    <col min="10030" max="10031" width="1.6328125" style="38" customWidth="1"/>
    <col min="10032" max="10032" width="0.453125" style="38" customWidth="1"/>
    <col min="10033" max="10036" width="3.6328125" style="38" customWidth="1"/>
    <col min="10037" max="10240" width="9" style="38"/>
    <col min="10241" max="10242" width="3.08984375" style="38" customWidth="1"/>
    <col min="10243" max="10244" width="1.6328125" style="38" customWidth="1"/>
    <col min="10245" max="10249" width="3.08984375" style="38" customWidth="1"/>
    <col min="10250" max="10251" width="1.6328125" style="38" customWidth="1"/>
    <col min="10252" max="10252" width="3.08984375" style="38" customWidth="1"/>
    <col min="10253" max="10253" width="0.6328125" style="38" customWidth="1"/>
    <col min="10254" max="10254" width="2.6328125" style="38" customWidth="1"/>
    <col min="10255" max="10255" width="1.26953125" style="38" customWidth="1"/>
    <col min="10256" max="10259" width="3.6328125" style="38" customWidth="1"/>
    <col min="10260" max="10260" width="2.08984375" style="38" customWidth="1"/>
    <col min="10261" max="10262" width="1.6328125" style="38" customWidth="1"/>
    <col min="10263" max="10263" width="2.08984375" style="38" customWidth="1"/>
    <col min="10264" max="10264" width="1.26953125" style="38" customWidth="1"/>
    <col min="10265" max="10267" width="3.08984375" style="38" customWidth="1"/>
    <col min="10268" max="10268" width="2.08984375" style="38" customWidth="1"/>
    <col min="10269" max="10271" width="3.08984375" style="38" customWidth="1"/>
    <col min="10272" max="10272" width="6.08984375" style="38" customWidth="1"/>
    <col min="10273" max="10273" width="3.08984375" style="38" customWidth="1"/>
    <col min="10274" max="10274" width="2" style="38" customWidth="1"/>
    <col min="10275" max="10280" width="1.6328125" style="38" customWidth="1"/>
    <col min="10281" max="10281" width="3.6328125" style="38" customWidth="1"/>
    <col min="10282" max="10282" width="2.26953125" style="38" customWidth="1"/>
    <col min="10283" max="10284" width="1.6328125" style="38" customWidth="1"/>
    <col min="10285" max="10285" width="2.26953125" style="38" customWidth="1"/>
    <col min="10286" max="10287" width="1.6328125" style="38" customWidth="1"/>
    <col min="10288" max="10288" width="0.453125" style="38" customWidth="1"/>
    <col min="10289" max="10292" width="3.6328125" style="38" customWidth="1"/>
    <col min="10293" max="10496" width="9" style="38"/>
    <col min="10497" max="10498" width="3.08984375" style="38" customWidth="1"/>
    <col min="10499" max="10500" width="1.6328125" style="38" customWidth="1"/>
    <col min="10501" max="10505" width="3.08984375" style="38" customWidth="1"/>
    <col min="10506" max="10507" width="1.6328125" style="38" customWidth="1"/>
    <col min="10508" max="10508" width="3.08984375" style="38" customWidth="1"/>
    <col min="10509" max="10509" width="0.6328125" style="38" customWidth="1"/>
    <col min="10510" max="10510" width="2.6328125" style="38" customWidth="1"/>
    <col min="10511" max="10511" width="1.26953125" style="38" customWidth="1"/>
    <col min="10512" max="10515" width="3.6328125" style="38" customWidth="1"/>
    <col min="10516" max="10516" width="2.08984375" style="38" customWidth="1"/>
    <col min="10517" max="10518" width="1.6328125" style="38" customWidth="1"/>
    <col min="10519" max="10519" width="2.08984375" style="38" customWidth="1"/>
    <col min="10520" max="10520" width="1.26953125" style="38" customWidth="1"/>
    <col min="10521" max="10523" width="3.08984375" style="38" customWidth="1"/>
    <col min="10524" max="10524" width="2.08984375" style="38" customWidth="1"/>
    <col min="10525" max="10527" width="3.08984375" style="38" customWidth="1"/>
    <col min="10528" max="10528" width="6.08984375" style="38" customWidth="1"/>
    <col min="10529" max="10529" width="3.08984375" style="38" customWidth="1"/>
    <col min="10530" max="10530" width="2" style="38" customWidth="1"/>
    <col min="10531" max="10536" width="1.6328125" style="38" customWidth="1"/>
    <col min="10537" max="10537" width="3.6328125" style="38" customWidth="1"/>
    <col min="10538" max="10538" width="2.26953125" style="38" customWidth="1"/>
    <col min="10539" max="10540" width="1.6328125" style="38" customWidth="1"/>
    <col min="10541" max="10541" width="2.26953125" style="38" customWidth="1"/>
    <col min="10542" max="10543" width="1.6328125" style="38" customWidth="1"/>
    <col min="10544" max="10544" width="0.453125" style="38" customWidth="1"/>
    <col min="10545" max="10548" width="3.6328125" style="38" customWidth="1"/>
    <col min="10549" max="10752" width="9" style="38"/>
    <col min="10753" max="10754" width="3.08984375" style="38" customWidth="1"/>
    <col min="10755" max="10756" width="1.6328125" style="38" customWidth="1"/>
    <col min="10757" max="10761" width="3.08984375" style="38" customWidth="1"/>
    <col min="10762" max="10763" width="1.6328125" style="38" customWidth="1"/>
    <col min="10764" max="10764" width="3.08984375" style="38" customWidth="1"/>
    <col min="10765" max="10765" width="0.6328125" style="38" customWidth="1"/>
    <col min="10766" max="10766" width="2.6328125" style="38" customWidth="1"/>
    <col min="10767" max="10767" width="1.26953125" style="38" customWidth="1"/>
    <col min="10768" max="10771" width="3.6328125" style="38" customWidth="1"/>
    <col min="10772" max="10772" width="2.08984375" style="38" customWidth="1"/>
    <col min="10773" max="10774" width="1.6328125" style="38" customWidth="1"/>
    <col min="10775" max="10775" width="2.08984375" style="38" customWidth="1"/>
    <col min="10776" max="10776" width="1.26953125" style="38" customWidth="1"/>
    <col min="10777" max="10779" width="3.08984375" style="38" customWidth="1"/>
    <col min="10780" max="10780" width="2.08984375" style="38" customWidth="1"/>
    <col min="10781" max="10783" width="3.08984375" style="38" customWidth="1"/>
    <col min="10784" max="10784" width="6.08984375" style="38" customWidth="1"/>
    <col min="10785" max="10785" width="3.08984375" style="38" customWidth="1"/>
    <col min="10786" max="10786" width="2" style="38" customWidth="1"/>
    <col min="10787" max="10792" width="1.6328125" style="38" customWidth="1"/>
    <col min="10793" max="10793" width="3.6328125" style="38" customWidth="1"/>
    <col min="10794" max="10794" width="2.26953125" style="38" customWidth="1"/>
    <col min="10795" max="10796" width="1.6328125" style="38" customWidth="1"/>
    <col min="10797" max="10797" width="2.26953125" style="38" customWidth="1"/>
    <col min="10798" max="10799" width="1.6328125" style="38" customWidth="1"/>
    <col min="10800" max="10800" width="0.453125" style="38" customWidth="1"/>
    <col min="10801" max="10804" width="3.6328125" style="38" customWidth="1"/>
    <col min="10805" max="11008" width="9" style="38"/>
    <col min="11009" max="11010" width="3.08984375" style="38" customWidth="1"/>
    <col min="11011" max="11012" width="1.6328125" style="38" customWidth="1"/>
    <col min="11013" max="11017" width="3.08984375" style="38" customWidth="1"/>
    <col min="11018" max="11019" width="1.6328125" style="38" customWidth="1"/>
    <col min="11020" max="11020" width="3.08984375" style="38" customWidth="1"/>
    <col min="11021" max="11021" width="0.6328125" style="38" customWidth="1"/>
    <col min="11022" max="11022" width="2.6328125" style="38" customWidth="1"/>
    <col min="11023" max="11023" width="1.26953125" style="38" customWidth="1"/>
    <col min="11024" max="11027" width="3.6328125" style="38" customWidth="1"/>
    <col min="11028" max="11028" width="2.08984375" style="38" customWidth="1"/>
    <col min="11029" max="11030" width="1.6328125" style="38" customWidth="1"/>
    <col min="11031" max="11031" width="2.08984375" style="38" customWidth="1"/>
    <col min="11032" max="11032" width="1.26953125" style="38" customWidth="1"/>
    <col min="11033" max="11035" width="3.08984375" style="38" customWidth="1"/>
    <col min="11036" max="11036" width="2.08984375" style="38" customWidth="1"/>
    <col min="11037" max="11039" width="3.08984375" style="38" customWidth="1"/>
    <col min="11040" max="11040" width="6.08984375" style="38" customWidth="1"/>
    <col min="11041" max="11041" width="3.08984375" style="38" customWidth="1"/>
    <col min="11042" max="11042" width="2" style="38" customWidth="1"/>
    <col min="11043" max="11048" width="1.6328125" style="38" customWidth="1"/>
    <col min="11049" max="11049" width="3.6328125" style="38" customWidth="1"/>
    <col min="11050" max="11050" width="2.26953125" style="38" customWidth="1"/>
    <col min="11051" max="11052" width="1.6328125" style="38" customWidth="1"/>
    <col min="11053" max="11053" width="2.26953125" style="38" customWidth="1"/>
    <col min="11054" max="11055" width="1.6328125" style="38" customWidth="1"/>
    <col min="11056" max="11056" width="0.453125" style="38" customWidth="1"/>
    <col min="11057" max="11060" width="3.6328125" style="38" customWidth="1"/>
    <col min="11061" max="11264" width="9" style="38"/>
    <col min="11265" max="11266" width="3.08984375" style="38" customWidth="1"/>
    <col min="11267" max="11268" width="1.6328125" style="38" customWidth="1"/>
    <col min="11269" max="11273" width="3.08984375" style="38" customWidth="1"/>
    <col min="11274" max="11275" width="1.6328125" style="38" customWidth="1"/>
    <col min="11276" max="11276" width="3.08984375" style="38" customWidth="1"/>
    <col min="11277" max="11277" width="0.6328125" style="38" customWidth="1"/>
    <col min="11278" max="11278" width="2.6328125" style="38" customWidth="1"/>
    <col min="11279" max="11279" width="1.26953125" style="38" customWidth="1"/>
    <col min="11280" max="11283" width="3.6328125" style="38" customWidth="1"/>
    <col min="11284" max="11284" width="2.08984375" style="38" customWidth="1"/>
    <col min="11285" max="11286" width="1.6328125" style="38" customWidth="1"/>
    <col min="11287" max="11287" width="2.08984375" style="38" customWidth="1"/>
    <col min="11288" max="11288" width="1.26953125" style="38" customWidth="1"/>
    <col min="11289" max="11291" width="3.08984375" style="38" customWidth="1"/>
    <col min="11292" max="11292" width="2.08984375" style="38" customWidth="1"/>
    <col min="11293" max="11295" width="3.08984375" style="38" customWidth="1"/>
    <col min="11296" max="11296" width="6.08984375" style="38" customWidth="1"/>
    <col min="11297" max="11297" width="3.08984375" style="38" customWidth="1"/>
    <col min="11298" max="11298" width="2" style="38" customWidth="1"/>
    <col min="11299" max="11304" width="1.6328125" style="38" customWidth="1"/>
    <col min="11305" max="11305" width="3.6328125" style="38" customWidth="1"/>
    <col min="11306" max="11306" width="2.26953125" style="38" customWidth="1"/>
    <col min="11307" max="11308" width="1.6328125" style="38" customWidth="1"/>
    <col min="11309" max="11309" width="2.26953125" style="38" customWidth="1"/>
    <col min="11310" max="11311" width="1.6328125" style="38" customWidth="1"/>
    <col min="11312" max="11312" width="0.453125" style="38" customWidth="1"/>
    <col min="11313" max="11316" width="3.6328125" style="38" customWidth="1"/>
    <col min="11317" max="11520" width="9" style="38"/>
    <col min="11521" max="11522" width="3.08984375" style="38" customWidth="1"/>
    <col min="11523" max="11524" width="1.6328125" style="38" customWidth="1"/>
    <col min="11525" max="11529" width="3.08984375" style="38" customWidth="1"/>
    <col min="11530" max="11531" width="1.6328125" style="38" customWidth="1"/>
    <col min="11532" max="11532" width="3.08984375" style="38" customWidth="1"/>
    <col min="11533" max="11533" width="0.6328125" style="38" customWidth="1"/>
    <col min="11534" max="11534" width="2.6328125" style="38" customWidth="1"/>
    <col min="11535" max="11535" width="1.26953125" style="38" customWidth="1"/>
    <col min="11536" max="11539" width="3.6328125" style="38" customWidth="1"/>
    <col min="11540" max="11540" width="2.08984375" style="38" customWidth="1"/>
    <col min="11541" max="11542" width="1.6328125" style="38" customWidth="1"/>
    <col min="11543" max="11543" width="2.08984375" style="38" customWidth="1"/>
    <col min="11544" max="11544" width="1.26953125" style="38" customWidth="1"/>
    <col min="11545" max="11547" width="3.08984375" style="38" customWidth="1"/>
    <col min="11548" max="11548" width="2.08984375" style="38" customWidth="1"/>
    <col min="11549" max="11551" width="3.08984375" style="38" customWidth="1"/>
    <col min="11552" max="11552" width="6.08984375" style="38" customWidth="1"/>
    <col min="11553" max="11553" width="3.08984375" style="38" customWidth="1"/>
    <col min="11554" max="11554" width="2" style="38" customWidth="1"/>
    <col min="11555" max="11560" width="1.6328125" style="38" customWidth="1"/>
    <col min="11561" max="11561" width="3.6328125" style="38" customWidth="1"/>
    <col min="11562" max="11562" width="2.26953125" style="38" customWidth="1"/>
    <col min="11563" max="11564" width="1.6328125" style="38" customWidth="1"/>
    <col min="11565" max="11565" width="2.26953125" style="38" customWidth="1"/>
    <col min="11566" max="11567" width="1.6328125" style="38" customWidth="1"/>
    <col min="11568" max="11568" width="0.453125" style="38" customWidth="1"/>
    <col min="11569" max="11572" width="3.6328125" style="38" customWidth="1"/>
    <col min="11573" max="11776" width="9" style="38"/>
    <col min="11777" max="11778" width="3.08984375" style="38" customWidth="1"/>
    <col min="11779" max="11780" width="1.6328125" style="38" customWidth="1"/>
    <col min="11781" max="11785" width="3.08984375" style="38" customWidth="1"/>
    <col min="11786" max="11787" width="1.6328125" style="38" customWidth="1"/>
    <col min="11788" max="11788" width="3.08984375" style="38" customWidth="1"/>
    <col min="11789" max="11789" width="0.6328125" style="38" customWidth="1"/>
    <col min="11790" max="11790" width="2.6328125" style="38" customWidth="1"/>
    <col min="11791" max="11791" width="1.26953125" style="38" customWidth="1"/>
    <col min="11792" max="11795" width="3.6328125" style="38" customWidth="1"/>
    <col min="11796" max="11796" width="2.08984375" style="38" customWidth="1"/>
    <col min="11797" max="11798" width="1.6328125" style="38" customWidth="1"/>
    <col min="11799" max="11799" width="2.08984375" style="38" customWidth="1"/>
    <col min="11800" max="11800" width="1.26953125" style="38" customWidth="1"/>
    <col min="11801" max="11803" width="3.08984375" style="38" customWidth="1"/>
    <col min="11804" max="11804" width="2.08984375" style="38" customWidth="1"/>
    <col min="11805" max="11807" width="3.08984375" style="38" customWidth="1"/>
    <col min="11808" max="11808" width="6.08984375" style="38" customWidth="1"/>
    <col min="11809" max="11809" width="3.08984375" style="38" customWidth="1"/>
    <col min="11810" max="11810" width="2" style="38" customWidth="1"/>
    <col min="11811" max="11816" width="1.6328125" style="38" customWidth="1"/>
    <col min="11817" max="11817" width="3.6328125" style="38" customWidth="1"/>
    <col min="11818" max="11818" width="2.26953125" style="38" customWidth="1"/>
    <col min="11819" max="11820" width="1.6328125" style="38" customWidth="1"/>
    <col min="11821" max="11821" width="2.26953125" style="38" customWidth="1"/>
    <col min="11822" max="11823" width="1.6328125" style="38" customWidth="1"/>
    <col min="11824" max="11824" width="0.453125" style="38" customWidth="1"/>
    <col min="11825" max="11828" width="3.6328125" style="38" customWidth="1"/>
    <col min="11829" max="12032" width="9" style="38"/>
    <col min="12033" max="12034" width="3.08984375" style="38" customWidth="1"/>
    <col min="12035" max="12036" width="1.6328125" style="38" customWidth="1"/>
    <col min="12037" max="12041" width="3.08984375" style="38" customWidth="1"/>
    <col min="12042" max="12043" width="1.6328125" style="38" customWidth="1"/>
    <col min="12044" max="12044" width="3.08984375" style="38" customWidth="1"/>
    <col min="12045" max="12045" width="0.6328125" style="38" customWidth="1"/>
    <col min="12046" max="12046" width="2.6328125" style="38" customWidth="1"/>
    <col min="12047" max="12047" width="1.26953125" style="38" customWidth="1"/>
    <col min="12048" max="12051" width="3.6328125" style="38" customWidth="1"/>
    <col min="12052" max="12052" width="2.08984375" style="38" customWidth="1"/>
    <col min="12053" max="12054" width="1.6328125" style="38" customWidth="1"/>
    <col min="12055" max="12055" width="2.08984375" style="38" customWidth="1"/>
    <col min="12056" max="12056" width="1.26953125" style="38" customWidth="1"/>
    <col min="12057" max="12059" width="3.08984375" style="38" customWidth="1"/>
    <col min="12060" max="12060" width="2.08984375" style="38" customWidth="1"/>
    <col min="12061" max="12063" width="3.08984375" style="38" customWidth="1"/>
    <col min="12064" max="12064" width="6.08984375" style="38" customWidth="1"/>
    <col min="12065" max="12065" width="3.08984375" style="38" customWidth="1"/>
    <col min="12066" max="12066" width="2" style="38" customWidth="1"/>
    <col min="12067" max="12072" width="1.6328125" style="38" customWidth="1"/>
    <col min="12073" max="12073" width="3.6328125" style="38" customWidth="1"/>
    <col min="12074" max="12074" width="2.26953125" style="38" customWidth="1"/>
    <col min="12075" max="12076" width="1.6328125" style="38" customWidth="1"/>
    <col min="12077" max="12077" width="2.26953125" style="38" customWidth="1"/>
    <col min="12078" max="12079" width="1.6328125" style="38" customWidth="1"/>
    <col min="12080" max="12080" width="0.453125" style="38" customWidth="1"/>
    <col min="12081" max="12084" width="3.6328125" style="38" customWidth="1"/>
    <col min="12085" max="12288" width="9" style="38"/>
    <col min="12289" max="12290" width="3.08984375" style="38" customWidth="1"/>
    <col min="12291" max="12292" width="1.6328125" style="38" customWidth="1"/>
    <col min="12293" max="12297" width="3.08984375" style="38" customWidth="1"/>
    <col min="12298" max="12299" width="1.6328125" style="38" customWidth="1"/>
    <col min="12300" max="12300" width="3.08984375" style="38" customWidth="1"/>
    <col min="12301" max="12301" width="0.6328125" style="38" customWidth="1"/>
    <col min="12302" max="12302" width="2.6328125" style="38" customWidth="1"/>
    <col min="12303" max="12303" width="1.26953125" style="38" customWidth="1"/>
    <col min="12304" max="12307" width="3.6328125" style="38" customWidth="1"/>
    <col min="12308" max="12308" width="2.08984375" style="38" customWidth="1"/>
    <col min="12309" max="12310" width="1.6328125" style="38" customWidth="1"/>
    <col min="12311" max="12311" width="2.08984375" style="38" customWidth="1"/>
    <col min="12312" max="12312" width="1.26953125" style="38" customWidth="1"/>
    <col min="12313" max="12315" width="3.08984375" style="38" customWidth="1"/>
    <col min="12316" max="12316" width="2.08984375" style="38" customWidth="1"/>
    <col min="12317" max="12319" width="3.08984375" style="38" customWidth="1"/>
    <col min="12320" max="12320" width="6.08984375" style="38" customWidth="1"/>
    <col min="12321" max="12321" width="3.08984375" style="38" customWidth="1"/>
    <col min="12322" max="12322" width="2" style="38" customWidth="1"/>
    <col min="12323" max="12328" width="1.6328125" style="38" customWidth="1"/>
    <col min="12329" max="12329" width="3.6328125" style="38" customWidth="1"/>
    <col min="12330" max="12330" width="2.26953125" style="38" customWidth="1"/>
    <col min="12331" max="12332" width="1.6328125" style="38" customWidth="1"/>
    <col min="12333" max="12333" width="2.26953125" style="38" customWidth="1"/>
    <col min="12334" max="12335" width="1.6328125" style="38" customWidth="1"/>
    <col min="12336" max="12336" width="0.453125" style="38" customWidth="1"/>
    <col min="12337" max="12340" width="3.6328125" style="38" customWidth="1"/>
    <col min="12341" max="12544" width="9" style="38"/>
    <col min="12545" max="12546" width="3.08984375" style="38" customWidth="1"/>
    <col min="12547" max="12548" width="1.6328125" style="38" customWidth="1"/>
    <col min="12549" max="12553" width="3.08984375" style="38" customWidth="1"/>
    <col min="12554" max="12555" width="1.6328125" style="38" customWidth="1"/>
    <col min="12556" max="12556" width="3.08984375" style="38" customWidth="1"/>
    <col min="12557" max="12557" width="0.6328125" style="38" customWidth="1"/>
    <col min="12558" max="12558" width="2.6328125" style="38" customWidth="1"/>
    <col min="12559" max="12559" width="1.26953125" style="38" customWidth="1"/>
    <col min="12560" max="12563" width="3.6328125" style="38" customWidth="1"/>
    <col min="12564" max="12564" width="2.08984375" style="38" customWidth="1"/>
    <col min="12565" max="12566" width="1.6328125" style="38" customWidth="1"/>
    <col min="12567" max="12567" width="2.08984375" style="38" customWidth="1"/>
    <col min="12568" max="12568" width="1.26953125" style="38" customWidth="1"/>
    <col min="12569" max="12571" width="3.08984375" style="38" customWidth="1"/>
    <col min="12572" max="12572" width="2.08984375" style="38" customWidth="1"/>
    <col min="12573" max="12575" width="3.08984375" style="38" customWidth="1"/>
    <col min="12576" max="12576" width="6.08984375" style="38" customWidth="1"/>
    <col min="12577" max="12577" width="3.08984375" style="38" customWidth="1"/>
    <col min="12578" max="12578" width="2" style="38" customWidth="1"/>
    <col min="12579" max="12584" width="1.6328125" style="38" customWidth="1"/>
    <col min="12585" max="12585" width="3.6328125" style="38" customWidth="1"/>
    <col min="12586" max="12586" width="2.26953125" style="38" customWidth="1"/>
    <col min="12587" max="12588" width="1.6328125" style="38" customWidth="1"/>
    <col min="12589" max="12589" width="2.26953125" style="38" customWidth="1"/>
    <col min="12590" max="12591" width="1.6328125" style="38" customWidth="1"/>
    <col min="12592" max="12592" width="0.453125" style="38" customWidth="1"/>
    <col min="12593" max="12596" width="3.6328125" style="38" customWidth="1"/>
    <col min="12597" max="12800" width="9" style="38"/>
    <col min="12801" max="12802" width="3.08984375" style="38" customWidth="1"/>
    <col min="12803" max="12804" width="1.6328125" style="38" customWidth="1"/>
    <col min="12805" max="12809" width="3.08984375" style="38" customWidth="1"/>
    <col min="12810" max="12811" width="1.6328125" style="38" customWidth="1"/>
    <col min="12812" max="12812" width="3.08984375" style="38" customWidth="1"/>
    <col min="12813" max="12813" width="0.6328125" style="38" customWidth="1"/>
    <col min="12814" max="12814" width="2.6328125" style="38" customWidth="1"/>
    <col min="12815" max="12815" width="1.26953125" style="38" customWidth="1"/>
    <col min="12816" max="12819" width="3.6328125" style="38" customWidth="1"/>
    <col min="12820" max="12820" width="2.08984375" style="38" customWidth="1"/>
    <col min="12821" max="12822" width="1.6328125" style="38" customWidth="1"/>
    <col min="12823" max="12823" width="2.08984375" style="38" customWidth="1"/>
    <col min="12824" max="12824" width="1.26953125" style="38" customWidth="1"/>
    <col min="12825" max="12827" width="3.08984375" style="38" customWidth="1"/>
    <col min="12828" max="12828" width="2.08984375" style="38" customWidth="1"/>
    <col min="12829" max="12831" width="3.08984375" style="38" customWidth="1"/>
    <col min="12832" max="12832" width="6.08984375" style="38" customWidth="1"/>
    <col min="12833" max="12833" width="3.08984375" style="38" customWidth="1"/>
    <col min="12834" max="12834" width="2" style="38" customWidth="1"/>
    <col min="12835" max="12840" width="1.6328125" style="38" customWidth="1"/>
    <col min="12841" max="12841" width="3.6328125" style="38" customWidth="1"/>
    <col min="12842" max="12842" width="2.26953125" style="38" customWidth="1"/>
    <col min="12843" max="12844" width="1.6328125" style="38" customWidth="1"/>
    <col min="12845" max="12845" width="2.26953125" style="38" customWidth="1"/>
    <col min="12846" max="12847" width="1.6328125" style="38" customWidth="1"/>
    <col min="12848" max="12848" width="0.453125" style="38" customWidth="1"/>
    <col min="12849" max="12852" width="3.6328125" style="38" customWidth="1"/>
    <col min="12853" max="13056" width="9" style="38"/>
    <col min="13057" max="13058" width="3.08984375" style="38" customWidth="1"/>
    <col min="13059" max="13060" width="1.6328125" style="38" customWidth="1"/>
    <col min="13061" max="13065" width="3.08984375" style="38" customWidth="1"/>
    <col min="13066" max="13067" width="1.6328125" style="38" customWidth="1"/>
    <col min="13068" max="13068" width="3.08984375" style="38" customWidth="1"/>
    <col min="13069" max="13069" width="0.6328125" style="38" customWidth="1"/>
    <col min="13070" max="13070" width="2.6328125" style="38" customWidth="1"/>
    <col min="13071" max="13071" width="1.26953125" style="38" customWidth="1"/>
    <col min="13072" max="13075" width="3.6328125" style="38" customWidth="1"/>
    <col min="13076" max="13076" width="2.08984375" style="38" customWidth="1"/>
    <col min="13077" max="13078" width="1.6328125" style="38" customWidth="1"/>
    <col min="13079" max="13079" width="2.08984375" style="38" customWidth="1"/>
    <col min="13080" max="13080" width="1.26953125" style="38" customWidth="1"/>
    <col min="13081" max="13083" width="3.08984375" style="38" customWidth="1"/>
    <col min="13084" max="13084" width="2.08984375" style="38" customWidth="1"/>
    <col min="13085" max="13087" width="3.08984375" style="38" customWidth="1"/>
    <col min="13088" max="13088" width="6.08984375" style="38" customWidth="1"/>
    <col min="13089" max="13089" width="3.08984375" style="38" customWidth="1"/>
    <col min="13090" max="13090" width="2" style="38" customWidth="1"/>
    <col min="13091" max="13096" width="1.6328125" style="38" customWidth="1"/>
    <col min="13097" max="13097" width="3.6328125" style="38" customWidth="1"/>
    <col min="13098" max="13098" width="2.26953125" style="38" customWidth="1"/>
    <col min="13099" max="13100" width="1.6328125" style="38" customWidth="1"/>
    <col min="13101" max="13101" width="2.26953125" style="38" customWidth="1"/>
    <col min="13102" max="13103" width="1.6328125" style="38" customWidth="1"/>
    <col min="13104" max="13104" width="0.453125" style="38" customWidth="1"/>
    <col min="13105" max="13108" width="3.6328125" style="38" customWidth="1"/>
    <col min="13109" max="13312" width="9" style="38"/>
    <col min="13313" max="13314" width="3.08984375" style="38" customWidth="1"/>
    <col min="13315" max="13316" width="1.6328125" style="38" customWidth="1"/>
    <col min="13317" max="13321" width="3.08984375" style="38" customWidth="1"/>
    <col min="13322" max="13323" width="1.6328125" style="38" customWidth="1"/>
    <col min="13324" max="13324" width="3.08984375" style="38" customWidth="1"/>
    <col min="13325" max="13325" width="0.6328125" style="38" customWidth="1"/>
    <col min="13326" max="13326" width="2.6328125" style="38" customWidth="1"/>
    <col min="13327" max="13327" width="1.26953125" style="38" customWidth="1"/>
    <col min="13328" max="13331" width="3.6328125" style="38" customWidth="1"/>
    <col min="13332" max="13332" width="2.08984375" style="38" customWidth="1"/>
    <col min="13333" max="13334" width="1.6328125" style="38" customWidth="1"/>
    <col min="13335" max="13335" width="2.08984375" style="38" customWidth="1"/>
    <col min="13336" max="13336" width="1.26953125" style="38" customWidth="1"/>
    <col min="13337" max="13339" width="3.08984375" style="38" customWidth="1"/>
    <col min="13340" max="13340" width="2.08984375" style="38" customWidth="1"/>
    <col min="13341" max="13343" width="3.08984375" style="38" customWidth="1"/>
    <col min="13344" max="13344" width="6.08984375" style="38" customWidth="1"/>
    <col min="13345" max="13345" width="3.08984375" style="38" customWidth="1"/>
    <col min="13346" max="13346" width="2" style="38" customWidth="1"/>
    <col min="13347" max="13352" width="1.6328125" style="38" customWidth="1"/>
    <col min="13353" max="13353" width="3.6328125" style="38" customWidth="1"/>
    <col min="13354" max="13354" width="2.26953125" style="38" customWidth="1"/>
    <col min="13355" max="13356" width="1.6328125" style="38" customWidth="1"/>
    <col min="13357" max="13357" width="2.26953125" style="38" customWidth="1"/>
    <col min="13358" max="13359" width="1.6328125" style="38" customWidth="1"/>
    <col min="13360" max="13360" width="0.453125" style="38" customWidth="1"/>
    <col min="13361" max="13364" width="3.6328125" style="38" customWidth="1"/>
    <col min="13365" max="13568" width="9" style="38"/>
    <col min="13569" max="13570" width="3.08984375" style="38" customWidth="1"/>
    <col min="13571" max="13572" width="1.6328125" style="38" customWidth="1"/>
    <col min="13573" max="13577" width="3.08984375" style="38" customWidth="1"/>
    <col min="13578" max="13579" width="1.6328125" style="38" customWidth="1"/>
    <col min="13580" max="13580" width="3.08984375" style="38" customWidth="1"/>
    <col min="13581" max="13581" width="0.6328125" style="38" customWidth="1"/>
    <col min="13582" max="13582" width="2.6328125" style="38" customWidth="1"/>
    <col min="13583" max="13583" width="1.26953125" style="38" customWidth="1"/>
    <col min="13584" max="13587" width="3.6328125" style="38" customWidth="1"/>
    <col min="13588" max="13588" width="2.08984375" style="38" customWidth="1"/>
    <col min="13589" max="13590" width="1.6328125" style="38" customWidth="1"/>
    <col min="13591" max="13591" width="2.08984375" style="38" customWidth="1"/>
    <col min="13592" max="13592" width="1.26953125" style="38" customWidth="1"/>
    <col min="13593" max="13595" width="3.08984375" style="38" customWidth="1"/>
    <col min="13596" max="13596" width="2.08984375" style="38" customWidth="1"/>
    <col min="13597" max="13599" width="3.08984375" style="38" customWidth="1"/>
    <col min="13600" max="13600" width="6.08984375" style="38" customWidth="1"/>
    <col min="13601" max="13601" width="3.08984375" style="38" customWidth="1"/>
    <col min="13602" max="13602" width="2" style="38" customWidth="1"/>
    <col min="13603" max="13608" width="1.6328125" style="38" customWidth="1"/>
    <col min="13609" max="13609" width="3.6328125" style="38" customWidth="1"/>
    <col min="13610" max="13610" width="2.26953125" style="38" customWidth="1"/>
    <col min="13611" max="13612" width="1.6328125" style="38" customWidth="1"/>
    <col min="13613" max="13613" width="2.26953125" style="38" customWidth="1"/>
    <col min="13614" max="13615" width="1.6328125" style="38" customWidth="1"/>
    <col min="13616" max="13616" width="0.453125" style="38" customWidth="1"/>
    <col min="13617" max="13620" width="3.6328125" style="38" customWidth="1"/>
    <col min="13621" max="13824" width="9" style="38"/>
    <col min="13825" max="13826" width="3.08984375" style="38" customWidth="1"/>
    <col min="13827" max="13828" width="1.6328125" style="38" customWidth="1"/>
    <col min="13829" max="13833" width="3.08984375" style="38" customWidth="1"/>
    <col min="13834" max="13835" width="1.6328125" style="38" customWidth="1"/>
    <col min="13836" max="13836" width="3.08984375" style="38" customWidth="1"/>
    <col min="13837" max="13837" width="0.6328125" style="38" customWidth="1"/>
    <col min="13838" max="13838" width="2.6328125" style="38" customWidth="1"/>
    <col min="13839" max="13839" width="1.26953125" style="38" customWidth="1"/>
    <col min="13840" max="13843" width="3.6328125" style="38" customWidth="1"/>
    <col min="13844" max="13844" width="2.08984375" style="38" customWidth="1"/>
    <col min="13845" max="13846" width="1.6328125" style="38" customWidth="1"/>
    <col min="13847" max="13847" width="2.08984375" style="38" customWidth="1"/>
    <col min="13848" max="13848" width="1.26953125" style="38" customWidth="1"/>
    <col min="13849" max="13851" width="3.08984375" style="38" customWidth="1"/>
    <col min="13852" max="13852" width="2.08984375" style="38" customWidth="1"/>
    <col min="13853" max="13855" width="3.08984375" style="38" customWidth="1"/>
    <col min="13856" max="13856" width="6.08984375" style="38" customWidth="1"/>
    <col min="13857" max="13857" width="3.08984375" style="38" customWidth="1"/>
    <col min="13858" max="13858" width="2" style="38" customWidth="1"/>
    <col min="13859" max="13864" width="1.6328125" style="38" customWidth="1"/>
    <col min="13865" max="13865" width="3.6328125" style="38" customWidth="1"/>
    <col min="13866" max="13866" width="2.26953125" style="38" customWidth="1"/>
    <col min="13867" max="13868" width="1.6328125" style="38" customWidth="1"/>
    <col min="13869" max="13869" width="2.26953125" style="38" customWidth="1"/>
    <col min="13870" max="13871" width="1.6328125" style="38" customWidth="1"/>
    <col min="13872" max="13872" width="0.453125" style="38" customWidth="1"/>
    <col min="13873" max="13876" width="3.6328125" style="38" customWidth="1"/>
    <col min="13877" max="14080" width="9" style="38"/>
    <col min="14081" max="14082" width="3.08984375" style="38" customWidth="1"/>
    <col min="14083" max="14084" width="1.6328125" style="38" customWidth="1"/>
    <col min="14085" max="14089" width="3.08984375" style="38" customWidth="1"/>
    <col min="14090" max="14091" width="1.6328125" style="38" customWidth="1"/>
    <col min="14092" max="14092" width="3.08984375" style="38" customWidth="1"/>
    <col min="14093" max="14093" width="0.6328125" style="38" customWidth="1"/>
    <col min="14094" max="14094" width="2.6328125" style="38" customWidth="1"/>
    <col min="14095" max="14095" width="1.26953125" style="38" customWidth="1"/>
    <col min="14096" max="14099" width="3.6328125" style="38" customWidth="1"/>
    <col min="14100" max="14100" width="2.08984375" style="38" customWidth="1"/>
    <col min="14101" max="14102" width="1.6328125" style="38" customWidth="1"/>
    <col min="14103" max="14103" width="2.08984375" style="38" customWidth="1"/>
    <col min="14104" max="14104" width="1.26953125" style="38" customWidth="1"/>
    <col min="14105" max="14107" width="3.08984375" style="38" customWidth="1"/>
    <col min="14108" max="14108" width="2.08984375" style="38" customWidth="1"/>
    <col min="14109" max="14111" width="3.08984375" style="38" customWidth="1"/>
    <col min="14112" max="14112" width="6.08984375" style="38" customWidth="1"/>
    <col min="14113" max="14113" width="3.08984375" style="38" customWidth="1"/>
    <col min="14114" max="14114" width="2" style="38" customWidth="1"/>
    <col min="14115" max="14120" width="1.6328125" style="38" customWidth="1"/>
    <col min="14121" max="14121" width="3.6328125" style="38" customWidth="1"/>
    <col min="14122" max="14122" width="2.26953125" style="38" customWidth="1"/>
    <col min="14123" max="14124" width="1.6328125" style="38" customWidth="1"/>
    <col min="14125" max="14125" width="2.26953125" style="38" customWidth="1"/>
    <col min="14126" max="14127" width="1.6328125" style="38" customWidth="1"/>
    <col min="14128" max="14128" width="0.453125" style="38" customWidth="1"/>
    <col min="14129" max="14132" width="3.6328125" style="38" customWidth="1"/>
    <col min="14133" max="14336" width="9" style="38"/>
    <col min="14337" max="14338" width="3.08984375" style="38" customWidth="1"/>
    <col min="14339" max="14340" width="1.6328125" style="38" customWidth="1"/>
    <col min="14341" max="14345" width="3.08984375" style="38" customWidth="1"/>
    <col min="14346" max="14347" width="1.6328125" style="38" customWidth="1"/>
    <col min="14348" max="14348" width="3.08984375" style="38" customWidth="1"/>
    <col min="14349" max="14349" width="0.6328125" style="38" customWidth="1"/>
    <col min="14350" max="14350" width="2.6328125" style="38" customWidth="1"/>
    <col min="14351" max="14351" width="1.26953125" style="38" customWidth="1"/>
    <col min="14352" max="14355" width="3.6328125" style="38" customWidth="1"/>
    <col min="14356" max="14356" width="2.08984375" style="38" customWidth="1"/>
    <col min="14357" max="14358" width="1.6328125" style="38" customWidth="1"/>
    <col min="14359" max="14359" width="2.08984375" style="38" customWidth="1"/>
    <col min="14360" max="14360" width="1.26953125" style="38" customWidth="1"/>
    <col min="14361" max="14363" width="3.08984375" style="38" customWidth="1"/>
    <col min="14364" max="14364" width="2.08984375" style="38" customWidth="1"/>
    <col min="14365" max="14367" width="3.08984375" style="38" customWidth="1"/>
    <col min="14368" max="14368" width="6.08984375" style="38" customWidth="1"/>
    <col min="14369" max="14369" width="3.08984375" style="38" customWidth="1"/>
    <col min="14370" max="14370" width="2" style="38" customWidth="1"/>
    <col min="14371" max="14376" width="1.6328125" style="38" customWidth="1"/>
    <col min="14377" max="14377" width="3.6328125" style="38" customWidth="1"/>
    <col min="14378" max="14378" width="2.26953125" style="38" customWidth="1"/>
    <col min="14379" max="14380" width="1.6328125" style="38" customWidth="1"/>
    <col min="14381" max="14381" width="2.26953125" style="38" customWidth="1"/>
    <col min="14382" max="14383" width="1.6328125" style="38" customWidth="1"/>
    <col min="14384" max="14384" width="0.453125" style="38" customWidth="1"/>
    <col min="14385" max="14388" width="3.6328125" style="38" customWidth="1"/>
    <col min="14389" max="14592" width="9" style="38"/>
    <col min="14593" max="14594" width="3.08984375" style="38" customWidth="1"/>
    <col min="14595" max="14596" width="1.6328125" style="38" customWidth="1"/>
    <col min="14597" max="14601" width="3.08984375" style="38" customWidth="1"/>
    <col min="14602" max="14603" width="1.6328125" style="38" customWidth="1"/>
    <col min="14604" max="14604" width="3.08984375" style="38" customWidth="1"/>
    <col min="14605" max="14605" width="0.6328125" style="38" customWidth="1"/>
    <col min="14606" max="14606" width="2.6328125" style="38" customWidth="1"/>
    <col min="14607" max="14607" width="1.26953125" style="38" customWidth="1"/>
    <col min="14608" max="14611" width="3.6328125" style="38" customWidth="1"/>
    <col min="14612" max="14612" width="2.08984375" style="38" customWidth="1"/>
    <col min="14613" max="14614" width="1.6328125" style="38" customWidth="1"/>
    <col min="14615" max="14615" width="2.08984375" style="38" customWidth="1"/>
    <col min="14616" max="14616" width="1.26953125" style="38" customWidth="1"/>
    <col min="14617" max="14619" width="3.08984375" style="38" customWidth="1"/>
    <col min="14620" max="14620" width="2.08984375" style="38" customWidth="1"/>
    <col min="14621" max="14623" width="3.08984375" style="38" customWidth="1"/>
    <col min="14624" max="14624" width="6.08984375" style="38" customWidth="1"/>
    <col min="14625" max="14625" width="3.08984375" style="38" customWidth="1"/>
    <col min="14626" max="14626" width="2" style="38" customWidth="1"/>
    <col min="14627" max="14632" width="1.6328125" style="38" customWidth="1"/>
    <col min="14633" max="14633" width="3.6328125" style="38" customWidth="1"/>
    <col min="14634" max="14634" width="2.26953125" style="38" customWidth="1"/>
    <col min="14635" max="14636" width="1.6328125" style="38" customWidth="1"/>
    <col min="14637" max="14637" width="2.26953125" style="38" customWidth="1"/>
    <col min="14638" max="14639" width="1.6328125" style="38" customWidth="1"/>
    <col min="14640" max="14640" width="0.453125" style="38" customWidth="1"/>
    <col min="14641" max="14644" width="3.6328125" style="38" customWidth="1"/>
    <col min="14645" max="14848" width="9" style="38"/>
    <col min="14849" max="14850" width="3.08984375" style="38" customWidth="1"/>
    <col min="14851" max="14852" width="1.6328125" style="38" customWidth="1"/>
    <col min="14853" max="14857" width="3.08984375" style="38" customWidth="1"/>
    <col min="14858" max="14859" width="1.6328125" style="38" customWidth="1"/>
    <col min="14860" max="14860" width="3.08984375" style="38" customWidth="1"/>
    <col min="14861" max="14861" width="0.6328125" style="38" customWidth="1"/>
    <col min="14862" max="14862" width="2.6328125" style="38" customWidth="1"/>
    <col min="14863" max="14863" width="1.26953125" style="38" customWidth="1"/>
    <col min="14864" max="14867" width="3.6328125" style="38" customWidth="1"/>
    <col min="14868" max="14868" width="2.08984375" style="38" customWidth="1"/>
    <col min="14869" max="14870" width="1.6328125" style="38" customWidth="1"/>
    <col min="14871" max="14871" width="2.08984375" style="38" customWidth="1"/>
    <col min="14872" max="14872" width="1.26953125" style="38" customWidth="1"/>
    <col min="14873" max="14875" width="3.08984375" style="38" customWidth="1"/>
    <col min="14876" max="14876" width="2.08984375" style="38" customWidth="1"/>
    <col min="14877" max="14879" width="3.08984375" style="38" customWidth="1"/>
    <col min="14880" max="14880" width="6.08984375" style="38" customWidth="1"/>
    <col min="14881" max="14881" width="3.08984375" style="38" customWidth="1"/>
    <col min="14882" max="14882" width="2" style="38" customWidth="1"/>
    <col min="14883" max="14888" width="1.6328125" style="38" customWidth="1"/>
    <col min="14889" max="14889" width="3.6328125" style="38" customWidth="1"/>
    <col min="14890" max="14890" width="2.26953125" style="38" customWidth="1"/>
    <col min="14891" max="14892" width="1.6328125" style="38" customWidth="1"/>
    <col min="14893" max="14893" width="2.26953125" style="38" customWidth="1"/>
    <col min="14894" max="14895" width="1.6328125" style="38" customWidth="1"/>
    <col min="14896" max="14896" width="0.453125" style="38" customWidth="1"/>
    <col min="14897" max="14900" width="3.6328125" style="38" customWidth="1"/>
    <col min="14901" max="15104" width="9" style="38"/>
    <col min="15105" max="15106" width="3.08984375" style="38" customWidth="1"/>
    <col min="15107" max="15108" width="1.6328125" style="38" customWidth="1"/>
    <col min="15109" max="15113" width="3.08984375" style="38" customWidth="1"/>
    <col min="15114" max="15115" width="1.6328125" style="38" customWidth="1"/>
    <col min="15116" max="15116" width="3.08984375" style="38" customWidth="1"/>
    <col min="15117" max="15117" width="0.6328125" style="38" customWidth="1"/>
    <col min="15118" max="15118" width="2.6328125" style="38" customWidth="1"/>
    <col min="15119" max="15119" width="1.26953125" style="38" customWidth="1"/>
    <col min="15120" max="15123" width="3.6328125" style="38" customWidth="1"/>
    <col min="15124" max="15124" width="2.08984375" style="38" customWidth="1"/>
    <col min="15125" max="15126" width="1.6328125" style="38" customWidth="1"/>
    <col min="15127" max="15127" width="2.08984375" style="38" customWidth="1"/>
    <col min="15128" max="15128" width="1.26953125" style="38" customWidth="1"/>
    <col min="15129" max="15131" width="3.08984375" style="38" customWidth="1"/>
    <col min="15132" max="15132" width="2.08984375" style="38" customWidth="1"/>
    <col min="15133" max="15135" width="3.08984375" style="38" customWidth="1"/>
    <col min="15136" max="15136" width="6.08984375" style="38" customWidth="1"/>
    <col min="15137" max="15137" width="3.08984375" style="38" customWidth="1"/>
    <col min="15138" max="15138" width="2" style="38" customWidth="1"/>
    <col min="15139" max="15144" width="1.6328125" style="38" customWidth="1"/>
    <col min="15145" max="15145" width="3.6328125" style="38" customWidth="1"/>
    <col min="15146" max="15146" width="2.26953125" style="38" customWidth="1"/>
    <col min="15147" max="15148" width="1.6328125" style="38" customWidth="1"/>
    <col min="15149" max="15149" width="2.26953125" style="38" customWidth="1"/>
    <col min="15150" max="15151" width="1.6328125" style="38" customWidth="1"/>
    <col min="15152" max="15152" width="0.453125" style="38" customWidth="1"/>
    <col min="15153" max="15156" width="3.6328125" style="38" customWidth="1"/>
    <col min="15157" max="15360" width="9" style="38"/>
    <col min="15361" max="15362" width="3.08984375" style="38" customWidth="1"/>
    <col min="15363" max="15364" width="1.6328125" style="38" customWidth="1"/>
    <col min="15365" max="15369" width="3.08984375" style="38" customWidth="1"/>
    <col min="15370" max="15371" width="1.6328125" style="38" customWidth="1"/>
    <col min="15372" max="15372" width="3.08984375" style="38" customWidth="1"/>
    <col min="15373" max="15373" width="0.6328125" style="38" customWidth="1"/>
    <col min="15374" max="15374" width="2.6328125" style="38" customWidth="1"/>
    <col min="15375" max="15375" width="1.26953125" style="38" customWidth="1"/>
    <col min="15376" max="15379" width="3.6328125" style="38" customWidth="1"/>
    <col min="15380" max="15380" width="2.08984375" style="38" customWidth="1"/>
    <col min="15381" max="15382" width="1.6328125" style="38" customWidth="1"/>
    <col min="15383" max="15383" width="2.08984375" style="38" customWidth="1"/>
    <col min="15384" max="15384" width="1.26953125" style="38" customWidth="1"/>
    <col min="15385" max="15387" width="3.08984375" style="38" customWidth="1"/>
    <col min="15388" max="15388" width="2.08984375" style="38" customWidth="1"/>
    <col min="15389" max="15391" width="3.08984375" style="38" customWidth="1"/>
    <col min="15392" max="15392" width="6.08984375" style="38" customWidth="1"/>
    <col min="15393" max="15393" width="3.08984375" style="38" customWidth="1"/>
    <col min="15394" max="15394" width="2" style="38" customWidth="1"/>
    <col min="15395" max="15400" width="1.6328125" style="38" customWidth="1"/>
    <col min="15401" max="15401" width="3.6328125" style="38" customWidth="1"/>
    <col min="15402" max="15402" width="2.26953125" style="38" customWidth="1"/>
    <col min="15403" max="15404" width="1.6328125" style="38" customWidth="1"/>
    <col min="15405" max="15405" width="2.26953125" style="38" customWidth="1"/>
    <col min="15406" max="15407" width="1.6328125" style="38" customWidth="1"/>
    <col min="15408" max="15408" width="0.453125" style="38" customWidth="1"/>
    <col min="15409" max="15412" width="3.6328125" style="38" customWidth="1"/>
    <col min="15413" max="15616" width="9" style="38"/>
    <col min="15617" max="15618" width="3.08984375" style="38" customWidth="1"/>
    <col min="15619" max="15620" width="1.6328125" style="38" customWidth="1"/>
    <col min="15621" max="15625" width="3.08984375" style="38" customWidth="1"/>
    <col min="15626" max="15627" width="1.6328125" style="38" customWidth="1"/>
    <col min="15628" max="15628" width="3.08984375" style="38" customWidth="1"/>
    <col min="15629" max="15629" width="0.6328125" style="38" customWidth="1"/>
    <col min="15630" max="15630" width="2.6328125" style="38" customWidth="1"/>
    <col min="15631" max="15631" width="1.26953125" style="38" customWidth="1"/>
    <col min="15632" max="15635" width="3.6328125" style="38" customWidth="1"/>
    <col min="15636" max="15636" width="2.08984375" style="38" customWidth="1"/>
    <col min="15637" max="15638" width="1.6328125" style="38" customWidth="1"/>
    <col min="15639" max="15639" width="2.08984375" style="38" customWidth="1"/>
    <col min="15640" max="15640" width="1.26953125" style="38" customWidth="1"/>
    <col min="15641" max="15643" width="3.08984375" style="38" customWidth="1"/>
    <col min="15644" max="15644" width="2.08984375" style="38" customWidth="1"/>
    <col min="15645" max="15647" width="3.08984375" style="38" customWidth="1"/>
    <col min="15648" max="15648" width="6.08984375" style="38" customWidth="1"/>
    <col min="15649" max="15649" width="3.08984375" style="38" customWidth="1"/>
    <col min="15650" max="15650" width="2" style="38" customWidth="1"/>
    <col min="15651" max="15656" width="1.6328125" style="38" customWidth="1"/>
    <col min="15657" max="15657" width="3.6328125" style="38" customWidth="1"/>
    <col min="15658" max="15658" width="2.26953125" style="38" customWidth="1"/>
    <col min="15659" max="15660" width="1.6328125" style="38" customWidth="1"/>
    <col min="15661" max="15661" width="2.26953125" style="38" customWidth="1"/>
    <col min="15662" max="15663" width="1.6328125" style="38" customWidth="1"/>
    <col min="15664" max="15664" width="0.453125" style="38" customWidth="1"/>
    <col min="15665" max="15668" width="3.6328125" style="38" customWidth="1"/>
    <col min="15669" max="15872" width="9" style="38"/>
    <col min="15873" max="15874" width="3.08984375" style="38" customWidth="1"/>
    <col min="15875" max="15876" width="1.6328125" style="38" customWidth="1"/>
    <col min="15877" max="15881" width="3.08984375" style="38" customWidth="1"/>
    <col min="15882" max="15883" width="1.6328125" style="38" customWidth="1"/>
    <col min="15884" max="15884" width="3.08984375" style="38" customWidth="1"/>
    <col min="15885" max="15885" width="0.6328125" style="38" customWidth="1"/>
    <col min="15886" max="15886" width="2.6328125" style="38" customWidth="1"/>
    <col min="15887" max="15887" width="1.26953125" style="38" customWidth="1"/>
    <col min="15888" max="15891" width="3.6328125" style="38" customWidth="1"/>
    <col min="15892" max="15892" width="2.08984375" style="38" customWidth="1"/>
    <col min="15893" max="15894" width="1.6328125" style="38" customWidth="1"/>
    <col min="15895" max="15895" width="2.08984375" style="38" customWidth="1"/>
    <col min="15896" max="15896" width="1.26953125" style="38" customWidth="1"/>
    <col min="15897" max="15899" width="3.08984375" style="38" customWidth="1"/>
    <col min="15900" max="15900" width="2.08984375" style="38" customWidth="1"/>
    <col min="15901" max="15903" width="3.08984375" style="38" customWidth="1"/>
    <col min="15904" max="15904" width="6.08984375" style="38" customWidth="1"/>
    <col min="15905" max="15905" width="3.08984375" style="38" customWidth="1"/>
    <col min="15906" max="15906" width="2" style="38" customWidth="1"/>
    <col min="15907" max="15912" width="1.6328125" style="38" customWidth="1"/>
    <col min="15913" max="15913" width="3.6328125" style="38" customWidth="1"/>
    <col min="15914" max="15914" width="2.26953125" style="38" customWidth="1"/>
    <col min="15915" max="15916" width="1.6328125" style="38" customWidth="1"/>
    <col min="15917" max="15917" width="2.26953125" style="38" customWidth="1"/>
    <col min="15918" max="15919" width="1.6328125" style="38" customWidth="1"/>
    <col min="15920" max="15920" width="0.453125" style="38" customWidth="1"/>
    <col min="15921" max="15924" width="3.6328125" style="38" customWidth="1"/>
    <col min="15925" max="16128" width="9" style="38"/>
    <col min="16129" max="16130" width="3.08984375" style="38" customWidth="1"/>
    <col min="16131" max="16132" width="1.6328125" style="38" customWidth="1"/>
    <col min="16133" max="16137" width="3.08984375" style="38" customWidth="1"/>
    <col min="16138" max="16139" width="1.6328125" style="38" customWidth="1"/>
    <col min="16140" max="16140" width="3.08984375" style="38" customWidth="1"/>
    <col min="16141" max="16141" width="0.6328125" style="38" customWidth="1"/>
    <col min="16142" max="16142" width="2.6328125" style="38" customWidth="1"/>
    <col min="16143" max="16143" width="1.26953125" style="38" customWidth="1"/>
    <col min="16144" max="16147" width="3.6328125" style="38" customWidth="1"/>
    <col min="16148" max="16148" width="2.08984375" style="38" customWidth="1"/>
    <col min="16149" max="16150" width="1.6328125" style="38" customWidth="1"/>
    <col min="16151" max="16151" width="2.08984375" style="38" customWidth="1"/>
    <col min="16152" max="16152" width="1.26953125" style="38" customWidth="1"/>
    <col min="16153" max="16155" width="3.08984375" style="38" customWidth="1"/>
    <col min="16156" max="16156" width="2.08984375" style="38" customWidth="1"/>
    <col min="16157" max="16159" width="3.08984375" style="38" customWidth="1"/>
    <col min="16160" max="16160" width="6.08984375" style="38" customWidth="1"/>
    <col min="16161" max="16161" width="3.08984375" style="38" customWidth="1"/>
    <col min="16162" max="16162" width="2" style="38" customWidth="1"/>
    <col min="16163" max="16168" width="1.6328125" style="38" customWidth="1"/>
    <col min="16169" max="16169" width="3.6328125" style="38" customWidth="1"/>
    <col min="16170" max="16170" width="2.26953125" style="38" customWidth="1"/>
    <col min="16171" max="16172" width="1.6328125" style="38" customWidth="1"/>
    <col min="16173" max="16173" width="2.26953125" style="38" customWidth="1"/>
    <col min="16174" max="16175" width="1.6328125" style="38" customWidth="1"/>
    <col min="16176" max="16176" width="0.453125" style="38" customWidth="1"/>
    <col min="16177" max="16180" width="3.6328125" style="38" customWidth="1"/>
    <col min="16181" max="16384" width="9" style="38"/>
  </cols>
  <sheetData>
    <row r="1" spans="1:52" s="17" customFormat="1" ht="20.149999999999999" customHeight="1" x14ac:dyDescent="0.2">
      <c r="A1" s="77" t="s">
        <v>156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</row>
    <row r="2" spans="1:52" s="17" customFormat="1" ht="9.5" x14ac:dyDescent="0.2"/>
    <row r="3" spans="1:52" s="17" customFormat="1" ht="6" customHeight="1" x14ac:dyDescent="0.2">
      <c r="A3" s="83" t="s">
        <v>342</v>
      </c>
      <c r="B3" s="83"/>
      <c r="C3" s="83"/>
      <c r="D3" s="83"/>
      <c r="E3" s="83"/>
      <c r="F3" s="83"/>
      <c r="G3" s="83" t="s">
        <v>343</v>
      </c>
      <c r="H3" s="83"/>
      <c r="I3" s="83"/>
      <c r="J3" s="83"/>
      <c r="K3" s="83"/>
      <c r="L3" s="83"/>
      <c r="M3" s="83"/>
      <c r="N3" s="83"/>
      <c r="O3" s="83"/>
      <c r="P3" s="83" t="s">
        <v>341</v>
      </c>
      <c r="Q3" s="83"/>
      <c r="R3" s="83"/>
      <c r="S3" s="83"/>
      <c r="T3" s="83"/>
      <c r="U3" s="83" t="s">
        <v>344</v>
      </c>
      <c r="V3" s="83"/>
      <c r="W3" s="83"/>
      <c r="X3" s="83"/>
      <c r="Y3" s="83"/>
      <c r="Z3" s="83"/>
      <c r="AA3" s="83"/>
      <c r="AB3" s="83"/>
      <c r="AC3" s="83"/>
    </row>
    <row r="4" spans="1:52" s="17" customFormat="1" ht="11.25" customHeight="1" x14ac:dyDescent="0.2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61" t="s">
        <v>159</v>
      </c>
      <c r="AI4" s="19">
        <v>11</v>
      </c>
      <c r="AJ4" s="20">
        <v>12</v>
      </c>
      <c r="AK4" s="78" t="s">
        <v>160</v>
      </c>
      <c r="AL4" s="19">
        <v>13</v>
      </c>
      <c r="AM4" s="20">
        <v>14</v>
      </c>
      <c r="AN4" s="79" t="s">
        <v>161</v>
      </c>
      <c r="AO4" s="80"/>
      <c r="AQ4" s="19">
        <v>15</v>
      </c>
      <c r="AR4" s="19">
        <v>16</v>
      </c>
      <c r="AS4" s="78" t="s">
        <v>160</v>
      </c>
      <c r="AT4" s="19">
        <v>17</v>
      </c>
      <c r="AU4" s="19">
        <v>18</v>
      </c>
      <c r="AW4" s="81" t="s">
        <v>162</v>
      </c>
      <c r="AX4" s="81"/>
      <c r="AY4" s="81"/>
      <c r="AZ4" s="81"/>
    </row>
    <row r="5" spans="1:52" s="17" customFormat="1" ht="12" customHeight="1" x14ac:dyDescent="0.2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61"/>
      <c r="AI5" s="73"/>
      <c r="AJ5" s="74"/>
      <c r="AK5" s="78"/>
      <c r="AL5" s="73"/>
      <c r="AM5" s="74"/>
      <c r="AN5" s="79"/>
      <c r="AO5" s="80"/>
      <c r="AQ5" s="73"/>
      <c r="AR5" s="74"/>
      <c r="AS5" s="78"/>
      <c r="AT5" s="73"/>
      <c r="AU5" s="74"/>
      <c r="AW5" s="81"/>
      <c r="AX5" s="81"/>
      <c r="AY5" s="81"/>
      <c r="AZ5" s="81"/>
    </row>
    <row r="6" spans="1:52" s="17" customFormat="1" ht="12.75" customHeight="1" x14ac:dyDescent="0.2">
      <c r="A6" s="83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61"/>
      <c r="AI6" s="75"/>
      <c r="AJ6" s="76"/>
      <c r="AK6" s="78"/>
      <c r="AL6" s="75"/>
      <c r="AM6" s="76"/>
      <c r="AN6" s="79"/>
      <c r="AO6" s="80"/>
      <c r="AQ6" s="75"/>
      <c r="AR6" s="76"/>
      <c r="AS6" s="78"/>
      <c r="AT6" s="75"/>
      <c r="AU6" s="76"/>
      <c r="AW6" s="81"/>
      <c r="AX6" s="81"/>
      <c r="AY6" s="81"/>
      <c r="AZ6" s="81"/>
    </row>
    <row r="7" spans="1:52" s="17" customFormat="1" ht="10" thickBot="1" x14ac:dyDescent="0.2">
      <c r="AW7" s="82" t="s">
        <v>347</v>
      </c>
      <c r="AX7" s="82"/>
      <c r="AY7" s="82"/>
      <c r="AZ7" s="82"/>
    </row>
    <row r="8" spans="1:52" s="17" customFormat="1" ht="14.15" customHeight="1" x14ac:dyDescent="0.2">
      <c r="A8" s="68" t="s">
        <v>164</v>
      </c>
      <c r="B8" s="69"/>
      <c r="C8" s="69"/>
      <c r="D8" s="69"/>
      <c r="E8" s="69"/>
      <c r="F8" s="69"/>
      <c r="G8" s="69"/>
      <c r="H8" s="69"/>
      <c r="I8" s="69"/>
      <c r="J8" s="69"/>
      <c r="K8" s="70"/>
      <c r="L8" s="71" t="s">
        <v>165</v>
      </c>
      <c r="M8" s="69"/>
      <c r="N8" s="69"/>
      <c r="O8" s="69"/>
      <c r="P8" s="69"/>
      <c r="Q8" s="69"/>
      <c r="R8" s="69"/>
      <c r="S8" s="69"/>
      <c r="T8" s="69"/>
      <c r="U8" s="69"/>
      <c r="V8" s="69"/>
      <c r="W8" s="72"/>
      <c r="AC8" s="68" t="s">
        <v>166</v>
      </c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70"/>
      <c r="AO8" s="71" t="s">
        <v>165</v>
      </c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72"/>
    </row>
    <row r="9" spans="1:52" s="17" customFormat="1" ht="14.15" customHeight="1" x14ac:dyDescent="0.2">
      <c r="A9" s="123" t="s">
        <v>167</v>
      </c>
      <c r="B9" s="120" t="s">
        <v>168</v>
      </c>
      <c r="C9" s="88">
        <v>1</v>
      </c>
      <c r="D9" s="89"/>
      <c r="E9" s="84" t="s">
        <v>169</v>
      </c>
      <c r="F9" s="84"/>
      <c r="G9" s="84"/>
      <c r="H9" s="84"/>
      <c r="I9" s="84"/>
      <c r="J9" s="84"/>
      <c r="K9" s="29"/>
      <c r="L9" s="85"/>
      <c r="M9" s="86"/>
      <c r="N9" s="86"/>
      <c r="O9" s="86"/>
      <c r="P9" s="86"/>
      <c r="Q9" s="86"/>
      <c r="R9" s="86"/>
      <c r="S9" s="86"/>
      <c r="T9" s="86"/>
      <c r="U9" s="86"/>
      <c r="V9" s="86"/>
      <c r="W9" s="87"/>
      <c r="AC9" s="93" t="s">
        <v>170</v>
      </c>
      <c r="AD9" s="90" t="s">
        <v>171</v>
      </c>
      <c r="AE9" s="30">
        <v>31</v>
      </c>
      <c r="AF9" s="84" t="s">
        <v>172</v>
      </c>
      <c r="AG9" s="84"/>
      <c r="AH9" s="84"/>
      <c r="AI9" s="84"/>
      <c r="AJ9" s="84"/>
      <c r="AK9" s="84"/>
      <c r="AL9" s="84"/>
      <c r="AM9" s="84"/>
      <c r="AN9" s="29"/>
      <c r="AO9" s="85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7"/>
    </row>
    <row r="10" spans="1:52" s="17" customFormat="1" ht="14.15" customHeight="1" x14ac:dyDescent="0.2">
      <c r="A10" s="123"/>
      <c r="B10" s="120"/>
      <c r="C10" s="88">
        <v>2</v>
      </c>
      <c r="D10" s="89"/>
      <c r="E10" s="84" t="s">
        <v>173</v>
      </c>
      <c r="F10" s="84"/>
      <c r="G10" s="84"/>
      <c r="H10" s="84"/>
      <c r="I10" s="84"/>
      <c r="J10" s="84"/>
      <c r="K10" s="29"/>
      <c r="L10" s="85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7"/>
      <c r="AC10" s="94"/>
      <c r="AD10" s="91"/>
      <c r="AE10" s="30">
        <v>32</v>
      </c>
      <c r="AF10" s="84" t="s">
        <v>174</v>
      </c>
      <c r="AG10" s="84"/>
      <c r="AH10" s="84"/>
      <c r="AI10" s="84"/>
      <c r="AJ10" s="84"/>
      <c r="AK10" s="84"/>
      <c r="AL10" s="84"/>
      <c r="AM10" s="84"/>
      <c r="AN10" s="29"/>
      <c r="AO10" s="85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7"/>
    </row>
    <row r="11" spans="1:52" s="17" customFormat="1" ht="14.15" customHeight="1" x14ac:dyDescent="0.2">
      <c r="A11" s="123"/>
      <c r="B11" s="120"/>
      <c r="C11" s="88">
        <v>3</v>
      </c>
      <c r="D11" s="89"/>
      <c r="E11" s="84" t="s">
        <v>175</v>
      </c>
      <c r="F11" s="84"/>
      <c r="G11" s="84"/>
      <c r="H11" s="84"/>
      <c r="I11" s="84"/>
      <c r="J11" s="84"/>
      <c r="K11" s="29"/>
      <c r="L11" s="85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7"/>
      <c r="AC11" s="94"/>
      <c r="AD11" s="91"/>
      <c r="AE11" s="30">
        <v>33</v>
      </c>
      <c r="AF11" s="84" t="s">
        <v>176</v>
      </c>
      <c r="AG11" s="84"/>
      <c r="AH11" s="84"/>
      <c r="AI11" s="84"/>
      <c r="AJ11" s="84"/>
      <c r="AK11" s="84"/>
      <c r="AL11" s="84"/>
      <c r="AM11" s="84"/>
      <c r="AN11" s="29"/>
      <c r="AO11" s="85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7"/>
    </row>
    <row r="12" spans="1:52" s="17" customFormat="1" ht="14.15" customHeight="1" x14ac:dyDescent="0.2">
      <c r="A12" s="123"/>
      <c r="B12" s="120"/>
      <c r="C12" s="88">
        <v>4</v>
      </c>
      <c r="D12" s="89"/>
      <c r="E12" s="84" t="s">
        <v>177</v>
      </c>
      <c r="F12" s="84"/>
      <c r="G12" s="84"/>
      <c r="H12" s="84"/>
      <c r="I12" s="84"/>
      <c r="J12" s="84"/>
      <c r="K12" s="29"/>
      <c r="L12" s="85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7"/>
      <c r="AC12" s="94"/>
      <c r="AD12" s="91"/>
      <c r="AE12" s="30">
        <v>34</v>
      </c>
      <c r="AF12" s="84" t="s">
        <v>178</v>
      </c>
      <c r="AG12" s="84"/>
      <c r="AH12" s="84"/>
      <c r="AI12" s="84"/>
      <c r="AJ12" s="84"/>
      <c r="AK12" s="84"/>
      <c r="AL12" s="84"/>
      <c r="AM12" s="84"/>
      <c r="AN12" s="29"/>
      <c r="AO12" s="85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7"/>
    </row>
    <row r="13" spans="1:52" s="17" customFormat="1" ht="14.15" customHeight="1" x14ac:dyDescent="0.2">
      <c r="A13" s="123"/>
      <c r="B13" s="120"/>
      <c r="C13" s="88">
        <v>5</v>
      </c>
      <c r="D13" s="89"/>
      <c r="E13" s="84" t="s">
        <v>179</v>
      </c>
      <c r="F13" s="84"/>
      <c r="G13" s="84"/>
      <c r="H13" s="84"/>
      <c r="I13" s="84"/>
      <c r="J13" s="84"/>
      <c r="K13" s="29"/>
      <c r="L13" s="85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7"/>
      <c r="AC13" s="94"/>
      <c r="AD13" s="91"/>
      <c r="AE13" s="30">
        <v>35</v>
      </c>
      <c r="AF13" s="84" t="s">
        <v>180</v>
      </c>
      <c r="AG13" s="84"/>
      <c r="AH13" s="84"/>
      <c r="AI13" s="84"/>
      <c r="AJ13" s="84"/>
      <c r="AK13" s="84"/>
      <c r="AL13" s="84"/>
      <c r="AM13" s="84"/>
      <c r="AN13" s="29"/>
      <c r="AO13" s="85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7"/>
    </row>
    <row r="14" spans="1:52" s="17" customFormat="1" ht="14.15" customHeight="1" x14ac:dyDescent="0.2">
      <c r="A14" s="123"/>
      <c r="B14" s="120"/>
      <c r="C14" s="88">
        <v>6</v>
      </c>
      <c r="D14" s="89"/>
      <c r="E14" s="84" t="s">
        <v>181</v>
      </c>
      <c r="F14" s="84"/>
      <c r="G14" s="84"/>
      <c r="H14" s="84"/>
      <c r="I14" s="84"/>
      <c r="J14" s="84"/>
      <c r="K14" s="29"/>
      <c r="L14" s="85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7"/>
      <c r="AC14" s="94"/>
      <c r="AD14" s="92"/>
      <c r="AE14" s="30">
        <v>36</v>
      </c>
      <c r="AF14" s="84" t="s">
        <v>182</v>
      </c>
      <c r="AG14" s="84"/>
      <c r="AH14" s="84"/>
      <c r="AI14" s="84"/>
      <c r="AJ14" s="96" t="s">
        <v>183</v>
      </c>
      <c r="AK14" s="96"/>
      <c r="AL14" s="96"/>
      <c r="AM14" s="96"/>
      <c r="AN14" s="29"/>
      <c r="AO14" s="85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7"/>
    </row>
    <row r="15" spans="1:52" s="17" customFormat="1" ht="14.15" customHeight="1" x14ac:dyDescent="0.2">
      <c r="A15" s="123"/>
      <c r="B15" s="122"/>
      <c r="C15" s="88">
        <v>7</v>
      </c>
      <c r="D15" s="89"/>
      <c r="E15" s="32"/>
      <c r="F15" s="32"/>
      <c r="G15" s="32" t="s">
        <v>184</v>
      </c>
      <c r="H15" s="96" t="s">
        <v>185</v>
      </c>
      <c r="I15" s="96"/>
      <c r="J15" s="96"/>
      <c r="K15" s="29"/>
      <c r="L15" s="85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7"/>
      <c r="AC15" s="94"/>
      <c r="AD15" s="97" t="s">
        <v>186</v>
      </c>
      <c r="AE15" s="98"/>
      <c r="AF15" s="99"/>
      <c r="AG15" s="30">
        <v>37</v>
      </c>
      <c r="AH15" s="84" t="s">
        <v>187</v>
      </c>
      <c r="AI15" s="84"/>
      <c r="AJ15" s="84"/>
      <c r="AK15" s="84"/>
      <c r="AL15" s="84"/>
      <c r="AM15" s="84"/>
      <c r="AN15" s="29"/>
      <c r="AO15" s="85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7"/>
    </row>
    <row r="16" spans="1:52" s="17" customFormat="1" ht="7" customHeight="1" x14ac:dyDescent="0.2">
      <c r="A16" s="123"/>
      <c r="B16" s="97">
        <v>8</v>
      </c>
      <c r="C16" s="103" t="s">
        <v>188</v>
      </c>
      <c r="D16" s="103"/>
      <c r="E16" s="103"/>
      <c r="F16" s="103"/>
      <c r="G16" s="103"/>
      <c r="H16" s="103"/>
      <c r="I16" s="103"/>
      <c r="J16" s="103"/>
      <c r="K16" s="23"/>
      <c r="L16" s="105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7"/>
      <c r="AC16" s="94"/>
      <c r="AD16" s="100"/>
      <c r="AE16" s="101"/>
      <c r="AF16" s="102"/>
      <c r="AG16" s="97">
        <v>38</v>
      </c>
      <c r="AH16" s="103" t="s">
        <v>189</v>
      </c>
      <c r="AI16" s="103"/>
      <c r="AJ16" s="103"/>
      <c r="AK16" s="103"/>
      <c r="AL16" s="103"/>
      <c r="AM16" s="103"/>
      <c r="AN16" s="23"/>
      <c r="AO16" s="105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7"/>
    </row>
    <row r="17" spans="1:52" s="17" customFormat="1" ht="7" customHeight="1" x14ac:dyDescent="0.2">
      <c r="A17" s="123"/>
      <c r="B17" s="111"/>
      <c r="C17" s="104"/>
      <c r="D17" s="104"/>
      <c r="E17" s="104"/>
      <c r="F17" s="104"/>
      <c r="G17" s="104"/>
      <c r="H17" s="104"/>
      <c r="I17" s="104"/>
      <c r="J17" s="104"/>
      <c r="K17" s="26"/>
      <c r="L17" s="108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10"/>
      <c r="AC17" s="94"/>
      <c r="AD17" s="100" t="s">
        <v>190</v>
      </c>
      <c r="AE17" s="101"/>
      <c r="AF17" s="102"/>
      <c r="AG17" s="111"/>
      <c r="AH17" s="104"/>
      <c r="AI17" s="104"/>
      <c r="AJ17" s="104"/>
      <c r="AK17" s="104"/>
      <c r="AL17" s="104"/>
      <c r="AM17" s="104"/>
      <c r="AN17" s="26"/>
      <c r="AO17" s="108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10"/>
    </row>
    <row r="18" spans="1:52" s="17" customFormat="1" ht="14.15" customHeight="1" x14ac:dyDescent="0.2">
      <c r="A18" s="124"/>
      <c r="B18" s="30">
        <v>9</v>
      </c>
      <c r="C18" s="84" t="s">
        <v>191</v>
      </c>
      <c r="D18" s="84"/>
      <c r="E18" s="84"/>
      <c r="F18" s="84"/>
      <c r="G18" s="84"/>
      <c r="H18" s="96" t="s">
        <v>192</v>
      </c>
      <c r="I18" s="96"/>
      <c r="J18" s="96"/>
      <c r="K18" s="29"/>
      <c r="L18" s="85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7"/>
      <c r="AC18" s="94"/>
      <c r="AD18" s="111"/>
      <c r="AE18" s="112"/>
      <c r="AF18" s="113"/>
      <c r="AG18" s="30">
        <v>39</v>
      </c>
      <c r="AH18" s="96" t="s">
        <v>184</v>
      </c>
      <c r="AI18" s="96"/>
      <c r="AJ18" s="96" t="s">
        <v>193</v>
      </c>
      <c r="AK18" s="96"/>
      <c r="AL18" s="96"/>
      <c r="AM18" s="96"/>
      <c r="AN18" s="29"/>
      <c r="AO18" s="85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7"/>
    </row>
    <row r="19" spans="1:52" s="17" customFormat="1" ht="14.15" customHeight="1" x14ac:dyDescent="0.2">
      <c r="A19" s="93" t="s">
        <v>170</v>
      </c>
      <c r="B19" s="90" t="s">
        <v>194</v>
      </c>
      <c r="C19" s="117" t="s">
        <v>195</v>
      </c>
      <c r="D19" s="118"/>
      <c r="E19" s="30">
        <v>10</v>
      </c>
      <c r="F19" s="84" t="s">
        <v>196</v>
      </c>
      <c r="G19" s="84"/>
      <c r="H19" s="84"/>
      <c r="I19" s="84"/>
      <c r="J19" s="84"/>
      <c r="K19" s="29"/>
      <c r="L19" s="85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7"/>
      <c r="AC19" s="94"/>
      <c r="AD19" s="90" t="s">
        <v>197</v>
      </c>
      <c r="AE19" s="30">
        <v>40</v>
      </c>
      <c r="AF19" s="84" t="s">
        <v>198</v>
      </c>
      <c r="AG19" s="84"/>
      <c r="AH19" s="84"/>
      <c r="AI19" s="84"/>
      <c r="AJ19" s="84"/>
      <c r="AK19" s="84"/>
      <c r="AL19" s="84"/>
      <c r="AM19" s="84"/>
      <c r="AN19" s="29"/>
      <c r="AO19" s="85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7"/>
    </row>
    <row r="20" spans="1:52" s="17" customFormat="1" ht="14.15" customHeight="1" x14ac:dyDescent="0.2">
      <c r="A20" s="94"/>
      <c r="B20" s="115"/>
      <c r="C20" s="119"/>
      <c r="D20" s="120"/>
      <c r="E20" s="30">
        <v>11</v>
      </c>
      <c r="F20" s="84" t="s">
        <v>199</v>
      </c>
      <c r="G20" s="84"/>
      <c r="H20" s="84"/>
      <c r="I20" s="84"/>
      <c r="J20" s="84"/>
      <c r="K20" s="29"/>
      <c r="L20" s="85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7"/>
      <c r="AC20" s="94"/>
      <c r="AD20" s="115"/>
      <c r="AE20" s="30">
        <v>41</v>
      </c>
      <c r="AF20" s="84" t="s">
        <v>200</v>
      </c>
      <c r="AG20" s="84"/>
      <c r="AH20" s="84"/>
      <c r="AI20" s="84"/>
      <c r="AJ20" s="84"/>
      <c r="AK20" s="84"/>
      <c r="AL20" s="84"/>
      <c r="AM20" s="84"/>
      <c r="AN20" s="29"/>
      <c r="AO20" s="85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7"/>
    </row>
    <row r="21" spans="1:52" s="17" customFormat="1" ht="14.15" customHeight="1" x14ac:dyDescent="0.2">
      <c r="A21" s="94"/>
      <c r="B21" s="115"/>
      <c r="C21" s="119"/>
      <c r="D21" s="120"/>
      <c r="E21" s="30">
        <v>12</v>
      </c>
      <c r="F21" s="84" t="s">
        <v>189</v>
      </c>
      <c r="G21" s="84"/>
      <c r="H21" s="84"/>
      <c r="I21" s="84"/>
      <c r="J21" s="84"/>
      <c r="K21" s="29"/>
      <c r="L21" s="85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7"/>
      <c r="AC21" s="94"/>
      <c r="AD21" s="115"/>
      <c r="AE21" s="30">
        <v>42</v>
      </c>
      <c r="AF21" s="84" t="s">
        <v>201</v>
      </c>
      <c r="AG21" s="84"/>
      <c r="AH21" s="84"/>
      <c r="AI21" s="84"/>
      <c r="AJ21" s="84"/>
      <c r="AK21" s="84"/>
      <c r="AL21" s="84"/>
      <c r="AM21" s="84"/>
      <c r="AN21" s="29"/>
      <c r="AO21" s="85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7"/>
    </row>
    <row r="22" spans="1:52" s="17" customFormat="1" ht="14.15" customHeight="1" x14ac:dyDescent="0.2">
      <c r="A22" s="94"/>
      <c r="B22" s="115"/>
      <c r="C22" s="121"/>
      <c r="D22" s="122"/>
      <c r="E22" s="30">
        <v>13</v>
      </c>
      <c r="F22" s="32"/>
      <c r="G22" s="32" t="s">
        <v>184</v>
      </c>
      <c r="H22" s="96" t="s">
        <v>202</v>
      </c>
      <c r="I22" s="96"/>
      <c r="J22" s="96"/>
      <c r="K22" s="29"/>
      <c r="L22" s="85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7"/>
      <c r="AC22" s="94"/>
      <c r="AD22" s="115"/>
      <c r="AE22" s="30">
        <v>43</v>
      </c>
      <c r="AF22" s="84" t="s">
        <v>203</v>
      </c>
      <c r="AG22" s="84"/>
      <c r="AH22" s="84"/>
      <c r="AI22" s="84"/>
      <c r="AJ22" s="84"/>
      <c r="AK22" s="84"/>
      <c r="AL22" s="84"/>
      <c r="AM22" s="84"/>
      <c r="AN22" s="29"/>
      <c r="AO22" s="85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7"/>
    </row>
    <row r="23" spans="1:52" s="17" customFormat="1" ht="14.15" customHeight="1" x14ac:dyDescent="0.2">
      <c r="A23" s="94"/>
      <c r="B23" s="115"/>
      <c r="C23" s="128" t="s">
        <v>204</v>
      </c>
      <c r="D23" s="131" t="s">
        <v>205</v>
      </c>
      <c r="E23" s="30">
        <v>14</v>
      </c>
      <c r="F23" s="84" t="s">
        <v>196</v>
      </c>
      <c r="G23" s="84"/>
      <c r="H23" s="84"/>
      <c r="I23" s="84"/>
      <c r="J23" s="84"/>
      <c r="K23" s="29"/>
      <c r="L23" s="85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7"/>
      <c r="AC23" s="94"/>
      <c r="AD23" s="115"/>
      <c r="AE23" s="30">
        <v>44</v>
      </c>
      <c r="AF23" s="84" t="s">
        <v>206</v>
      </c>
      <c r="AG23" s="84"/>
      <c r="AH23" s="84"/>
      <c r="AI23" s="84"/>
      <c r="AJ23" s="84"/>
      <c r="AK23" s="84"/>
      <c r="AL23" s="84"/>
      <c r="AM23" s="84"/>
      <c r="AN23" s="29"/>
      <c r="AO23" s="85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7"/>
    </row>
    <row r="24" spans="1:52" s="17" customFormat="1" ht="14.15" customHeight="1" x14ac:dyDescent="0.2">
      <c r="A24" s="94"/>
      <c r="B24" s="115"/>
      <c r="C24" s="129"/>
      <c r="D24" s="132"/>
      <c r="E24" s="30">
        <v>15</v>
      </c>
      <c r="F24" s="84" t="s">
        <v>207</v>
      </c>
      <c r="G24" s="84"/>
      <c r="H24" s="84"/>
      <c r="I24" s="84"/>
      <c r="J24" s="84"/>
      <c r="K24" s="29"/>
      <c r="L24" s="85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7"/>
      <c r="AC24" s="94"/>
      <c r="AD24" s="115"/>
      <c r="AE24" s="30">
        <v>45</v>
      </c>
      <c r="AF24" s="84" t="s">
        <v>208</v>
      </c>
      <c r="AG24" s="84"/>
      <c r="AH24" s="84"/>
      <c r="AI24" s="84"/>
      <c r="AJ24" s="84"/>
      <c r="AK24" s="84"/>
      <c r="AL24" s="84"/>
      <c r="AM24" s="84"/>
      <c r="AN24" s="29"/>
      <c r="AO24" s="85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7"/>
    </row>
    <row r="25" spans="1:52" s="17" customFormat="1" ht="14.15" customHeight="1" x14ac:dyDescent="0.2">
      <c r="A25" s="94"/>
      <c r="B25" s="115"/>
      <c r="C25" s="129"/>
      <c r="D25" s="132"/>
      <c r="E25" s="30">
        <v>16</v>
      </c>
      <c r="F25" s="84" t="s">
        <v>189</v>
      </c>
      <c r="G25" s="84"/>
      <c r="H25" s="84"/>
      <c r="I25" s="84"/>
      <c r="J25" s="84"/>
      <c r="K25" s="29"/>
      <c r="L25" s="85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7"/>
      <c r="AC25" s="94"/>
      <c r="AD25" s="115"/>
      <c r="AE25" s="30">
        <v>46</v>
      </c>
      <c r="AF25" s="84" t="s">
        <v>209</v>
      </c>
      <c r="AG25" s="84"/>
      <c r="AH25" s="84"/>
      <c r="AI25" s="84"/>
      <c r="AJ25" s="84"/>
      <c r="AK25" s="84"/>
      <c r="AL25" s="84"/>
      <c r="AM25" s="84"/>
      <c r="AN25" s="29"/>
      <c r="AO25" s="85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7"/>
    </row>
    <row r="26" spans="1:52" s="17" customFormat="1" ht="14.15" customHeight="1" x14ac:dyDescent="0.2">
      <c r="A26" s="94"/>
      <c r="B26" s="115"/>
      <c r="C26" s="130"/>
      <c r="D26" s="133"/>
      <c r="E26" s="30">
        <v>17</v>
      </c>
      <c r="F26" s="32"/>
      <c r="G26" s="32" t="s">
        <v>184</v>
      </c>
      <c r="H26" s="96" t="s">
        <v>210</v>
      </c>
      <c r="I26" s="96"/>
      <c r="J26" s="96"/>
      <c r="K26" s="29"/>
      <c r="L26" s="85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7"/>
      <c r="AC26" s="94"/>
      <c r="AD26" s="116"/>
      <c r="AE26" s="30">
        <v>47</v>
      </c>
      <c r="AF26" s="84" t="s">
        <v>211</v>
      </c>
      <c r="AG26" s="84"/>
      <c r="AH26" s="84"/>
      <c r="AI26" s="84"/>
      <c r="AJ26" s="96" t="s">
        <v>212</v>
      </c>
      <c r="AK26" s="96"/>
      <c r="AL26" s="96"/>
      <c r="AM26" s="96"/>
      <c r="AN26" s="29"/>
      <c r="AO26" s="85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7"/>
    </row>
    <row r="27" spans="1:52" s="17" customFormat="1" ht="14.15" customHeight="1" x14ac:dyDescent="0.2">
      <c r="A27" s="94"/>
      <c r="B27" s="115"/>
      <c r="C27" s="88">
        <v>18</v>
      </c>
      <c r="D27" s="89"/>
      <c r="E27" s="84" t="s">
        <v>213</v>
      </c>
      <c r="F27" s="84"/>
      <c r="G27" s="84"/>
      <c r="H27" s="84"/>
      <c r="I27" s="84"/>
      <c r="J27" s="84"/>
      <c r="K27" s="29"/>
      <c r="L27" s="85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7"/>
      <c r="AC27" s="94"/>
      <c r="AD27" s="30">
        <v>48</v>
      </c>
      <c r="AE27" s="84" t="s">
        <v>214</v>
      </c>
      <c r="AF27" s="84"/>
      <c r="AG27" s="84"/>
      <c r="AH27" s="84"/>
      <c r="AI27" s="84"/>
      <c r="AJ27" s="84"/>
      <c r="AK27" s="84"/>
      <c r="AL27" s="84"/>
      <c r="AM27" s="84"/>
      <c r="AN27" s="29"/>
      <c r="AO27" s="85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7"/>
    </row>
    <row r="28" spans="1:52" s="17" customFormat="1" ht="14.15" customHeight="1" x14ac:dyDescent="0.2">
      <c r="A28" s="94"/>
      <c r="B28" s="115"/>
      <c r="C28" s="88">
        <v>19</v>
      </c>
      <c r="D28" s="89"/>
      <c r="E28" s="84" t="s">
        <v>215</v>
      </c>
      <c r="F28" s="84"/>
      <c r="G28" s="84"/>
      <c r="H28" s="84"/>
      <c r="I28" s="84"/>
      <c r="J28" s="84"/>
      <c r="K28" s="29"/>
      <c r="L28" s="85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7"/>
      <c r="AC28" s="95"/>
      <c r="AD28" s="30">
        <v>49</v>
      </c>
      <c r="AE28" s="32" t="s">
        <v>216</v>
      </c>
      <c r="AF28" s="32"/>
      <c r="AG28" s="32" t="s">
        <v>217</v>
      </c>
      <c r="AH28" s="32"/>
      <c r="AI28" s="32"/>
      <c r="AJ28" s="32"/>
      <c r="AK28" s="32"/>
      <c r="AL28" s="32"/>
      <c r="AM28" s="32"/>
      <c r="AN28" s="29"/>
      <c r="AO28" s="85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7"/>
    </row>
    <row r="29" spans="1:52" s="17" customFormat="1" ht="14.15" customHeight="1" x14ac:dyDescent="0.2">
      <c r="A29" s="94"/>
      <c r="B29" s="115"/>
      <c r="C29" s="88">
        <v>20</v>
      </c>
      <c r="D29" s="89"/>
      <c r="E29" s="84" t="s">
        <v>218</v>
      </c>
      <c r="F29" s="84"/>
      <c r="G29" s="84"/>
      <c r="H29" s="84"/>
      <c r="I29" s="84"/>
      <c r="J29" s="84"/>
      <c r="K29" s="29"/>
      <c r="L29" s="85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7"/>
      <c r="AC29" s="34">
        <v>50</v>
      </c>
      <c r="AD29" s="32" t="s">
        <v>219</v>
      </c>
      <c r="AE29" s="32"/>
      <c r="AF29" s="32"/>
      <c r="AG29" s="32"/>
      <c r="AH29" s="32"/>
      <c r="AI29" s="32"/>
      <c r="AJ29" s="32"/>
      <c r="AK29" s="32"/>
      <c r="AL29" s="32"/>
      <c r="AM29" s="32"/>
      <c r="AN29" s="29"/>
      <c r="AO29" s="125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7"/>
    </row>
    <row r="30" spans="1:52" s="17" customFormat="1" ht="14.15" customHeight="1" x14ac:dyDescent="0.2">
      <c r="A30" s="94"/>
      <c r="B30" s="115"/>
      <c r="C30" s="88">
        <v>21</v>
      </c>
      <c r="D30" s="89"/>
      <c r="E30" s="84" t="s">
        <v>220</v>
      </c>
      <c r="F30" s="84"/>
      <c r="G30" s="84"/>
      <c r="H30" s="84"/>
      <c r="I30" s="84"/>
      <c r="J30" s="84"/>
      <c r="K30" s="29"/>
      <c r="L30" s="85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7"/>
      <c r="AC30" s="34">
        <v>51</v>
      </c>
      <c r="AD30" s="84" t="s">
        <v>221</v>
      </c>
      <c r="AE30" s="84"/>
      <c r="AF30" s="84"/>
      <c r="AG30" s="84"/>
      <c r="AH30" s="84"/>
      <c r="AI30" s="84"/>
      <c r="AJ30" s="84"/>
      <c r="AK30" s="84"/>
      <c r="AL30" s="84"/>
      <c r="AM30" s="84"/>
      <c r="AN30" s="29"/>
      <c r="AO30" s="85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7"/>
    </row>
    <row r="31" spans="1:52" s="17" customFormat="1" ht="14.15" customHeight="1" x14ac:dyDescent="0.2">
      <c r="A31" s="94"/>
      <c r="B31" s="115"/>
      <c r="C31" s="117" t="s">
        <v>222</v>
      </c>
      <c r="D31" s="118"/>
      <c r="E31" s="30">
        <v>22</v>
      </c>
      <c r="F31" s="84" t="s">
        <v>223</v>
      </c>
      <c r="G31" s="84"/>
      <c r="H31" s="84"/>
      <c r="I31" s="84"/>
      <c r="J31" s="84"/>
      <c r="K31" s="29"/>
      <c r="L31" s="85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7"/>
      <c r="AC31" s="93" t="s">
        <v>224</v>
      </c>
      <c r="AD31" s="90" t="s">
        <v>225</v>
      </c>
      <c r="AE31" s="30">
        <v>52</v>
      </c>
      <c r="AF31" s="84" t="s">
        <v>226</v>
      </c>
      <c r="AG31" s="84"/>
      <c r="AH31" s="84"/>
      <c r="AI31" s="84"/>
      <c r="AJ31" s="84"/>
      <c r="AK31" s="84"/>
      <c r="AL31" s="84"/>
      <c r="AM31" s="84"/>
      <c r="AN31" s="29"/>
      <c r="AO31" s="85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7"/>
    </row>
    <row r="32" spans="1:52" s="17" customFormat="1" ht="14.15" customHeight="1" x14ac:dyDescent="0.2">
      <c r="A32" s="94"/>
      <c r="B32" s="115"/>
      <c r="C32" s="119"/>
      <c r="D32" s="120"/>
      <c r="E32" s="30">
        <v>23</v>
      </c>
      <c r="F32" s="84" t="s">
        <v>227</v>
      </c>
      <c r="G32" s="84"/>
      <c r="H32" s="84"/>
      <c r="I32" s="84"/>
      <c r="J32" s="84"/>
      <c r="K32" s="29"/>
      <c r="L32" s="85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7"/>
      <c r="AC32" s="123"/>
      <c r="AD32" s="115"/>
      <c r="AE32" s="30">
        <v>53</v>
      </c>
      <c r="AF32" s="84" t="s">
        <v>228</v>
      </c>
      <c r="AG32" s="84"/>
      <c r="AH32" s="84"/>
      <c r="AI32" s="84"/>
      <c r="AJ32" s="84"/>
      <c r="AK32" s="84"/>
      <c r="AL32" s="84"/>
      <c r="AM32" s="84"/>
      <c r="AN32" s="29"/>
      <c r="AO32" s="85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7"/>
    </row>
    <row r="33" spans="1:52" s="17" customFormat="1" ht="14.15" customHeight="1" x14ac:dyDescent="0.2">
      <c r="A33" s="94"/>
      <c r="B33" s="115"/>
      <c r="C33" s="119"/>
      <c r="D33" s="120"/>
      <c r="E33" s="30">
        <v>24</v>
      </c>
      <c r="F33" s="84" t="s">
        <v>189</v>
      </c>
      <c r="G33" s="84"/>
      <c r="H33" s="84"/>
      <c r="I33" s="84"/>
      <c r="J33" s="84"/>
      <c r="K33" s="29"/>
      <c r="L33" s="85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7"/>
      <c r="AC33" s="123"/>
      <c r="AD33" s="115"/>
      <c r="AE33" s="30">
        <v>54</v>
      </c>
      <c r="AF33" s="84" t="s">
        <v>189</v>
      </c>
      <c r="AG33" s="84"/>
      <c r="AH33" s="84"/>
      <c r="AI33" s="84"/>
      <c r="AJ33" s="84"/>
      <c r="AK33" s="84"/>
      <c r="AL33" s="84"/>
      <c r="AM33" s="84"/>
      <c r="AN33" s="29"/>
      <c r="AO33" s="85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7"/>
    </row>
    <row r="34" spans="1:52" s="17" customFormat="1" ht="14.15" customHeight="1" x14ac:dyDescent="0.2">
      <c r="A34" s="94"/>
      <c r="B34" s="115"/>
      <c r="C34" s="121"/>
      <c r="D34" s="122"/>
      <c r="E34" s="30">
        <v>25</v>
      </c>
      <c r="F34" s="32"/>
      <c r="G34" s="32" t="s">
        <v>184</v>
      </c>
      <c r="H34" s="96" t="s">
        <v>229</v>
      </c>
      <c r="I34" s="96"/>
      <c r="J34" s="96"/>
      <c r="K34" s="29"/>
      <c r="L34" s="85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7"/>
      <c r="AC34" s="123"/>
      <c r="AD34" s="116"/>
      <c r="AE34" s="30">
        <v>55</v>
      </c>
      <c r="AF34" s="84" t="s">
        <v>184</v>
      </c>
      <c r="AG34" s="84"/>
      <c r="AH34" s="84"/>
      <c r="AI34" s="84"/>
      <c r="AJ34" s="96" t="s">
        <v>230</v>
      </c>
      <c r="AK34" s="96"/>
      <c r="AL34" s="96"/>
      <c r="AM34" s="96"/>
      <c r="AN34" s="29"/>
      <c r="AO34" s="85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7"/>
    </row>
    <row r="35" spans="1:52" s="17" customFormat="1" ht="14.15" customHeight="1" x14ac:dyDescent="0.2">
      <c r="A35" s="94"/>
      <c r="B35" s="115"/>
      <c r="C35" s="88">
        <v>26</v>
      </c>
      <c r="D35" s="89"/>
      <c r="E35" s="84" t="s">
        <v>231</v>
      </c>
      <c r="F35" s="84"/>
      <c r="G35" s="84"/>
      <c r="H35" s="84"/>
      <c r="I35" s="84"/>
      <c r="J35" s="84"/>
      <c r="K35" s="29"/>
      <c r="L35" s="85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7"/>
      <c r="AC35" s="123"/>
      <c r="AD35" s="30">
        <v>56</v>
      </c>
      <c r="AE35" s="84" t="s">
        <v>232</v>
      </c>
      <c r="AF35" s="84"/>
      <c r="AG35" s="84"/>
      <c r="AH35" s="84"/>
      <c r="AI35" s="84"/>
      <c r="AJ35" s="84"/>
      <c r="AK35" s="84"/>
      <c r="AL35" s="84"/>
      <c r="AM35" s="84"/>
      <c r="AN35" s="29"/>
      <c r="AO35" s="85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7"/>
    </row>
    <row r="36" spans="1:52" s="17" customFormat="1" ht="14.15" customHeight="1" x14ac:dyDescent="0.2">
      <c r="A36" s="94"/>
      <c r="B36" s="115"/>
      <c r="C36" s="88">
        <v>27</v>
      </c>
      <c r="D36" s="89"/>
      <c r="E36" s="84" t="s">
        <v>233</v>
      </c>
      <c r="F36" s="84"/>
      <c r="G36" s="84"/>
      <c r="H36" s="84"/>
      <c r="I36" s="84"/>
      <c r="J36" s="84"/>
      <c r="K36" s="29"/>
      <c r="L36" s="85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7"/>
      <c r="AC36" s="124"/>
      <c r="AD36" s="30">
        <v>57</v>
      </c>
      <c r="AE36" s="84" t="s">
        <v>234</v>
      </c>
      <c r="AF36" s="84"/>
      <c r="AG36" s="84"/>
      <c r="AH36" s="84"/>
      <c r="AI36" s="84"/>
      <c r="AJ36" s="96" t="s">
        <v>235</v>
      </c>
      <c r="AK36" s="96"/>
      <c r="AL36" s="96"/>
      <c r="AM36" s="96"/>
      <c r="AN36" s="29"/>
      <c r="AO36" s="85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7"/>
    </row>
    <row r="37" spans="1:52" s="17" customFormat="1" ht="7" customHeight="1" x14ac:dyDescent="0.2">
      <c r="A37" s="94"/>
      <c r="B37" s="115"/>
      <c r="C37" s="97">
        <v>28</v>
      </c>
      <c r="D37" s="98"/>
      <c r="E37" s="103" t="s">
        <v>236</v>
      </c>
      <c r="F37" s="103"/>
      <c r="G37" s="103"/>
      <c r="H37" s="141" t="s">
        <v>237</v>
      </c>
      <c r="I37" s="141"/>
      <c r="J37" s="141"/>
      <c r="K37" s="23"/>
      <c r="L37" s="105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7"/>
      <c r="AC37" s="142">
        <v>58</v>
      </c>
      <c r="AD37" s="103" t="s">
        <v>238</v>
      </c>
      <c r="AE37" s="103"/>
      <c r="AF37" s="103"/>
      <c r="AG37" s="103"/>
      <c r="AH37" s="103"/>
      <c r="AI37" s="145" t="s">
        <v>239</v>
      </c>
      <c r="AJ37" s="145"/>
      <c r="AK37" s="145"/>
      <c r="AL37" s="145"/>
      <c r="AM37" s="145"/>
      <c r="AN37" s="23"/>
      <c r="AO37" s="147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9"/>
    </row>
    <row r="38" spans="1:52" s="17" customFormat="1" ht="7" customHeight="1" thickBot="1" x14ac:dyDescent="0.25">
      <c r="A38" s="94"/>
      <c r="B38" s="116"/>
      <c r="C38" s="111"/>
      <c r="D38" s="112"/>
      <c r="E38" s="104"/>
      <c r="F38" s="104"/>
      <c r="G38" s="104"/>
      <c r="H38" s="153" t="s">
        <v>240</v>
      </c>
      <c r="I38" s="153"/>
      <c r="J38" s="153"/>
      <c r="K38" s="26"/>
      <c r="L38" s="108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10"/>
      <c r="AC38" s="143"/>
      <c r="AD38" s="144"/>
      <c r="AE38" s="144"/>
      <c r="AF38" s="144"/>
      <c r="AG38" s="144"/>
      <c r="AH38" s="144"/>
      <c r="AI38" s="146"/>
      <c r="AJ38" s="146"/>
      <c r="AK38" s="146"/>
      <c r="AL38" s="146"/>
      <c r="AM38" s="146"/>
      <c r="AN38" s="36"/>
      <c r="AO38" s="150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2"/>
    </row>
    <row r="39" spans="1:52" s="17" customFormat="1" ht="14.15" customHeight="1" x14ac:dyDescent="0.2">
      <c r="A39" s="94"/>
      <c r="B39" s="90" t="s">
        <v>241</v>
      </c>
      <c r="C39" s="88">
        <v>29</v>
      </c>
      <c r="D39" s="89"/>
      <c r="E39" s="84" t="s">
        <v>242</v>
      </c>
      <c r="F39" s="84"/>
      <c r="G39" s="84"/>
      <c r="H39" s="84"/>
      <c r="I39" s="84"/>
      <c r="J39" s="84"/>
      <c r="K39" s="29"/>
      <c r="L39" s="85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7"/>
    </row>
    <row r="40" spans="1:52" s="17" customFormat="1" ht="14.15" customHeight="1" thickBot="1" x14ac:dyDescent="0.25">
      <c r="A40" s="114"/>
      <c r="B40" s="134"/>
      <c r="C40" s="135">
        <v>30</v>
      </c>
      <c r="D40" s="136"/>
      <c r="E40" s="137" t="s">
        <v>243</v>
      </c>
      <c r="F40" s="137"/>
      <c r="G40" s="137"/>
      <c r="H40" s="137"/>
      <c r="I40" s="137"/>
      <c r="J40" s="137"/>
      <c r="K40" s="37"/>
      <c r="L40" s="138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40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</row>
  </sheetData>
  <mergeCells count="180">
    <mergeCell ref="AO35:AZ35"/>
    <mergeCell ref="C36:D36"/>
    <mergeCell ref="E36:J36"/>
    <mergeCell ref="L36:W36"/>
    <mergeCell ref="AE36:AI36"/>
    <mergeCell ref="AJ36:AM36"/>
    <mergeCell ref="B39:B40"/>
    <mergeCell ref="C39:D39"/>
    <mergeCell ref="E39:J39"/>
    <mergeCell ref="L39:W39"/>
    <mergeCell ref="C40:D40"/>
    <mergeCell ref="E40:J40"/>
    <mergeCell ref="L40:W40"/>
    <mergeCell ref="AO36:AZ36"/>
    <mergeCell ref="C37:D38"/>
    <mergeCell ref="E37:G38"/>
    <mergeCell ref="H37:J37"/>
    <mergeCell ref="L37:W38"/>
    <mergeCell ref="AC37:AC38"/>
    <mergeCell ref="AD37:AH38"/>
    <mergeCell ref="AI37:AM38"/>
    <mergeCell ref="AO37:AZ38"/>
    <mergeCell ref="H38:J38"/>
    <mergeCell ref="AO31:AZ31"/>
    <mergeCell ref="F32:J32"/>
    <mergeCell ref="L32:W32"/>
    <mergeCell ref="AF32:AM32"/>
    <mergeCell ref="AO32:AZ32"/>
    <mergeCell ref="C30:D30"/>
    <mergeCell ref="E30:J30"/>
    <mergeCell ref="L30:W30"/>
    <mergeCell ref="AD30:AM30"/>
    <mergeCell ref="AO30:AZ30"/>
    <mergeCell ref="C31:D34"/>
    <mergeCell ref="F31:J31"/>
    <mergeCell ref="L31:W31"/>
    <mergeCell ref="AC31:AC36"/>
    <mergeCell ref="AD31:AD34"/>
    <mergeCell ref="F33:J33"/>
    <mergeCell ref="L33:W33"/>
    <mergeCell ref="AF33:AM33"/>
    <mergeCell ref="AO33:AZ33"/>
    <mergeCell ref="H34:J34"/>
    <mergeCell ref="L34:W34"/>
    <mergeCell ref="AF34:AI34"/>
    <mergeCell ref="AJ34:AM34"/>
    <mergeCell ref="AO34:AZ34"/>
    <mergeCell ref="AO28:AZ28"/>
    <mergeCell ref="C29:D29"/>
    <mergeCell ref="E29:J29"/>
    <mergeCell ref="L29:W29"/>
    <mergeCell ref="AO29:AZ29"/>
    <mergeCell ref="H26:J26"/>
    <mergeCell ref="L26:W26"/>
    <mergeCell ref="AF26:AI26"/>
    <mergeCell ref="AJ26:AM26"/>
    <mergeCell ref="AO26:AZ26"/>
    <mergeCell ref="C27:D27"/>
    <mergeCell ref="E27:J27"/>
    <mergeCell ref="L27:W27"/>
    <mergeCell ref="AE27:AM27"/>
    <mergeCell ref="AO27:AZ27"/>
    <mergeCell ref="C23:C26"/>
    <mergeCell ref="D23:D26"/>
    <mergeCell ref="AO24:AZ24"/>
    <mergeCell ref="F25:J25"/>
    <mergeCell ref="L25:W25"/>
    <mergeCell ref="AF25:AM25"/>
    <mergeCell ref="AO25:AZ25"/>
    <mergeCell ref="H22:J22"/>
    <mergeCell ref="L22:W22"/>
    <mergeCell ref="AF22:AM22"/>
    <mergeCell ref="AO22:AZ22"/>
    <mergeCell ref="F23:J23"/>
    <mergeCell ref="L23:W23"/>
    <mergeCell ref="AF23:AM23"/>
    <mergeCell ref="AO23:AZ23"/>
    <mergeCell ref="AO19:AZ19"/>
    <mergeCell ref="F20:J20"/>
    <mergeCell ref="L20:W20"/>
    <mergeCell ref="AF20:AM20"/>
    <mergeCell ref="AO20:AZ20"/>
    <mergeCell ref="F21:J21"/>
    <mergeCell ref="L21:W21"/>
    <mergeCell ref="AF21:AM21"/>
    <mergeCell ref="AO21:AZ21"/>
    <mergeCell ref="A19:A40"/>
    <mergeCell ref="B19:B38"/>
    <mergeCell ref="C19:D22"/>
    <mergeCell ref="F19:J19"/>
    <mergeCell ref="L19:W19"/>
    <mergeCell ref="AD19:AD26"/>
    <mergeCell ref="AF19:AM19"/>
    <mergeCell ref="A9:A18"/>
    <mergeCell ref="B9:B15"/>
    <mergeCell ref="F24:J24"/>
    <mergeCell ref="L24:W24"/>
    <mergeCell ref="AF24:AM24"/>
    <mergeCell ref="C28:D28"/>
    <mergeCell ref="E28:J28"/>
    <mergeCell ref="L28:W28"/>
    <mergeCell ref="AF31:AM31"/>
    <mergeCell ref="C35:D35"/>
    <mergeCell ref="E35:J35"/>
    <mergeCell ref="L35:W35"/>
    <mergeCell ref="AE35:AM35"/>
    <mergeCell ref="B16:B17"/>
    <mergeCell ref="C16:J17"/>
    <mergeCell ref="L16:W17"/>
    <mergeCell ref="AG16:AG17"/>
    <mergeCell ref="C15:D15"/>
    <mergeCell ref="H15:J15"/>
    <mergeCell ref="L15:W15"/>
    <mergeCell ref="AD15:AF16"/>
    <mergeCell ref="AH15:AM15"/>
    <mergeCell ref="AO15:AZ15"/>
    <mergeCell ref="AF13:AM13"/>
    <mergeCell ref="AO13:AZ13"/>
    <mergeCell ref="C14:D14"/>
    <mergeCell ref="E14:J14"/>
    <mergeCell ref="L14:W14"/>
    <mergeCell ref="AF14:AI14"/>
    <mergeCell ref="AJ14:AM14"/>
    <mergeCell ref="AO14:AZ14"/>
    <mergeCell ref="L13:W13"/>
    <mergeCell ref="AH16:AM17"/>
    <mergeCell ref="AO16:AZ17"/>
    <mergeCell ref="AD17:AF18"/>
    <mergeCell ref="C18:G18"/>
    <mergeCell ref="H18:J18"/>
    <mergeCell ref="L18:W18"/>
    <mergeCell ref="AH18:AI18"/>
    <mergeCell ref="AJ18:AM18"/>
    <mergeCell ref="AO18:AZ18"/>
    <mergeCell ref="AF11:AM11"/>
    <mergeCell ref="AO11:AZ11"/>
    <mergeCell ref="C12:D12"/>
    <mergeCell ref="E12:J12"/>
    <mergeCell ref="L12:W12"/>
    <mergeCell ref="AF12:AM12"/>
    <mergeCell ref="AO12:AZ12"/>
    <mergeCell ref="AD9:AD14"/>
    <mergeCell ref="AF9:AM9"/>
    <mergeCell ref="AO9:AZ9"/>
    <mergeCell ref="C10:D10"/>
    <mergeCell ref="E10:J10"/>
    <mergeCell ref="L10:W10"/>
    <mergeCell ref="AF10:AM10"/>
    <mergeCell ref="AO10:AZ10"/>
    <mergeCell ref="C11:D11"/>
    <mergeCell ref="E11:J11"/>
    <mergeCell ref="C9:D9"/>
    <mergeCell ref="E9:J9"/>
    <mergeCell ref="L9:W9"/>
    <mergeCell ref="AC9:AC28"/>
    <mergeCell ref="L11:W11"/>
    <mergeCell ref="C13:D13"/>
    <mergeCell ref="E13:J13"/>
    <mergeCell ref="A8:K8"/>
    <mergeCell ref="L8:W8"/>
    <mergeCell ref="AC8:AN8"/>
    <mergeCell ref="AO8:AZ8"/>
    <mergeCell ref="AI5:AJ6"/>
    <mergeCell ref="AL5:AM6"/>
    <mergeCell ref="A1:AZ1"/>
    <mergeCell ref="AK4:AK6"/>
    <mergeCell ref="AN4:AO6"/>
    <mergeCell ref="AS4:AS6"/>
    <mergeCell ref="AW4:AZ6"/>
    <mergeCell ref="AQ5:AR6"/>
    <mergeCell ref="AT5:AU6"/>
    <mergeCell ref="AW7:AZ7"/>
    <mergeCell ref="A3:F4"/>
    <mergeCell ref="P3:T4"/>
    <mergeCell ref="G3:O4"/>
    <mergeCell ref="A5:F6"/>
    <mergeCell ref="G5:O6"/>
    <mergeCell ref="P5:T6"/>
    <mergeCell ref="U3:AC4"/>
    <mergeCell ref="U5:AC6"/>
  </mergeCells>
  <phoneticPr fontId="2"/>
  <pageMargins left="0.78700000000000003" right="0.78700000000000003" top="0.88" bottom="0.33" header="0.51200000000000001" footer="0.25"/>
  <pageSetup paperSize="9" firstPageNumber="220" orientation="landscape" useFirstPageNumber="1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BA37"/>
  <sheetViews>
    <sheetView showGridLines="0" showRowColHeaders="0" zoomScale="130" zoomScaleNormal="130" workbookViewId="0">
      <selection activeCell="AX9" sqref="AX9:BA10"/>
    </sheetView>
  </sheetViews>
  <sheetFormatPr defaultRowHeight="13" x14ac:dyDescent="0.2"/>
  <cols>
    <col min="1" max="1" width="3.08984375" style="46" customWidth="1"/>
    <col min="2" max="2" width="2.08984375" style="46" customWidth="1"/>
    <col min="3" max="4" width="1.6328125" style="46" customWidth="1"/>
    <col min="5" max="9" width="3.08984375" style="46" customWidth="1"/>
    <col min="10" max="11" width="1.6328125" style="46" customWidth="1"/>
    <col min="12" max="12" width="3.08984375" style="46" customWidth="1"/>
    <col min="13" max="13" width="0.6328125" style="46" customWidth="1"/>
    <col min="14" max="14" width="3.90625" style="46" customWidth="1"/>
    <col min="15" max="16" width="3.6328125" style="46" customWidth="1"/>
    <col min="17" max="17" width="2.08984375" style="46" customWidth="1"/>
    <col min="18" max="18" width="1.6328125" style="46" customWidth="1"/>
    <col min="19" max="19" width="1.26953125" style="46" customWidth="1"/>
    <col min="20" max="20" width="2.26953125" style="46" customWidth="1"/>
    <col min="21" max="21" width="0.6328125" style="46" customWidth="1"/>
    <col min="22" max="23" width="2.6328125" style="46" customWidth="1"/>
    <col min="24" max="24" width="0.90625" style="46" customWidth="1"/>
    <col min="25" max="25" width="1.90625" style="46" customWidth="1"/>
    <col min="26" max="27" width="3.08984375" style="46" customWidth="1"/>
    <col min="28" max="28" width="4.08984375" style="46" customWidth="1"/>
    <col min="29" max="29" width="3.08984375" style="46" customWidth="1"/>
    <col min="30" max="30" width="1.6328125" style="46" customWidth="1"/>
    <col min="31" max="32" width="3.08984375" style="46" customWidth="1"/>
    <col min="33" max="35" width="2.6328125" style="46" customWidth="1"/>
    <col min="36" max="36" width="2.26953125" style="46" customWidth="1"/>
    <col min="37" max="41" width="1.6328125" style="46" customWidth="1"/>
    <col min="42" max="42" width="3.6328125" style="46" customWidth="1"/>
    <col min="43" max="43" width="2.26953125" style="46" customWidth="1"/>
    <col min="44" max="44" width="1.453125" style="46" customWidth="1"/>
    <col min="45" max="45" width="1.6328125" style="46" customWidth="1"/>
    <col min="46" max="46" width="2.26953125" style="46" customWidth="1"/>
    <col min="47" max="48" width="1.6328125" style="46" customWidth="1"/>
    <col min="49" max="49" width="0.453125" style="46" customWidth="1"/>
    <col min="50" max="53" width="3.6328125" style="46" customWidth="1"/>
    <col min="54" max="256" width="9" style="46"/>
    <col min="257" max="257" width="3.08984375" style="46" customWidth="1"/>
    <col min="258" max="258" width="2.08984375" style="46" customWidth="1"/>
    <col min="259" max="260" width="1.6328125" style="46" customWidth="1"/>
    <col min="261" max="265" width="3.08984375" style="46" customWidth="1"/>
    <col min="266" max="267" width="1.6328125" style="46" customWidth="1"/>
    <col min="268" max="268" width="3.08984375" style="46" customWidth="1"/>
    <col min="269" max="269" width="0.6328125" style="46" customWidth="1"/>
    <col min="270" max="270" width="3.90625" style="46" customWidth="1"/>
    <col min="271" max="272" width="3.6328125" style="46" customWidth="1"/>
    <col min="273" max="273" width="2.08984375" style="46" customWidth="1"/>
    <col min="274" max="274" width="1.6328125" style="46" customWidth="1"/>
    <col min="275" max="275" width="1.26953125" style="46" customWidth="1"/>
    <col min="276" max="276" width="2.26953125" style="46" customWidth="1"/>
    <col min="277" max="277" width="0.6328125" style="46" customWidth="1"/>
    <col min="278" max="279" width="2.6328125" style="46" customWidth="1"/>
    <col min="280" max="280" width="0.90625" style="46" customWidth="1"/>
    <col min="281" max="281" width="1.90625" style="46" customWidth="1"/>
    <col min="282" max="283" width="3.08984375" style="46" customWidth="1"/>
    <col min="284" max="284" width="4.08984375" style="46" customWidth="1"/>
    <col min="285" max="285" width="3.08984375" style="46" customWidth="1"/>
    <col min="286" max="286" width="1.6328125" style="46" customWidth="1"/>
    <col min="287" max="288" width="3.08984375" style="46" customWidth="1"/>
    <col min="289" max="291" width="2.6328125" style="46" customWidth="1"/>
    <col min="292" max="292" width="2.26953125" style="46" customWidth="1"/>
    <col min="293" max="297" width="1.6328125" style="46" customWidth="1"/>
    <col min="298" max="298" width="3.6328125" style="46" customWidth="1"/>
    <col min="299" max="299" width="2.26953125" style="46" customWidth="1"/>
    <col min="300" max="300" width="1.453125" style="46" customWidth="1"/>
    <col min="301" max="301" width="1.6328125" style="46" customWidth="1"/>
    <col min="302" max="302" width="2.26953125" style="46" customWidth="1"/>
    <col min="303" max="304" width="1.6328125" style="46" customWidth="1"/>
    <col min="305" max="305" width="0.453125" style="46" customWidth="1"/>
    <col min="306" max="309" width="3.6328125" style="46" customWidth="1"/>
    <col min="310" max="512" width="9" style="46"/>
    <col min="513" max="513" width="3.08984375" style="46" customWidth="1"/>
    <col min="514" max="514" width="2.08984375" style="46" customWidth="1"/>
    <col min="515" max="516" width="1.6328125" style="46" customWidth="1"/>
    <col min="517" max="521" width="3.08984375" style="46" customWidth="1"/>
    <col min="522" max="523" width="1.6328125" style="46" customWidth="1"/>
    <col min="524" max="524" width="3.08984375" style="46" customWidth="1"/>
    <col min="525" max="525" width="0.6328125" style="46" customWidth="1"/>
    <col min="526" max="526" width="3.90625" style="46" customWidth="1"/>
    <col min="527" max="528" width="3.6328125" style="46" customWidth="1"/>
    <col min="529" max="529" width="2.08984375" style="46" customWidth="1"/>
    <col min="530" max="530" width="1.6328125" style="46" customWidth="1"/>
    <col min="531" max="531" width="1.26953125" style="46" customWidth="1"/>
    <col min="532" max="532" width="2.26953125" style="46" customWidth="1"/>
    <col min="533" max="533" width="0.6328125" style="46" customWidth="1"/>
    <col min="534" max="535" width="2.6328125" style="46" customWidth="1"/>
    <col min="536" max="536" width="0.90625" style="46" customWidth="1"/>
    <col min="537" max="537" width="1.90625" style="46" customWidth="1"/>
    <col min="538" max="539" width="3.08984375" style="46" customWidth="1"/>
    <col min="540" max="540" width="4.08984375" style="46" customWidth="1"/>
    <col min="541" max="541" width="3.08984375" style="46" customWidth="1"/>
    <col min="542" max="542" width="1.6328125" style="46" customWidth="1"/>
    <col min="543" max="544" width="3.08984375" style="46" customWidth="1"/>
    <col min="545" max="547" width="2.6328125" style="46" customWidth="1"/>
    <col min="548" max="548" width="2.26953125" style="46" customWidth="1"/>
    <col min="549" max="553" width="1.6328125" style="46" customWidth="1"/>
    <col min="554" max="554" width="3.6328125" style="46" customWidth="1"/>
    <col min="555" max="555" width="2.26953125" style="46" customWidth="1"/>
    <col min="556" max="556" width="1.453125" style="46" customWidth="1"/>
    <col min="557" max="557" width="1.6328125" style="46" customWidth="1"/>
    <col min="558" max="558" width="2.26953125" style="46" customWidth="1"/>
    <col min="559" max="560" width="1.6328125" style="46" customWidth="1"/>
    <col min="561" max="561" width="0.453125" style="46" customWidth="1"/>
    <col min="562" max="565" width="3.6328125" style="46" customWidth="1"/>
    <col min="566" max="768" width="9" style="46"/>
    <col min="769" max="769" width="3.08984375" style="46" customWidth="1"/>
    <col min="770" max="770" width="2.08984375" style="46" customWidth="1"/>
    <col min="771" max="772" width="1.6328125" style="46" customWidth="1"/>
    <col min="773" max="777" width="3.08984375" style="46" customWidth="1"/>
    <col min="778" max="779" width="1.6328125" style="46" customWidth="1"/>
    <col min="780" max="780" width="3.08984375" style="46" customWidth="1"/>
    <col min="781" max="781" width="0.6328125" style="46" customWidth="1"/>
    <col min="782" max="782" width="3.90625" style="46" customWidth="1"/>
    <col min="783" max="784" width="3.6328125" style="46" customWidth="1"/>
    <col min="785" max="785" width="2.08984375" style="46" customWidth="1"/>
    <col min="786" max="786" width="1.6328125" style="46" customWidth="1"/>
    <col min="787" max="787" width="1.26953125" style="46" customWidth="1"/>
    <col min="788" max="788" width="2.26953125" style="46" customWidth="1"/>
    <col min="789" max="789" width="0.6328125" style="46" customWidth="1"/>
    <col min="790" max="791" width="2.6328125" style="46" customWidth="1"/>
    <col min="792" max="792" width="0.90625" style="46" customWidth="1"/>
    <col min="793" max="793" width="1.90625" style="46" customWidth="1"/>
    <col min="794" max="795" width="3.08984375" style="46" customWidth="1"/>
    <col min="796" max="796" width="4.08984375" style="46" customWidth="1"/>
    <col min="797" max="797" width="3.08984375" style="46" customWidth="1"/>
    <col min="798" max="798" width="1.6328125" style="46" customWidth="1"/>
    <col min="799" max="800" width="3.08984375" style="46" customWidth="1"/>
    <col min="801" max="803" width="2.6328125" style="46" customWidth="1"/>
    <col min="804" max="804" width="2.26953125" style="46" customWidth="1"/>
    <col min="805" max="809" width="1.6328125" style="46" customWidth="1"/>
    <col min="810" max="810" width="3.6328125" style="46" customWidth="1"/>
    <col min="811" max="811" width="2.26953125" style="46" customWidth="1"/>
    <col min="812" max="812" width="1.453125" style="46" customWidth="1"/>
    <col min="813" max="813" width="1.6328125" style="46" customWidth="1"/>
    <col min="814" max="814" width="2.26953125" style="46" customWidth="1"/>
    <col min="815" max="816" width="1.6328125" style="46" customWidth="1"/>
    <col min="817" max="817" width="0.453125" style="46" customWidth="1"/>
    <col min="818" max="821" width="3.6328125" style="46" customWidth="1"/>
    <col min="822" max="1024" width="9" style="46"/>
    <col min="1025" max="1025" width="3.08984375" style="46" customWidth="1"/>
    <col min="1026" max="1026" width="2.08984375" style="46" customWidth="1"/>
    <col min="1027" max="1028" width="1.6328125" style="46" customWidth="1"/>
    <col min="1029" max="1033" width="3.08984375" style="46" customWidth="1"/>
    <col min="1034" max="1035" width="1.6328125" style="46" customWidth="1"/>
    <col min="1036" max="1036" width="3.08984375" style="46" customWidth="1"/>
    <col min="1037" max="1037" width="0.6328125" style="46" customWidth="1"/>
    <col min="1038" max="1038" width="3.90625" style="46" customWidth="1"/>
    <col min="1039" max="1040" width="3.6328125" style="46" customWidth="1"/>
    <col min="1041" max="1041" width="2.08984375" style="46" customWidth="1"/>
    <col min="1042" max="1042" width="1.6328125" style="46" customWidth="1"/>
    <col min="1043" max="1043" width="1.26953125" style="46" customWidth="1"/>
    <col min="1044" max="1044" width="2.26953125" style="46" customWidth="1"/>
    <col min="1045" max="1045" width="0.6328125" style="46" customWidth="1"/>
    <col min="1046" max="1047" width="2.6328125" style="46" customWidth="1"/>
    <col min="1048" max="1048" width="0.90625" style="46" customWidth="1"/>
    <col min="1049" max="1049" width="1.90625" style="46" customWidth="1"/>
    <col min="1050" max="1051" width="3.08984375" style="46" customWidth="1"/>
    <col min="1052" max="1052" width="4.08984375" style="46" customWidth="1"/>
    <col min="1053" max="1053" width="3.08984375" style="46" customWidth="1"/>
    <col min="1054" max="1054" width="1.6328125" style="46" customWidth="1"/>
    <col min="1055" max="1056" width="3.08984375" style="46" customWidth="1"/>
    <col min="1057" max="1059" width="2.6328125" style="46" customWidth="1"/>
    <col min="1060" max="1060" width="2.26953125" style="46" customWidth="1"/>
    <col min="1061" max="1065" width="1.6328125" style="46" customWidth="1"/>
    <col min="1066" max="1066" width="3.6328125" style="46" customWidth="1"/>
    <col min="1067" max="1067" width="2.26953125" style="46" customWidth="1"/>
    <col min="1068" max="1068" width="1.453125" style="46" customWidth="1"/>
    <col min="1069" max="1069" width="1.6328125" style="46" customWidth="1"/>
    <col min="1070" max="1070" width="2.26953125" style="46" customWidth="1"/>
    <col min="1071" max="1072" width="1.6328125" style="46" customWidth="1"/>
    <col min="1073" max="1073" width="0.453125" style="46" customWidth="1"/>
    <col min="1074" max="1077" width="3.6328125" style="46" customWidth="1"/>
    <col min="1078" max="1280" width="9" style="46"/>
    <col min="1281" max="1281" width="3.08984375" style="46" customWidth="1"/>
    <col min="1282" max="1282" width="2.08984375" style="46" customWidth="1"/>
    <col min="1283" max="1284" width="1.6328125" style="46" customWidth="1"/>
    <col min="1285" max="1289" width="3.08984375" style="46" customWidth="1"/>
    <col min="1290" max="1291" width="1.6328125" style="46" customWidth="1"/>
    <col min="1292" max="1292" width="3.08984375" style="46" customWidth="1"/>
    <col min="1293" max="1293" width="0.6328125" style="46" customWidth="1"/>
    <col min="1294" max="1294" width="3.90625" style="46" customWidth="1"/>
    <col min="1295" max="1296" width="3.6328125" style="46" customWidth="1"/>
    <col min="1297" max="1297" width="2.08984375" style="46" customWidth="1"/>
    <col min="1298" max="1298" width="1.6328125" style="46" customWidth="1"/>
    <col min="1299" max="1299" width="1.26953125" style="46" customWidth="1"/>
    <col min="1300" max="1300" width="2.26953125" style="46" customWidth="1"/>
    <col min="1301" max="1301" width="0.6328125" style="46" customWidth="1"/>
    <col min="1302" max="1303" width="2.6328125" style="46" customWidth="1"/>
    <col min="1304" max="1304" width="0.90625" style="46" customWidth="1"/>
    <col min="1305" max="1305" width="1.90625" style="46" customWidth="1"/>
    <col min="1306" max="1307" width="3.08984375" style="46" customWidth="1"/>
    <col min="1308" max="1308" width="4.08984375" style="46" customWidth="1"/>
    <col min="1309" max="1309" width="3.08984375" style="46" customWidth="1"/>
    <col min="1310" max="1310" width="1.6328125" style="46" customWidth="1"/>
    <col min="1311" max="1312" width="3.08984375" style="46" customWidth="1"/>
    <col min="1313" max="1315" width="2.6328125" style="46" customWidth="1"/>
    <col min="1316" max="1316" width="2.26953125" style="46" customWidth="1"/>
    <col min="1317" max="1321" width="1.6328125" style="46" customWidth="1"/>
    <col min="1322" max="1322" width="3.6328125" style="46" customWidth="1"/>
    <col min="1323" max="1323" width="2.26953125" style="46" customWidth="1"/>
    <col min="1324" max="1324" width="1.453125" style="46" customWidth="1"/>
    <col min="1325" max="1325" width="1.6328125" style="46" customWidth="1"/>
    <col min="1326" max="1326" width="2.26953125" style="46" customWidth="1"/>
    <col min="1327" max="1328" width="1.6328125" style="46" customWidth="1"/>
    <col min="1329" max="1329" width="0.453125" style="46" customWidth="1"/>
    <col min="1330" max="1333" width="3.6328125" style="46" customWidth="1"/>
    <col min="1334" max="1536" width="9" style="46"/>
    <col min="1537" max="1537" width="3.08984375" style="46" customWidth="1"/>
    <col min="1538" max="1538" width="2.08984375" style="46" customWidth="1"/>
    <col min="1539" max="1540" width="1.6328125" style="46" customWidth="1"/>
    <col min="1541" max="1545" width="3.08984375" style="46" customWidth="1"/>
    <col min="1546" max="1547" width="1.6328125" style="46" customWidth="1"/>
    <col min="1548" max="1548" width="3.08984375" style="46" customWidth="1"/>
    <col min="1549" max="1549" width="0.6328125" style="46" customWidth="1"/>
    <col min="1550" max="1550" width="3.90625" style="46" customWidth="1"/>
    <col min="1551" max="1552" width="3.6328125" style="46" customWidth="1"/>
    <col min="1553" max="1553" width="2.08984375" style="46" customWidth="1"/>
    <col min="1554" max="1554" width="1.6328125" style="46" customWidth="1"/>
    <col min="1555" max="1555" width="1.26953125" style="46" customWidth="1"/>
    <col min="1556" max="1556" width="2.26953125" style="46" customWidth="1"/>
    <col min="1557" max="1557" width="0.6328125" style="46" customWidth="1"/>
    <col min="1558" max="1559" width="2.6328125" style="46" customWidth="1"/>
    <col min="1560" max="1560" width="0.90625" style="46" customWidth="1"/>
    <col min="1561" max="1561" width="1.90625" style="46" customWidth="1"/>
    <col min="1562" max="1563" width="3.08984375" style="46" customWidth="1"/>
    <col min="1564" max="1564" width="4.08984375" style="46" customWidth="1"/>
    <col min="1565" max="1565" width="3.08984375" style="46" customWidth="1"/>
    <col min="1566" max="1566" width="1.6328125" style="46" customWidth="1"/>
    <col min="1567" max="1568" width="3.08984375" style="46" customWidth="1"/>
    <col min="1569" max="1571" width="2.6328125" style="46" customWidth="1"/>
    <col min="1572" max="1572" width="2.26953125" style="46" customWidth="1"/>
    <col min="1573" max="1577" width="1.6328125" style="46" customWidth="1"/>
    <col min="1578" max="1578" width="3.6328125" style="46" customWidth="1"/>
    <col min="1579" max="1579" width="2.26953125" style="46" customWidth="1"/>
    <col min="1580" max="1580" width="1.453125" style="46" customWidth="1"/>
    <col min="1581" max="1581" width="1.6328125" style="46" customWidth="1"/>
    <col min="1582" max="1582" width="2.26953125" style="46" customWidth="1"/>
    <col min="1583" max="1584" width="1.6328125" style="46" customWidth="1"/>
    <col min="1585" max="1585" width="0.453125" style="46" customWidth="1"/>
    <col min="1586" max="1589" width="3.6328125" style="46" customWidth="1"/>
    <col min="1590" max="1792" width="9" style="46"/>
    <col min="1793" max="1793" width="3.08984375" style="46" customWidth="1"/>
    <col min="1794" max="1794" width="2.08984375" style="46" customWidth="1"/>
    <col min="1795" max="1796" width="1.6328125" style="46" customWidth="1"/>
    <col min="1797" max="1801" width="3.08984375" style="46" customWidth="1"/>
    <col min="1802" max="1803" width="1.6328125" style="46" customWidth="1"/>
    <col min="1804" max="1804" width="3.08984375" style="46" customWidth="1"/>
    <col min="1805" max="1805" width="0.6328125" style="46" customWidth="1"/>
    <col min="1806" max="1806" width="3.90625" style="46" customWidth="1"/>
    <col min="1807" max="1808" width="3.6328125" style="46" customWidth="1"/>
    <col min="1809" max="1809" width="2.08984375" style="46" customWidth="1"/>
    <col min="1810" max="1810" width="1.6328125" style="46" customWidth="1"/>
    <col min="1811" max="1811" width="1.26953125" style="46" customWidth="1"/>
    <col min="1812" max="1812" width="2.26953125" style="46" customWidth="1"/>
    <col min="1813" max="1813" width="0.6328125" style="46" customWidth="1"/>
    <col min="1814" max="1815" width="2.6328125" style="46" customWidth="1"/>
    <col min="1816" max="1816" width="0.90625" style="46" customWidth="1"/>
    <col min="1817" max="1817" width="1.90625" style="46" customWidth="1"/>
    <col min="1818" max="1819" width="3.08984375" style="46" customWidth="1"/>
    <col min="1820" max="1820" width="4.08984375" style="46" customWidth="1"/>
    <col min="1821" max="1821" width="3.08984375" style="46" customWidth="1"/>
    <col min="1822" max="1822" width="1.6328125" style="46" customWidth="1"/>
    <col min="1823" max="1824" width="3.08984375" style="46" customWidth="1"/>
    <col min="1825" max="1827" width="2.6328125" style="46" customWidth="1"/>
    <col min="1828" max="1828" width="2.26953125" style="46" customWidth="1"/>
    <col min="1829" max="1833" width="1.6328125" style="46" customWidth="1"/>
    <col min="1834" max="1834" width="3.6328125" style="46" customWidth="1"/>
    <col min="1835" max="1835" width="2.26953125" style="46" customWidth="1"/>
    <col min="1836" max="1836" width="1.453125" style="46" customWidth="1"/>
    <col min="1837" max="1837" width="1.6328125" style="46" customWidth="1"/>
    <col min="1838" max="1838" width="2.26953125" style="46" customWidth="1"/>
    <col min="1839" max="1840" width="1.6328125" style="46" customWidth="1"/>
    <col min="1841" max="1841" width="0.453125" style="46" customWidth="1"/>
    <col min="1842" max="1845" width="3.6328125" style="46" customWidth="1"/>
    <col min="1846" max="2048" width="9" style="46"/>
    <col min="2049" max="2049" width="3.08984375" style="46" customWidth="1"/>
    <col min="2050" max="2050" width="2.08984375" style="46" customWidth="1"/>
    <col min="2051" max="2052" width="1.6328125" style="46" customWidth="1"/>
    <col min="2053" max="2057" width="3.08984375" style="46" customWidth="1"/>
    <col min="2058" max="2059" width="1.6328125" style="46" customWidth="1"/>
    <col min="2060" max="2060" width="3.08984375" style="46" customWidth="1"/>
    <col min="2061" max="2061" width="0.6328125" style="46" customWidth="1"/>
    <col min="2062" max="2062" width="3.90625" style="46" customWidth="1"/>
    <col min="2063" max="2064" width="3.6328125" style="46" customWidth="1"/>
    <col min="2065" max="2065" width="2.08984375" style="46" customWidth="1"/>
    <col min="2066" max="2066" width="1.6328125" style="46" customWidth="1"/>
    <col min="2067" max="2067" width="1.26953125" style="46" customWidth="1"/>
    <col min="2068" max="2068" width="2.26953125" style="46" customWidth="1"/>
    <col min="2069" max="2069" width="0.6328125" style="46" customWidth="1"/>
    <col min="2070" max="2071" width="2.6328125" style="46" customWidth="1"/>
    <col min="2072" max="2072" width="0.90625" style="46" customWidth="1"/>
    <col min="2073" max="2073" width="1.90625" style="46" customWidth="1"/>
    <col min="2074" max="2075" width="3.08984375" style="46" customWidth="1"/>
    <col min="2076" max="2076" width="4.08984375" style="46" customWidth="1"/>
    <col min="2077" max="2077" width="3.08984375" style="46" customWidth="1"/>
    <col min="2078" max="2078" width="1.6328125" style="46" customWidth="1"/>
    <col min="2079" max="2080" width="3.08984375" style="46" customWidth="1"/>
    <col min="2081" max="2083" width="2.6328125" style="46" customWidth="1"/>
    <col min="2084" max="2084" width="2.26953125" style="46" customWidth="1"/>
    <col min="2085" max="2089" width="1.6328125" style="46" customWidth="1"/>
    <col min="2090" max="2090" width="3.6328125" style="46" customWidth="1"/>
    <col min="2091" max="2091" width="2.26953125" style="46" customWidth="1"/>
    <col min="2092" max="2092" width="1.453125" style="46" customWidth="1"/>
    <col min="2093" max="2093" width="1.6328125" style="46" customWidth="1"/>
    <col min="2094" max="2094" width="2.26953125" style="46" customWidth="1"/>
    <col min="2095" max="2096" width="1.6328125" style="46" customWidth="1"/>
    <col min="2097" max="2097" width="0.453125" style="46" customWidth="1"/>
    <col min="2098" max="2101" width="3.6328125" style="46" customWidth="1"/>
    <col min="2102" max="2304" width="9" style="46"/>
    <col min="2305" max="2305" width="3.08984375" style="46" customWidth="1"/>
    <col min="2306" max="2306" width="2.08984375" style="46" customWidth="1"/>
    <col min="2307" max="2308" width="1.6328125" style="46" customWidth="1"/>
    <col min="2309" max="2313" width="3.08984375" style="46" customWidth="1"/>
    <col min="2314" max="2315" width="1.6328125" style="46" customWidth="1"/>
    <col min="2316" max="2316" width="3.08984375" style="46" customWidth="1"/>
    <col min="2317" max="2317" width="0.6328125" style="46" customWidth="1"/>
    <col min="2318" max="2318" width="3.90625" style="46" customWidth="1"/>
    <col min="2319" max="2320" width="3.6328125" style="46" customWidth="1"/>
    <col min="2321" max="2321" width="2.08984375" style="46" customWidth="1"/>
    <col min="2322" max="2322" width="1.6328125" style="46" customWidth="1"/>
    <col min="2323" max="2323" width="1.26953125" style="46" customWidth="1"/>
    <col min="2324" max="2324" width="2.26953125" style="46" customWidth="1"/>
    <col min="2325" max="2325" width="0.6328125" style="46" customWidth="1"/>
    <col min="2326" max="2327" width="2.6328125" style="46" customWidth="1"/>
    <col min="2328" max="2328" width="0.90625" style="46" customWidth="1"/>
    <col min="2329" max="2329" width="1.90625" style="46" customWidth="1"/>
    <col min="2330" max="2331" width="3.08984375" style="46" customWidth="1"/>
    <col min="2332" max="2332" width="4.08984375" style="46" customWidth="1"/>
    <col min="2333" max="2333" width="3.08984375" style="46" customWidth="1"/>
    <col min="2334" max="2334" width="1.6328125" style="46" customWidth="1"/>
    <col min="2335" max="2336" width="3.08984375" style="46" customWidth="1"/>
    <col min="2337" max="2339" width="2.6328125" style="46" customWidth="1"/>
    <col min="2340" max="2340" width="2.26953125" style="46" customWidth="1"/>
    <col min="2341" max="2345" width="1.6328125" style="46" customWidth="1"/>
    <col min="2346" max="2346" width="3.6328125" style="46" customWidth="1"/>
    <col min="2347" max="2347" width="2.26953125" style="46" customWidth="1"/>
    <col min="2348" max="2348" width="1.453125" style="46" customWidth="1"/>
    <col min="2349" max="2349" width="1.6328125" style="46" customWidth="1"/>
    <col min="2350" max="2350" width="2.26953125" style="46" customWidth="1"/>
    <col min="2351" max="2352" width="1.6328125" style="46" customWidth="1"/>
    <col min="2353" max="2353" width="0.453125" style="46" customWidth="1"/>
    <col min="2354" max="2357" width="3.6328125" style="46" customWidth="1"/>
    <col min="2358" max="2560" width="9" style="46"/>
    <col min="2561" max="2561" width="3.08984375" style="46" customWidth="1"/>
    <col min="2562" max="2562" width="2.08984375" style="46" customWidth="1"/>
    <col min="2563" max="2564" width="1.6328125" style="46" customWidth="1"/>
    <col min="2565" max="2569" width="3.08984375" style="46" customWidth="1"/>
    <col min="2570" max="2571" width="1.6328125" style="46" customWidth="1"/>
    <col min="2572" max="2572" width="3.08984375" style="46" customWidth="1"/>
    <col min="2573" max="2573" width="0.6328125" style="46" customWidth="1"/>
    <col min="2574" max="2574" width="3.90625" style="46" customWidth="1"/>
    <col min="2575" max="2576" width="3.6328125" style="46" customWidth="1"/>
    <col min="2577" max="2577" width="2.08984375" style="46" customWidth="1"/>
    <col min="2578" max="2578" width="1.6328125" style="46" customWidth="1"/>
    <col min="2579" max="2579" width="1.26953125" style="46" customWidth="1"/>
    <col min="2580" max="2580" width="2.26953125" style="46" customWidth="1"/>
    <col min="2581" max="2581" width="0.6328125" style="46" customWidth="1"/>
    <col min="2582" max="2583" width="2.6328125" style="46" customWidth="1"/>
    <col min="2584" max="2584" width="0.90625" style="46" customWidth="1"/>
    <col min="2585" max="2585" width="1.90625" style="46" customWidth="1"/>
    <col min="2586" max="2587" width="3.08984375" style="46" customWidth="1"/>
    <col min="2588" max="2588" width="4.08984375" style="46" customWidth="1"/>
    <col min="2589" max="2589" width="3.08984375" style="46" customWidth="1"/>
    <col min="2590" max="2590" width="1.6328125" style="46" customWidth="1"/>
    <col min="2591" max="2592" width="3.08984375" style="46" customWidth="1"/>
    <col min="2593" max="2595" width="2.6328125" style="46" customWidth="1"/>
    <col min="2596" max="2596" width="2.26953125" style="46" customWidth="1"/>
    <col min="2597" max="2601" width="1.6328125" style="46" customWidth="1"/>
    <col min="2602" max="2602" width="3.6328125" style="46" customWidth="1"/>
    <col min="2603" max="2603" width="2.26953125" style="46" customWidth="1"/>
    <col min="2604" max="2604" width="1.453125" style="46" customWidth="1"/>
    <col min="2605" max="2605" width="1.6328125" style="46" customWidth="1"/>
    <col min="2606" max="2606" width="2.26953125" style="46" customWidth="1"/>
    <col min="2607" max="2608" width="1.6328125" style="46" customWidth="1"/>
    <col min="2609" max="2609" width="0.453125" style="46" customWidth="1"/>
    <col min="2610" max="2613" width="3.6328125" style="46" customWidth="1"/>
    <col min="2614" max="2816" width="9" style="46"/>
    <col min="2817" max="2817" width="3.08984375" style="46" customWidth="1"/>
    <col min="2818" max="2818" width="2.08984375" style="46" customWidth="1"/>
    <col min="2819" max="2820" width="1.6328125" style="46" customWidth="1"/>
    <col min="2821" max="2825" width="3.08984375" style="46" customWidth="1"/>
    <col min="2826" max="2827" width="1.6328125" style="46" customWidth="1"/>
    <col min="2828" max="2828" width="3.08984375" style="46" customWidth="1"/>
    <col min="2829" max="2829" width="0.6328125" style="46" customWidth="1"/>
    <col min="2830" max="2830" width="3.90625" style="46" customWidth="1"/>
    <col min="2831" max="2832" width="3.6328125" style="46" customWidth="1"/>
    <col min="2833" max="2833" width="2.08984375" style="46" customWidth="1"/>
    <col min="2834" max="2834" width="1.6328125" style="46" customWidth="1"/>
    <col min="2835" max="2835" width="1.26953125" style="46" customWidth="1"/>
    <col min="2836" max="2836" width="2.26953125" style="46" customWidth="1"/>
    <col min="2837" max="2837" width="0.6328125" style="46" customWidth="1"/>
    <col min="2838" max="2839" width="2.6328125" style="46" customWidth="1"/>
    <col min="2840" max="2840" width="0.90625" style="46" customWidth="1"/>
    <col min="2841" max="2841" width="1.90625" style="46" customWidth="1"/>
    <col min="2842" max="2843" width="3.08984375" style="46" customWidth="1"/>
    <col min="2844" max="2844" width="4.08984375" style="46" customWidth="1"/>
    <col min="2845" max="2845" width="3.08984375" style="46" customWidth="1"/>
    <col min="2846" max="2846" width="1.6328125" style="46" customWidth="1"/>
    <col min="2847" max="2848" width="3.08984375" style="46" customWidth="1"/>
    <col min="2849" max="2851" width="2.6328125" style="46" customWidth="1"/>
    <col min="2852" max="2852" width="2.26953125" style="46" customWidth="1"/>
    <col min="2853" max="2857" width="1.6328125" style="46" customWidth="1"/>
    <col min="2858" max="2858" width="3.6328125" style="46" customWidth="1"/>
    <col min="2859" max="2859" width="2.26953125" style="46" customWidth="1"/>
    <col min="2860" max="2860" width="1.453125" style="46" customWidth="1"/>
    <col min="2861" max="2861" width="1.6328125" style="46" customWidth="1"/>
    <col min="2862" max="2862" width="2.26953125" style="46" customWidth="1"/>
    <col min="2863" max="2864" width="1.6328125" style="46" customWidth="1"/>
    <col min="2865" max="2865" width="0.453125" style="46" customWidth="1"/>
    <col min="2866" max="2869" width="3.6328125" style="46" customWidth="1"/>
    <col min="2870" max="3072" width="9" style="46"/>
    <col min="3073" max="3073" width="3.08984375" style="46" customWidth="1"/>
    <col min="3074" max="3074" width="2.08984375" style="46" customWidth="1"/>
    <col min="3075" max="3076" width="1.6328125" style="46" customWidth="1"/>
    <col min="3077" max="3081" width="3.08984375" style="46" customWidth="1"/>
    <col min="3082" max="3083" width="1.6328125" style="46" customWidth="1"/>
    <col min="3084" max="3084" width="3.08984375" style="46" customWidth="1"/>
    <col min="3085" max="3085" width="0.6328125" style="46" customWidth="1"/>
    <col min="3086" max="3086" width="3.90625" style="46" customWidth="1"/>
    <col min="3087" max="3088" width="3.6328125" style="46" customWidth="1"/>
    <col min="3089" max="3089" width="2.08984375" style="46" customWidth="1"/>
    <col min="3090" max="3090" width="1.6328125" style="46" customWidth="1"/>
    <col min="3091" max="3091" width="1.26953125" style="46" customWidth="1"/>
    <col min="3092" max="3092" width="2.26953125" style="46" customWidth="1"/>
    <col min="3093" max="3093" width="0.6328125" style="46" customWidth="1"/>
    <col min="3094" max="3095" width="2.6328125" style="46" customWidth="1"/>
    <col min="3096" max="3096" width="0.90625" style="46" customWidth="1"/>
    <col min="3097" max="3097" width="1.90625" style="46" customWidth="1"/>
    <col min="3098" max="3099" width="3.08984375" style="46" customWidth="1"/>
    <col min="3100" max="3100" width="4.08984375" style="46" customWidth="1"/>
    <col min="3101" max="3101" width="3.08984375" style="46" customWidth="1"/>
    <col min="3102" max="3102" width="1.6328125" style="46" customWidth="1"/>
    <col min="3103" max="3104" width="3.08984375" style="46" customWidth="1"/>
    <col min="3105" max="3107" width="2.6328125" style="46" customWidth="1"/>
    <col min="3108" max="3108" width="2.26953125" style="46" customWidth="1"/>
    <col min="3109" max="3113" width="1.6328125" style="46" customWidth="1"/>
    <col min="3114" max="3114" width="3.6328125" style="46" customWidth="1"/>
    <col min="3115" max="3115" width="2.26953125" style="46" customWidth="1"/>
    <col min="3116" max="3116" width="1.453125" style="46" customWidth="1"/>
    <col min="3117" max="3117" width="1.6328125" style="46" customWidth="1"/>
    <col min="3118" max="3118" width="2.26953125" style="46" customWidth="1"/>
    <col min="3119" max="3120" width="1.6328125" style="46" customWidth="1"/>
    <col min="3121" max="3121" width="0.453125" style="46" customWidth="1"/>
    <col min="3122" max="3125" width="3.6328125" style="46" customWidth="1"/>
    <col min="3126" max="3328" width="9" style="46"/>
    <col min="3329" max="3329" width="3.08984375" style="46" customWidth="1"/>
    <col min="3330" max="3330" width="2.08984375" style="46" customWidth="1"/>
    <col min="3331" max="3332" width="1.6328125" style="46" customWidth="1"/>
    <col min="3333" max="3337" width="3.08984375" style="46" customWidth="1"/>
    <col min="3338" max="3339" width="1.6328125" style="46" customWidth="1"/>
    <col min="3340" max="3340" width="3.08984375" style="46" customWidth="1"/>
    <col min="3341" max="3341" width="0.6328125" style="46" customWidth="1"/>
    <col min="3342" max="3342" width="3.90625" style="46" customWidth="1"/>
    <col min="3343" max="3344" width="3.6328125" style="46" customWidth="1"/>
    <col min="3345" max="3345" width="2.08984375" style="46" customWidth="1"/>
    <col min="3346" max="3346" width="1.6328125" style="46" customWidth="1"/>
    <col min="3347" max="3347" width="1.26953125" style="46" customWidth="1"/>
    <col min="3348" max="3348" width="2.26953125" style="46" customWidth="1"/>
    <col min="3349" max="3349" width="0.6328125" style="46" customWidth="1"/>
    <col min="3350" max="3351" width="2.6328125" style="46" customWidth="1"/>
    <col min="3352" max="3352" width="0.90625" style="46" customWidth="1"/>
    <col min="3353" max="3353" width="1.90625" style="46" customWidth="1"/>
    <col min="3354" max="3355" width="3.08984375" style="46" customWidth="1"/>
    <col min="3356" max="3356" width="4.08984375" style="46" customWidth="1"/>
    <col min="3357" max="3357" width="3.08984375" style="46" customWidth="1"/>
    <col min="3358" max="3358" width="1.6328125" style="46" customWidth="1"/>
    <col min="3359" max="3360" width="3.08984375" style="46" customWidth="1"/>
    <col min="3361" max="3363" width="2.6328125" style="46" customWidth="1"/>
    <col min="3364" max="3364" width="2.26953125" style="46" customWidth="1"/>
    <col min="3365" max="3369" width="1.6328125" style="46" customWidth="1"/>
    <col min="3370" max="3370" width="3.6328125" style="46" customWidth="1"/>
    <col min="3371" max="3371" width="2.26953125" style="46" customWidth="1"/>
    <col min="3372" max="3372" width="1.453125" style="46" customWidth="1"/>
    <col min="3373" max="3373" width="1.6328125" style="46" customWidth="1"/>
    <col min="3374" max="3374" width="2.26953125" style="46" customWidth="1"/>
    <col min="3375" max="3376" width="1.6328125" style="46" customWidth="1"/>
    <col min="3377" max="3377" width="0.453125" style="46" customWidth="1"/>
    <col min="3378" max="3381" width="3.6328125" style="46" customWidth="1"/>
    <col min="3382" max="3584" width="9" style="46"/>
    <col min="3585" max="3585" width="3.08984375" style="46" customWidth="1"/>
    <col min="3586" max="3586" width="2.08984375" style="46" customWidth="1"/>
    <col min="3587" max="3588" width="1.6328125" style="46" customWidth="1"/>
    <col min="3589" max="3593" width="3.08984375" style="46" customWidth="1"/>
    <col min="3594" max="3595" width="1.6328125" style="46" customWidth="1"/>
    <col min="3596" max="3596" width="3.08984375" style="46" customWidth="1"/>
    <col min="3597" max="3597" width="0.6328125" style="46" customWidth="1"/>
    <col min="3598" max="3598" width="3.90625" style="46" customWidth="1"/>
    <col min="3599" max="3600" width="3.6328125" style="46" customWidth="1"/>
    <col min="3601" max="3601" width="2.08984375" style="46" customWidth="1"/>
    <col min="3602" max="3602" width="1.6328125" style="46" customWidth="1"/>
    <col min="3603" max="3603" width="1.26953125" style="46" customWidth="1"/>
    <col min="3604" max="3604" width="2.26953125" style="46" customWidth="1"/>
    <col min="3605" max="3605" width="0.6328125" style="46" customWidth="1"/>
    <col min="3606" max="3607" width="2.6328125" style="46" customWidth="1"/>
    <col min="3608" max="3608" width="0.90625" style="46" customWidth="1"/>
    <col min="3609" max="3609" width="1.90625" style="46" customWidth="1"/>
    <col min="3610" max="3611" width="3.08984375" style="46" customWidth="1"/>
    <col min="3612" max="3612" width="4.08984375" style="46" customWidth="1"/>
    <col min="3613" max="3613" width="3.08984375" style="46" customWidth="1"/>
    <col min="3614" max="3614" width="1.6328125" style="46" customWidth="1"/>
    <col min="3615" max="3616" width="3.08984375" style="46" customWidth="1"/>
    <col min="3617" max="3619" width="2.6328125" style="46" customWidth="1"/>
    <col min="3620" max="3620" width="2.26953125" style="46" customWidth="1"/>
    <col min="3621" max="3625" width="1.6328125" style="46" customWidth="1"/>
    <col min="3626" max="3626" width="3.6328125" style="46" customWidth="1"/>
    <col min="3627" max="3627" width="2.26953125" style="46" customWidth="1"/>
    <col min="3628" max="3628" width="1.453125" style="46" customWidth="1"/>
    <col min="3629" max="3629" width="1.6328125" style="46" customWidth="1"/>
    <col min="3630" max="3630" width="2.26953125" style="46" customWidth="1"/>
    <col min="3631" max="3632" width="1.6328125" style="46" customWidth="1"/>
    <col min="3633" max="3633" width="0.453125" style="46" customWidth="1"/>
    <col min="3634" max="3637" width="3.6328125" style="46" customWidth="1"/>
    <col min="3638" max="3840" width="9" style="46"/>
    <col min="3841" max="3841" width="3.08984375" style="46" customWidth="1"/>
    <col min="3842" max="3842" width="2.08984375" style="46" customWidth="1"/>
    <col min="3843" max="3844" width="1.6328125" style="46" customWidth="1"/>
    <col min="3845" max="3849" width="3.08984375" style="46" customWidth="1"/>
    <col min="3850" max="3851" width="1.6328125" style="46" customWidth="1"/>
    <col min="3852" max="3852" width="3.08984375" style="46" customWidth="1"/>
    <col min="3853" max="3853" width="0.6328125" style="46" customWidth="1"/>
    <col min="3854" max="3854" width="3.90625" style="46" customWidth="1"/>
    <col min="3855" max="3856" width="3.6328125" style="46" customWidth="1"/>
    <col min="3857" max="3857" width="2.08984375" style="46" customWidth="1"/>
    <col min="3858" max="3858" width="1.6328125" style="46" customWidth="1"/>
    <col min="3859" max="3859" width="1.26953125" style="46" customWidth="1"/>
    <col min="3860" max="3860" width="2.26953125" style="46" customWidth="1"/>
    <col min="3861" max="3861" width="0.6328125" style="46" customWidth="1"/>
    <col min="3862" max="3863" width="2.6328125" style="46" customWidth="1"/>
    <col min="3864" max="3864" width="0.90625" style="46" customWidth="1"/>
    <col min="3865" max="3865" width="1.90625" style="46" customWidth="1"/>
    <col min="3866" max="3867" width="3.08984375" style="46" customWidth="1"/>
    <col min="3868" max="3868" width="4.08984375" style="46" customWidth="1"/>
    <col min="3869" max="3869" width="3.08984375" style="46" customWidth="1"/>
    <col min="3870" max="3870" width="1.6328125" style="46" customWidth="1"/>
    <col min="3871" max="3872" width="3.08984375" style="46" customWidth="1"/>
    <col min="3873" max="3875" width="2.6328125" style="46" customWidth="1"/>
    <col min="3876" max="3876" width="2.26953125" style="46" customWidth="1"/>
    <col min="3877" max="3881" width="1.6328125" style="46" customWidth="1"/>
    <col min="3882" max="3882" width="3.6328125" style="46" customWidth="1"/>
    <col min="3883" max="3883" width="2.26953125" style="46" customWidth="1"/>
    <col min="3884" max="3884" width="1.453125" style="46" customWidth="1"/>
    <col min="3885" max="3885" width="1.6328125" style="46" customWidth="1"/>
    <col min="3886" max="3886" width="2.26953125" style="46" customWidth="1"/>
    <col min="3887" max="3888" width="1.6328125" style="46" customWidth="1"/>
    <col min="3889" max="3889" width="0.453125" style="46" customWidth="1"/>
    <col min="3890" max="3893" width="3.6328125" style="46" customWidth="1"/>
    <col min="3894" max="4096" width="9" style="46"/>
    <col min="4097" max="4097" width="3.08984375" style="46" customWidth="1"/>
    <col min="4098" max="4098" width="2.08984375" style="46" customWidth="1"/>
    <col min="4099" max="4100" width="1.6328125" style="46" customWidth="1"/>
    <col min="4101" max="4105" width="3.08984375" style="46" customWidth="1"/>
    <col min="4106" max="4107" width="1.6328125" style="46" customWidth="1"/>
    <col min="4108" max="4108" width="3.08984375" style="46" customWidth="1"/>
    <col min="4109" max="4109" width="0.6328125" style="46" customWidth="1"/>
    <col min="4110" max="4110" width="3.90625" style="46" customWidth="1"/>
    <col min="4111" max="4112" width="3.6328125" style="46" customWidth="1"/>
    <col min="4113" max="4113" width="2.08984375" style="46" customWidth="1"/>
    <col min="4114" max="4114" width="1.6328125" style="46" customWidth="1"/>
    <col min="4115" max="4115" width="1.26953125" style="46" customWidth="1"/>
    <col min="4116" max="4116" width="2.26953125" style="46" customWidth="1"/>
    <col min="4117" max="4117" width="0.6328125" style="46" customWidth="1"/>
    <col min="4118" max="4119" width="2.6328125" style="46" customWidth="1"/>
    <col min="4120" max="4120" width="0.90625" style="46" customWidth="1"/>
    <col min="4121" max="4121" width="1.90625" style="46" customWidth="1"/>
    <col min="4122" max="4123" width="3.08984375" style="46" customWidth="1"/>
    <col min="4124" max="4124" width="4.08984375" style="46" customWidth="1"/>
    <col min="4125" max="4125" width="3.08984375" style="46" customWidth="1"/>
    <col min="4126" max="4126" width="1.6328125" style="46" customWidth="1"/>
    <col min="4127" max="4128" width="3.08984375" style="46" customWidth="1"/>
    <col min="4129" max="4131" width="2.6328125" style="46" customWidth="1"/>
    <col min="4132" max="4132" width="2.26953125" style="46" customWidth="1"/>
    <col min="4133" max="4137" width="1.6328125" style="46" customWidth="1"/>
    <col min="4138" max="4138" width="3.6328125" style="46" customWidth="1"/>
    <col min="4139" max="4139" width="2.26953125" style="46" customWidth="1"/>
    <col min="4140" max="4140" width="1.453125" style="46" customWidth="1"/>
    <col min="4141" max="4141" width="1.6328125" style="46" customWidth="1"/>
    <col min="4142" max="4142" width="2.26953125" style="46" customWidth="1"/>
    <col min="4143" max="4144" width="1.6328125" style="46" customWidth="1"/>
    <col min="4145" max="4145" width="0.453125" style="46" customWidth="1"/>
    <col min="4146" max="4149" width="3.6328125" style="46" customWidth="1"/>
    <col min="4150" max="4352" width="9" style="46"/>
    <col min="4353" max="4353" width="3.08984375" style="46" customWidth="1"/>
    <col min="4354" max="4354" width="2.08984375" style="46" customWidth="1"/>
    <col min="4355" max="4356" width="1.6328125" style="46" customWidth="1"/>
    <col min="4357" max="4361" width="3.08984375" style="46" customWidth="1"/>
    <col min="4362" max="4363" width="1.6328125" style="46" customWidth="1"/>
    <col min="4364" max="4364" width="3.08984375" style="46" customWidth="1"/>
    <col min="4365" max="4365" width="0.6328125" style="46" customWidth="1"/>
    <col min="4366" max="4366" width="3.90625" style="46" customWidth="1"/>
    <col min="4367" max="4368" width="3.6328125" style="46" customWidth="1"/>
    <col min="4369" max="4369" width="2.08984375" style="46" customWidth="1"/>
    <col min="4370" max="4370" width="1.6328125" style="46" customWidth="1"/>
    <col min="4371" max="4371" width="1.26953125" style="46" customWidth="1"/>
    <col min="4372" max="4372" width="2.26953125" style="46" customWidth="1"/>
    <col min="4373" max="4373" width="0.6328125" style="46" customWidth="1"/>
    <col min="4374" max="4375" width="2.6328125" style="46" customWidth="1"/>
    <col min="4376" max="4376" width="0.90625" style="46" customWidth="1"/>
    <col min="4377" max="4377" width="1.90625" style="46" customWidth="1"/>
    <col min="4378" max="4379" width="3.08984375" style="46" customWidth="1"/>
    <col min="4380" max="4380" width="4.08984375" style="46" customWidth="1"/>
    <col min="4381" max="4381" width="3.08984375" style="46" customWidth="1"/>
    <col min="4382" max="4382" width="1.6328125" style="46" customWidth="1"/>
    <col min="4383" max="4384" width="3.08984375" style="46" customWidth="1"/>
    <col min="4385" max="4387" width="2.6328125" style="46" customWidth="1"/>
    <col min="4388" max="4388" width="2.26953125" style="46" customWidth="1"/>
    <col min="4389" max="4393" width="1.6328125" style="46" customWidth="1"/>
    <col min="4394" max="4394" width="3.6328125" style="46" customWidth="1"/>
    <col min="4395" max="4395" width="2.26953125" style="46" customWidth="1"/>
    <col min="4396" max="4396" width="1.453125" style="46" customWidth="1"/>
    <col min="4397" max="4397" width="1.6328125" style="46" customWidth="1"/>
    <col min="4398" max="4398" width="2.26953125" style="46" customWidth="1"/>
    <col min="4399" max="4400" width="1.6328125" style="46" customWidth="1"/>
    <col min="4401" max="4401" width="0.453125" style="46" customWidth="1"/>
    <col min="4402" max="4405" width="3.6328125" style="46" customWidth="1"/>
    <col min="4406" max="4608" width="9" style="46"/>
    <col min="4609" max="4609" width="3.08984375" style="46" customWidth="1"/>
    <col min="4610" max="4610" width="2.08984375" style="46" customWidth="1"/>
    <col min="4611" max="4612" width="1.6328125" style="46" customWidth="1"/>
    <col min="4613" max="4617" width="3.08984375" style="46" customWidth="1"/>
    <col min="4618" max="4619" width="1.6328125" style="46" customWidth="1"/>
    <col min="4620" max="4620" width="3.08984375" style="46" customWidth="1"/>
    <col min="4621" max="4621" width="0.6328125" style="46" customWidth="1"/>
    <col min="4622" max="4622" width="3.90625" style="46" customWidth="1"/>
    <col min="4623" max="4624" width="3.6328125" style="46" customWidth="1"/>
    <col min="4625" max="4625" width="2.08984375" style="46" customWidth="1"/>
    <col min="4626" max="4626" width="1.6328125" style="46" customWidth="1"/>
    <col min="4627" max="4627" width="1.26953125" style="46" customWidth="1"/>
    <col min="4628" max="4628" width="2.26953125" style="46" customWidth="1"/>
    <col min="4629" max="4629" width="0.6328125" style="46" customWidth="1"/>
    <col min="4630" max="4631" width="2.6328125" style="46" customWidth="1"/>
    <col min="4632" max="4632" width="0.90625" style="46" customWidth="1"/>
    <col min="4633" max="4633" width="1.90625" style="46" customWidth="1"/>
    <col min="4634" max="4635" width="3.08984375" style="46" customWidth="1"/>
    <col min="4636" max="4636" width="4.08984375" style="46" customWidth="1"/>
    <col min="4637" max="4637" width="3.08984375" style="46" customWidth="1"/>
    <col min="4638" max="4638" width="1.6328125" style="46" customWidth="1"/>
    <col min="4639" max="4640" width="3.08984375" style="46" customWidth="1"/>
    <col min="4641" max="4643" width="2.6328125" style="46" customWidth="1"/>
    <col min="4644" max="4644" width="2.26953125" style="46" customWidth="1"/>
    <col min="4645" max="4649" width="1.6328125" style="46" customWidth="1"/>
    <col min="4650" max="4650" width="3.6328125" style="46" customWidth="1"/>
    <col min="4651" max="4651" width="2.26953125" style="46" customWidth="1"/>
    <col min="4652" max="4652" width="1.453125" style="46" customWidth="1"/>
    <col min="4653" max="4653" width="1.6328125" style="46" customWidth="1"/>
    <col min="4654" max="4654" width="2.26953125" style="46" customWidth="1"/>
    <col min="4655" max="4656" width="1.6328125" style="46" customWidth="1"/>
    <col min="4657" max="4657" width="0.453125" style="46" customWidth="1"/>
    <col min="4658" max="4661" width="3.6328125" style="46" customWidth="1"/>
    <col min="4662" max="4864" width="9" style="46"/>
    <col min="4865" max="4865" width="3.08984375" style="46" customWidth="1"/>
    <col min="4866" max="4866" width="2.08984375" style="46" customWidth="1"/>
    <col min="4867" max="4868" width="1.6328125" style="46" customWidth="1"/>
    <col min="4869" max="4873" width="3.08984375" style="46" customWidth="1"/>
    <col min="4874" max="4875" width="1.6328125" style="46" customWidth="1"/>
    <col min="4876" max="4876" width="3.08984375" style="46" customWidth="1"/>
    <col min="4877" max="4877" width="0.6328125" style="46" customWidth="1"/>
    <col min="4878" max="4878" width="3.90625" style="46" customWidth="1"/>
    <col min="4879" max="4880" width="3.6328125" style="46" customWidth="1"/>
    <col min="4881" max="4881" width="2.08984375" style="46" customWidth="1"/>
    <col min="4882" max="4882" width="1.6328125" style="46" customWidth="1"/>
    <col min="4883" max="4883" width="1.26953125" style="46" customWidth="1"/>
    <col min="4884" max="4884" width="2.26953125" style="46" customWidth="1"/>
    <col min="4885" max="4885" width="0.6328125" style="46" customWidth="1"/>
    <col min="4886" max="4887" width="2.6328125" style="46" customWidth="1"/>
    <col min="4888" max="4888" width="0.90625" style="46" customWidth="1"/>
    <col min="4889" max="4889" width="1.90625" style="46" customWidth="1"/>
    <col min="4890" max="4891" width="3.08984375" style="46" customWidth="1"/>
    <col min="4892" max="4892" width="4.08984375" style="46" customWidth="1"/>
    <col min="4893" max="4893" width="3.08984375" style="46" customWidth="1"/>
    <col min="4894" max="4894" width="1.6328125" style="46" customWidth="1"/>
    <col min="4895" max="4896" width="3.08984375" style="46" customWidth="1"/>
    <col min="4897" max="4899" width="2.6328125" style="46" customWidth="1"/>
    <col min="4900" max="4900" width="2.26953125" style="46" customWidth="1"/>
    <col min="4901" max="4905" width="1.6328125" style="46" customWidth="1"/>
    <col min="4906" max="4906" width="3.6328125" style="46" customWidth="1"/>
    <col min="4907" max="4907" width="2.26953125" style="46" customWidth="1"/>
    <col min="4908" max="4908" width="1.453125" style="46" customWidth="1"/>
    <col min="4909" max="4909" width="1.6328125" style="46" customWidth="1"/>
    <col min="4910" max="4910" width="2.26953125" style="46" customWidth="1"/>
    <col min="4911" max="4912" width="1.6328125" style="46" customWidth="1"/>
    <col min="4913" max="4913" width="0.453125" style="46" customWidth="1"/>
    <col min="4914" max="4917" width="3.6328125" style="46" customWidth="1"/>
    <col min="4918" max="5120" width="9" style="46"/>
    <col min="5121" max="5121" width="3.08984375" style="46" customWidth="1"/>
    <col min="5122" max="5122" width="2.08984375" style="46" customWidth="1"/>
    <col min="5123" max="5124" width="1.6328125" style="46" customWidth="1"/>
    <col min="5125" max="5129" width="3.08984375" style="46" customWidth="1"/>
    <col min="5130" max="5131" width="1.6328125" style="46" customWidth="1"/>
    <col min="5132" max="5132" width="3.08984375" style="46" customWidth="1"/>
    <col min="5133" max="5133" width="0.6328125" style="46" customWidth="1"/>
    <col min="5134" max="5134" width="3.90625" style="46" customWidth="1"/>
    <col min="5135" max="5136" width="3.6328125" style="46" customWidth="1"/>
    <col min="5137" max="5137" width="2.08984375" style="46" customWidth="1"/>
    <col min="5138" max="5138" width="1.6328125" style="46" customWidth="1"/>
    <col min="5139" max="5139" width="1.26953125" style="46" customWidth="1"/>
    <col min="5140" max="5140" width="2.26953125" style="46" customWidth="1"/>
    <col min="5141" max="5141" width="0.6328125" style="46" customWidth="1"/>
    <col min="5142" max="5143" width="2.6328125" style="46" customWidth="1"/>
    <col min="5144" max="5144" width="0.90625" style="46" customWidth="1"/>
    <col min="5145" max="5145" width="1.90625" style="46" customWidth="1"/>
    <col min="5146" max="5147" width="3.08984375" style="46" customWidth="1"/>
    <col min="5148" max="5148" width="4.08984375" style="46" customWidth="1"/>
    <col min="5149" max="5149" width="3.08984375" style="46" customWidth="1"/>
    <col min="5150" max="5150" width="1.6328125" style="46" customWidth="1"/>
    <col min="5151" max="5152" width="3.08984375" style="46" customWidth="1"/>
    <col min="5153" max="5155" width="2.6328125" style="46" customWidth="1"/>
    <col min="5156" max="5156" width="2.26953125" style="46" customWidth="1"/>
    <col min="5157" max="5161" width="1.6328125" style="46" customWidth="1"/>
    <col min="5162" max="5162" width="3.6328125" style="46" customWidth="1"/>
    <col min="5163" max="5163" width="2.26953125" style="46" customWidth="1"/>
    <col min="5164" max="5164" width="1.453125" style="46" customWidth="1"/>
    <col min="5165" max="5165" width="1.6328125" style="46" customWidth="1"/>
    <col min="5166" max="5166" width="2.26953125" style="46" customWidth="1"/>
    <col min="5167" max="5168" width="1.6328125" style="46" customWidth="1"/>
    <col min="5169" max="5169" width="0.453125" style="46" customWidth="1"/>
    <col min="5170" max="5173" width="3.6328125" style="46" customWidth="1"/>
    <col min="5174" max="5376" width="9" style="46"/>
    <col min="5377" max="5377" width="3.08984375" style="46" customWidth="1"/>
    <col min="5378" max="5378" width="2.08984375" style="46" customWidth="1"/>
    <col min="5379" max="5380" width="1.6328125" style="46" customWidth="1"/>
    <col min="5381" max="5385" width="3.08984375" style="46" customWidth="1"/>
    <col min="5386" max="5387" width="1.6328125" style="46" customWidth="1"/>
    <col min="5388" max="5388" width="3.08984375" style="46" customWidth="1"/>
    <col min="5389" max="5389" width="0.6328125" style="46" customWidth="1"/>
    <col min="5390" max="5390" width="3.90625" style="46" customWidth="1"/>
    <col min="5391" max="5392" width="3.6328125" style="46" customWidth="1"/>
    <col min="5393" max="5393" width="2.08984375" style="46" customWidth="1"/>
    <col min="5394" max="5394" width="1.6328125" style="46" customWidth="1"/>
    <col min="5395" max="5395" width="1.26953125" style="46" customWidth="1"/>
    <col min="5396" max="5396" width="2.26953125" style="46" customWidth="1"/>
    <col min="5397" max="5397" width="0.6328125" style="46" customWidth="1"/>
    <col min="5398" max="5399" width="2.6328125" style="46" customWidth="1"/>
    <col min="5400" max="5400" width="0.90625" style="46" customWidth="1"/>
    <col min="5401" max="5401" width="1.90625" style="46" customWidth="1"/>
    <col min="5402" max="5403" width="3.08984375" style="46" customWidth="1"/>
    <col min="5404" max="5404" width="4.08984375" style="46" customWidth="1"/>
    <col min="5405" max="5405" width="3.08984375" style="46" customWidth="1"/>
    <col min="5406" max="5406" width="1.6328125" style="46" customWidth="1"/>
    <col min="5407" max="5408" width="3.08984375" style="46" customWidth="1"/>
    <col min="5409" max="5411" width="2.6328125" style="46" customWidth="1"/>
    <col min="5412" max="5412" width="2.26953125" style="46" customWidth="1"/>
    <col min="5413" max="5417" width="1.6328125" style="46" customWidth="1"/>
    <col min="5418" max="5418" width="3.6328125" style="46" customWidth="1"/>
    <col min="5419" max="5419" width="2.26953125" style="46" customWidth="1"/>
    <col min="5420" max="5420" width="1.453125" style="46" customWidth="1"/>
    <col min="5421" max="5421" width="1.6328125" style="46" customWidth="1"/>
    <col min="5422" max="5422" width="2.26953125" style="46" customWidth="1"/>
    <col min="5423" max="5424" width="1.6328125" style="46" customWidth="1"/>
    <col min="5425" max="5425" width="0.453125" style="46" customWidth="1"/>
    <col min="5426" max="5429" width="3.6328125" style="46" customWidth="1"/>
    <col min="5430" max="5632" width="9" style="46"/>
    <col min="5633" max="5633" width="3.08984375" style="46" customWidth="1"/>
    <col min="5634" max="5634" width="2.08984375" style="46" customWidth="1"/>
    <col min="5635" max="5636" width="1.6328125" style="46" customWidth="1"/>
    <col min="5637" max="5641" width="3.08984375" style="46" customWidth="1"/>
    <col min="5642" max="5643" width="1.6328125" style="46" customWidth="1"/>
    <col min="5644" max="5644" width="3.08984375" style="46" customWidth="1"/>
    <col min="5645" max="5645" width="0.6328125" style="46" customWidth="1"/>
    <col min="5646" max="5646" width="3.90625" style="46" customWidth="1"/>
    <col min="5647" max="5648" width="3.6328125" style="46" customWidth="1"/>
    <col min="5649" max="5649" width="2.08984375" style="46" customWidth="1"/>
    <col min="5650" max="5650" width="1.6328125" style="46" customWidth="1"/>
    <col min="5651" max="5651" width="1.26953125" style="46" customWidth="1"/>
    <col min="5652" max="5652" width="2.26953125" style="46" customWidth="1"/>
    <col min="5653" max="5653" width="0.6328125" style="46" customWidth="1"/>
    <col min="5654" max="5655" width="2.6328125" style="46" customWidth="1"/>
    <col min="5656" max="5656" width="0.90625" style="46" customWidth="1"/>
    <col min="5657" max="5657" width="1.90625" style="46" customWidth="1"/>
    <col min="5658" max="5659" width="3.08984375" style="46" customWidth="1"/>
    <col min="5660" max="5660" width="4.08984375" style="46" customWidth="1"/>
    <col min="5661" max="5661" width="3.08984375" style="46" customWidth="1"/>
    <col min="5662" max="5662" width="1.6328125" style="46" customWidth="1"/>
    <col min="5663" max="5664" width="3.08984375" style="46" customWidth="1"/>
    <col min="5665" max="5667" width="2.6328125" style="46" customWidth="1"/>
    <col min="5668" max="5668" width="2.26953125" style="46" customWidth="1"/>
    <col min="5669" max="5673" width="1.6328125" style="46" customWidth="1"/>
    <col min="5674" max="5674" width="3.6328125" style="46" customWidth="1"/>
    <col min="5675" max="5675" width="2.26953125" style="46" customWidth="1"/>
    <col min="5676" max="5676" width="1.453125" style="46" customWidth="1"/>
    <col min="5677" max="5677" width="1.6328125" style="46" customWidth="1"/>
    <col min="5678" max="5678" width="2.26953125" style="46" customWidth="1"/>
    <col min="5679" max="5680" width="1.6328125" style="46" customWidth="1"/>
    <col min="5681" max="5681" width="0.453125" style="46" customWidth="1"/>
    <col min="5682" max="5685" width="3.6328125" style="46" customWidth="1"/>
    <col min="5686" max="5888" width="9" style="46"/>
    <col min="5889" max="5889" width="3.08984375" style="46" customWidth="1"/>
    <col min="5890" max="5890" width="2.08984375" style="46" customWidth="1"/>
    <col min="5891" max="5892" width="1.6328125" style="46" customWidth="1"/>
    <col min="5893" max="5897" width="3.08984375" style="46" customWidth="1"/>
    <col min="5898" max="5899" width="1.6328125" style="46" customWidth="1"/>
    <col min="5900" max="5900" width="3.08984375" style="46" customWidth="1"/>
    <col min="5901" max="5901" width="0.6328125" style="46" customWidth="1"/>
    <col min="5902" max="5902" width="3.90625" style="46" customWidth="1"/>
    <col min="5903" max="5904" width="3.6328125" style="46" customWidth="1"/>
    <col min="5905" max="5905" width="2.08984375" style="46" customWidth="1"/>
    <col min="5906" max="5906" width="1.6328125" style="46" customWidth="1"/>
    <col min="5907" max="5907" width="1.26953125" style="46" customWidth="1"/>
    <col min="5908" max="5908" width="2.26953125" style="46" customWidth="1"/>
    <col min="5909" max="5909" width="0.6328125" style="46" customWidth="1"/>
    <col min="5910" max="5911" width="2.6328125" style="46" customWidth="1"/>
    <col min="5912" max="5912" width="0.90625" style="46" customWidth="1"/>
    <col min="5913" max="5913" width="1.90625" style="46" customWidth="1"/>
    <col min="5914" max="5915" width="3.08984375" style="46" customWidth="1"/>
    <col min="5916" max="5916" width="4.08984375" style="46" customWidth="1"/>
    <col min="5917" max="5917" width="3.08984375" style="46" customWidth="1"/>
    <col min="5918" max="5918" width="1.6328125" style="46" customWidth="1"/>
    <col min="5919" max="5920" width="3.08984375" style="46" customWidth="1"/>
    <col min="5921" max="5923" width="2.6328125" style="46" customWidth="1"/>
    <col min="5924" max="5924" width="2.26953125" style="46" customWidth="1"/>
    <col min="5925" max="5929" width="1.6328125" style="46" customWidth="1"/>
    <col min="5930" max="5930" width="3.6328125" style="46" customWidth="1"/>
    <col min="5931" max="5931" width="2.26953125" style="46" customWidth="1"/>
    <col min="5932" max="5932" width="1.453125" style="46" customWidth="1"/>
    <col min="5933" max="5933" width="1.6328125" style="46" customWidth="1"/>
    <col min="5934" max="5934" width="2.26953125" style="46" customWidth="1"/>
    <col min="5935" max="5936" width="1.6328125" style="46" customWidth="1"/>
    <col min="5937" max="5937" width="0.453125" style="46" customWidth="1"/>
    <col min="5938" max="5941" width="3.6328125" style="46" customWidth="1"/>
    <col min="5942" max="6144" width="9" style="46"/>
    <col min="6145" max="6145" width="3.08984375" style="46" customWidth="1"/>
    <col min="6146" max="6146" width="2.08984375" style="46" customWidth="1"/>
    <col min="6147" max="6148" width="1.6328125" style="46" customWidth="1"/>
    <col min="6149" max="6153" width="3.08984375" style="46" customWidth="1"/>
    <col min="6154" max="6155" width="1.6328125" style="46" customWidth="1"/>
    <col min="6156" max="6156" width="3.08984375" style="46" customWidth="1"/>
    <col min="6157" max="6157" width="0.6328125" style="46" customWidth="1"/>
    <col min="6158" max="6158" width="3.90625" style="46" customWidth="1"/>
    <col min="6159" max="6160" width="3.6328125" style="46" customWidth="1"/>
    <col min="6161" max="6161" width="2.08984375" style="46" customWidth="1"/>
    <col min="6162" max="6162" width="1.6328125" style="46" customWidth="1"/>
    <col min="6163" max="6163" width="1.26953125" style="46" customWidth="1"/>
    <col min="6164" max="6164" width="2.26953125" style="46" customWidth="1"/>
    <col min="6165" max="6165" width="0.6328125" style="46" customWidth="1"/>
    <col min="6166" max="6167" width="2.6328125" style="46" customWidth="1"/>
    <col min="6168" max="6168" width="0.90625" style="46" customWidth="1"/>
    <col min="6169" max="6169" width="1.90625" style="46" customWidth="1"/>
    <col min="6170" max="6171" width="3.08984375" style="46" customWidth="1"/>
    <col min="6172" max="6172" width="4.08984375" style="46" customWidth="1"/>
    <col min="6173" max="6173" width="3.08984375" style="46" customWidth="1"/>
    <col min="6174" max="6174" width="1.6328125" style="46" customWidth="1"/>
    <col min="6175" max="6176" width="3.08984375" style="46" customWidth="1"/>
    <col min="6177" max="6179" width="2.6328125" style="46" customWidth="1"/>
    <col min="6180" max="6180" width="2.26953125" style="46" customWidth="1"/>
    <col min="6181" max="6185" width="1.6328125" style="46" customWidth="1"/>
    <col min="6186" max="6186" width="3.6328125" style="46" customWidth="1"/>
    <col min="6187" max="6187" width="2.26953125" style="46" customWidth="1"/>
    <col min="6188" max="6188" width="1.453125" style="46" customWidth="1"/>
    <col min="6189" max="6189" width="1.6328125" style="46" customWidth="1"/>
    <col min="6190" max="6190" width="2.26953125" style="46" customWidth="1"/>
    <col min="6191" max="6192" width="1.6328125" style="46" customWidth="1"/>
    <col min="6193" max="6193" width="0.453125" style="46" customWidth="1"/>
    <col min="6194" max="6197" width="3.6328125" style="46" customWidth="1"/>
    <col min="6198" max="6400" width="9" style="46"/>
    <col min="6401" max="6401" width="3.08984375" style="46" customWidth="1"/>
    <col min="6402" max="6402" width="2.08984375" style="46" customWidth="1"/>
    <col min="6403" max="6404" width="1.6328125" style="46" customWidth="1"/>
    <col min="6405" max="6409" width="3.08984375" style="46" customWidth="1"/>
    <col min="6410" max="6411" width="1.6328125" style="46" customWidth="1"/>
    <col min="6412" max="6412" width="3.08984375" style="46" customWidth="1"/>
    <col min="6413" max="6413" width="0.6328125" style="46" customWidth="1"/>
    <col min="6414" max="6414" width="3.90625" style="46" customWidth="1"/>
    <col min="6415" max="6416" width="3.6328125" style="46" customWidth="1"/>
    <col min="6417" max="6417" width="2.08984375" style="46" customWidth="1"/>
    <col min="6418" max="6418" width="1.6328125" style="46" customWidth="1"/>
    <col min="6419" max="6419" width="1.26953125" style="46" customWidth="1"/>
    <col min="6420" max="6420" width="2.26953125" style="46" customWidth="1"/>
    <col min="6421" max="6421" width="0.6328125" style="46" customWidth="1"/>
    <col min="6422" max="6423" width="2.6328125" style="46" customWidth="1"/>
    <col min="6424" max="6424" width="0.90625" style="46" customWidth="1"/>
    <col min="6425" max="6425" width="1.90625" style="46" customWidth="1"/>
    <col min="6426" max="6427" width="3.08984375" style="46" customWidth="1"/>
    <col min="6428" max="6428" width="4.08984375" style="46" customWidth="1"/>
    <col min="6429" max="6429" width="3.08984375" style="46" customWidth="1"/>
    <col min="6430" max="6430" width="1.6328125" style="46" customWidth="1"/>
    <col min="6431" max="6432" width="3.08984375" style="46" customWidth="1"/>
    <col min="6433" max="6435" width="2.6328125" style="46" customWidth="1"/>
    <col min="6436" max="6436" width="2.26953125" style="46" customWidth="1"/>
    <col min="6437" max="6441" width="1.6328125" style="46" customWidth="1"/>
    <col min="6442" max="6442" width="3.6328125" style="46" customWidth="1"/>
    <col min="6443" max="6443" width="2.26953125" style="46" customWidth="1"/>
    <col min="6444" max="6444" width="1.453125" style="46" customWidth="1"/>
    <col min="6445" max="6445" width="1.6328125" style="46" customWidth="1"/>
    <col min="6446" max="6446" width="2.26953125" style="46" customWidth="1"/>
    <col min="6447" max="6448" width="1.6328125" style="46" customWidth="1"/>
    <col min="6449" max="6449" width="0.453125" style="46" customWidth="1"/>
    <col min="6450" max="6453" width="3.6328125" style="46" customWidth="1"/>
    <col min="6454" max="6656" width="9" style="46"/>
    <col min="6657" max="6657" width="3.08984375" style="46" customWidth="1"/>
    <col min="6658" max="6658" width="2.08984375" style="46" customWidth="1"/>
    <col min="6659" max="6660" width="1.6328125" style="46" customWidth="1"/>
    <col min="6661" max="6665" width="3.08984375" style="46" customWidth="1"/>
    <col min="6666" max="6667" width="1.6328125" style="46" customWidth="1"/>
    <col min="6668" max="6668" width="3.08984375" style="46" customWidth="1"/>
    <col min="6669" max="6669" width="0.6328125" style="46" customWidth="1"/>
    <col min="6670" max="6670" width="3.90625" style="46" customWidth="1"/>
    <col min="6671" max="6672" width="3.6328125" style="46" customWidth="1"/>
    <col min="6673" max="6673" width="2.08984375" style="46" customWidth="1"/>
    <col min="6674" max="6674" width="1.6328125" style="46" customWidth="1"/>
    <col min="6675" max="6675" width="1.26953125" style="46" customWidth="1"/>
    <col min="6676" max="6676" width="2.26953125" style="46" customWidth="1"/>
    <col min="6677" max="6677" width="0.6328125" style="46" customWidth="1"/>
    <col min="6678" max="6679" width="2.6328125" style="46" customWidth="1"/>
    <col min="6680" max="6680" width="0.90625" style="46" customWidth="1"/>
    <col min="6681" max="6681" width="1.90625" style="46" customWidth="1"/>
    <col min="6682" max="6683" width="3.08984375" style="46" customWidth="1"/>
    <col min="6684" max="6684" width="4.08984375" style="46" customWidth="1"/>
    <col min="6685" max="6685" width="3.08984375" style="46" customWidth="1"/>
    <col min="6686" max="6686" width="1.6328125" style="46" customWidth="1"/>
    <col min="6687" max="6688" width="3.08984375" style="46" customWidth="1"/>
    <col min="6689" max="6691" width="2.6328125" style="46" customWidth="1"/>
    <col min="6692" max="6692" width="2.26953125" style="46" customWidth="1"/>
    <col min="6693" max="6697" width="1.6328125" style="46" customWidth="1"/>
    <col min="6698" max="6698" width="3.6328125" style="46" customWidth="1"/>
    <col min="6699" max="6699" width="2.26953125" style="46" customWidth="1"/>
    <col min="6700" max="6700" width="1.453125" style="46" customWidth="1"/>
    <col min="6701" max="6701" width="1.6328125" style="46" customWidth="1"/>
    <col min="6702" max="6702" width="2.26953125" style="46" customWidth="1"/>
    <col min="6703" max="6704" width="1.6328125" style="46" customWidth="1"/>
    <col min="6705" max="6705" width="0.453125" style="46" customWidth="1"/>
    <col min="6706" max="6709" width="3.6328125" style="46" customWidth="1"/>
    <col min="6710" max="6912" width="9" style="46"/>
    <col min="6913" max="6913" width="3.08984375" style="46" customWidth="1"/>
    <col min="6914" max="6914" width="2.08984375" style="46" customWidth="1"/>
    <col min="6915" max="6916" width="1.6328125" style="46" customWidth="1"/>
    <col min="6917" max="6921" width="3.08984375" style="46" customWidth="1"/>
    <col min="6922" max="6923" width="1.6328125" style="46" customWidth="1"/>
    <col min="6924" max="6924" width="3.08984375" style="46" customWidth="1"/>
    <col min="6925" max="6925" width="0.6328125" style="46" customWidth="1"/>
    <col min="6926" max="6926" width="3.90625" style="46" customWidth="1"/>
    <col min="6927" max="6928" width="3.6328125" style="46" customWidth="1"/>
    <col min="6929" max="6929" width="2.08984375" style="46" customWidth="1"/>
    <col min="6930" max="6930" width="1.6328125" style="46" customWidth="1"/>
    <col min="6931" max="6931" width="1.26953125" style="46" customWidth="1"/>
    <col min="6932" max="6932" width="2.26953125" style="46" customWidth="1"/>
    <col min="6933" max="6933" width="0.6328125" style="46" customWidth="1"/>
    <col min="6934" max="6935" width="2.6328125" style="46" customWidth="1"/>
    <col min="6936" max="6936" width="0.90625" style="46" customWidth="1"/>
    <col min="6937" max="6937" width="1.90625" style="46" customWidth="1"/>
    <col min="6938" max="6939" width="3.08984375" style="46" customWidth="1"/>
    <col min="6940" max="6940" width="4.08984375" style="46" customWidth="1"/>
    <col min="6941" max="6941" width="3.08984375" style="46" customWidth="1"/>
    <col min="6942" max="6942" width="1.6328125" style="46" customWidth="1"/>
    <col min="6943" max="6944" width="3.08984375" style="46" customWidth="1"/>
    <col min="6945" max="6947" width="2.6328125" style="46" customWidth="1"/>
    <col min="6948" max="6948" width="2.26953125" style="46" customWidth="1"/>
    <col min="6949" max="6953" width="1.6328125" style="46" customWidth="1"/>
    <col min="6954" max="6954" width="3.6328125" style="46" customWidth="1"/>
    <col min="6955" max="6955" width="2.26953125" style="46" customWidth="1"/>
    <col min="6956" max="6956" width="1.453125" style="46" customWidth="1"/>
    <col min="6957" max="6957" width="1.6328125" style="46" customWidth="1"/>
    <col min="6958" max="6958" width="2.26953125" style="46" customWidth="1"/>
    <col min="6959" max="6960" width="1.6328125" style="46" customWidth="1"/>
    <col min="6961" max="6961" width="0.453125" style="46" customWidth="1"/>
    <col min="6962" max="6965" width="3.6328125" style="46" customWidth="1"/>
    <col min="6966" max="7168" width="9" style="46"/>
    <col min="7169" max="7169" width="3.08984375" style="46" customWidth="1"/>
    <col min="7170" max="7170" width="2.08984375" style="46" customWidth="1"/>
    <col min="7171" max="7172" width="1.6328125" style="46" customWidth="1"/>
    <col min="7173" max="7177" width="3.08984375" style="46" customWidth="1"/>
    <col min="7178" max="7179" width="1.6328125" style="46" customWidth="1"/>
    <col min="7180" max="7180" width="3.08984375" style="46" customWidth="1"/>
    <col min="7181" max="7181" width="0.6328125" style="46" customWidth="1"/>
    <col min="7182" max="7182" width="3.90625" style="46" customWidth="1"/>
    <col min="7183" max="7184" width="3.6328125" style="46" customWidth="1"/>
    <col min="7185" max="7185" width="2.08984375" style="46" customWidth="1"/>
    <col min="7186" max="7186" width="1.6328125" style="46" customWidth="1"/>
    <col min="7187" max="7187" width="1.26953125" style="46" customWidth="1"/>
    <col min="7188" max="7188" width="2.26953125" style="46" customWidth="1"/>
    <col min="7189" max="7189" width="0.6328125" style="46" customWidth="1"/>
    <col min="7190" max="7191" width="2.6328125" style="46" customWidth="1"/>
    <col min="7192" max="7192" width="0.90625" style="46" customWidth="1"/>
    <col min="7193" max="7193" width="1.90625" style="46" customWidth="1"/>
    <col min="7194" max="7195" width="3.08984375" style="46" customWidth="1"/>
    <col min="7196" max="7196" width="4.08984375" style="46" customWidth="1"/>
    <col min="7197" max="7197" width="3.08984375" style="46" customWidth="1"/>
    <col min="7198" max="7198" width="1.6328125" style="46" customWidth="1"/>
    <col min="7199" max="7200" width="3.08984375" style="46" customWidth="1"/>
    <col min="7201" max="7203" width="2.6328125" style="46" customWidth="1"/>
    <col min="7204" max="7204" width="2.26953125" style="46" customWidth="1"/>
    <col min="7205" max="7209" width="1.6328125" style="46" customWidth="1"/>
    <col min="7210" max="7210" width="3.6328125" style="46" customWidth="1"/>
    <col min="7211" max="7211" width="2.26953125" style="46" customWidth="1"/>
    <col min="7212" max="7212" width="1.453125" style="46" customWidth="1"/>
    <col min="7213" max="7213" width="1.6328125" style="46" customWidth="1"/>
    <col min="7214" max="7214" width="2.26953125" style="46" customWidth="1"/>
    <col min="7215" max="7216" width="1.6328125" style="46" customWidth="1"/>
    <col min="7217" max="7217" width="0.453125" style="46" customWidth="1"/>
    <col min="7218" max="7221" width="3.6328125" style="46" customWidth="1"/>
    <col min="7222" max="7424" width="9" style="46"/>
    <col min="7425" max="7425" width="3.08984375" style="46" customWidth="1"/>
    <col min="7426" max="7426" width="2.08984375" style="46" customWidth="1"/>
    <col min="7427" max="7428" width="1.6328125" style="46" customWidth="1"/>
    <col min="7429" max="7433" width="3.08984375" style="46" customWidth="1"/>
    <col min="7434" max="7435" width="1.6328125" style="46" customWidth="1"/>
    <col min="7436" max="7436" width="3.08984375" style="46" customWidth="1"/>
    <col min="7437" max="7437" width="0.6328125" style="46" customWidth="1"/>
    <col min="7438" max="7438" width="3.90625" style="46" customWidth="1"/>
    <col min="7439" max="7440" width="3.6328125" style="46" customWidth="1"/>
    <col min="7441" max="7441" width="2.08984375" style="46" customWidth="1"/>
    <col min="7442" max="7442" width="1.6328125" style="46" customWidth="1"/>
    <col min="7443" max="7443" width="1.26953125" style="46" customWidth="1"/>
    <col min="7444" max="7444" width="2.26953125" style="46" customWidth="1"/>
    <col min="7445" max="7445" width="0.6328125" style="46" customWidth="1"/>
    <col min="7446" max="7447" width="2.6328125" style="46" customWidth="1"/>
    <col min="7448" max="7448" width="0.90625" style="46" customWidth="1"/>
    <col min="7449" max="7449" width="1.90625" style="46" customWidth="1"/>
    <col min="7450" max="7451" width="3.08984375" style="46" customWidth="1"/>
    <col min="7452" max="7452" width="4.08984375" style="46" customWidth="1"/>
    <col min="7453" max="7453" width="3.08984375" style="46" customWidth="1"/>
    <col min="7454" max="7454" width="1.6328125" style="46" customWidth="1"/>
    <col min="7455" max="7456" width="3.08984375" style="46" customWidth="1"/>
    <col min="7457" max="7459" width="2.6328125" style="46" customWidth="1"/>
    <col min="7460" max="7460" width="2.26953125" style="46" customWidth="1"/>
    <col min="7461" max="7465" width="1.6328125" style="46" customWidth="1"/>
    <col min="7466" max="7466" width="3.6328125" style="46" customWidth="1"/>
    <col min="7467" max="7467" width="2.26953125" style="46" customWidth="1"/>
    <col min="7468" max="7468" width="1.453125" style="46" customWidth="1"/>
    <col min="7469" max="7469" width="1.6328125" style="46" customWidth="1"/>
    <col min="7470" max="7470" width="2.26953125" style="46" customWidth="1"/>
    <col min="7471" max="7472" width="1.6328125" style="46" customWidth="1"/>
    <col min="7473" max="7473" width="0.453125" style="46" customWidth="1"/>
    <col min="7474" max="7477" width="3.6328125" style="46" customWidth="1"/>
    <col min="7478" max="7680" width="9" style="46"/>
    <col min="7681" max="7681" width="3.08984375" style="46" customWidth="1"/>
    <col min="7682" max="7682" width="2.08984375" style="46" customWidth="1"/>
    <col min="7683" max="7684" width="1.6328125" style="46" customWidth="1"/>
    <col min="7685" max="7689" width="3.08984375" style="46" customWidth="1"/>
    <col min="7690" max="7691" width="1.6328125" style="46" customWidth="1"/>
    <col min="7692" max="7692" width="3.08984375" style="46" customWidth="1"/>
    <col min="7693" max="7693" width="0.6328125" style="46" customWidth="1"/>
    <col min="7694" max="7694" width="3.90625" style="46" customWidth="1"/>
    <col min="7695" max="7696" width="3.6328125" style="46" customWidth="1"/>
    <col min="7697" max="7697" width="2.08984375" style="46" customWidth="1"/>
    <col min="7698" max="7698" width="1.6328125" style="46" customWidth="1"/>
    <col min="7699" max="7699" width="1.26953125" style="46" customWidth="1"/>
    <col min="7700" max="7700" width="2.26953125" style="46" customWidth="1"/>
    <col min="7701" max="7701" width="0.6328125" style="46" customWidth="1"/>
    <col min="7702" max="7703" width="2.6328125" style="46" customWidth="1"/>
    <col min="7704" max="7704" width="0.90625" style="46" customWidth="1"/>
    <col min="7705" max="7705" width="1.90625" style="46" customWidth="1"/>
    <col min="7706" max="7707" width="3.08984375" style="46" customWidth="1"/>
    <col min="7708" max="7708" width="4.08984375" style="46" customWidth="1"/>
    <col min="7709" max="7709" width="3.08984375" style="46" customWidth="1"/>
    <col min="7710" max="7710" width="1.6328125" style="46" customWidth="1"/>
    <col min="7711" max="7712" width="3.08984375" style="46" customWidth="1"/>
    <col min="7713" max="7715" width="2.6328125" style="46" customWidth="1"/>
    <col min="7716" max="7716" width="2.26953125" style="46" customWidth="1"/>
    <col min="7717" max="7721" width="1.6328125" style="46" customWidth="1"/>
    <col min="7722" max="7722" width="3.6328125" style="46" customWidth="1"/>
    <col min="7723" max="7723" width="2.26953125" style="46" customWidth="1"/>
    <col min="7724" max="7724" width="1.453125" style="46" customWidth="1"/>
    <col min="7725" max="7725" width="1.6328125" style="46" customWidth="1"/>
    <col min="7726" max="7726" width="2.26953125" style="46" customWidth="1"/>
    <col min="7727" max="7728" width="1.6328125" style="46" customWidth="1"/>
    <col min="7729" max="7729" width="0.453125" style="46" customWidth="1"/>
    <col min="7730" max="7733" width="3.6328125" style="46" customWidth="1"/>
    <col min="7734" max="7936" width="9" style="46"/>
    <col min="7937" max="7937" width="3.08984375" style="46" customWidth="1"/>
    <col min="7938" max="7938" width="2.08984375" style="46" customWidth="1"/>
    <col min="7939" max="7940" width="1.6328125" style="46" customWidth="1"/>
    <col min="7941" max="7945" width="3.08984375" style="46" customWidth="1"/>
    <col min="7946" max="7947" width="1.6328125" style="46" customWidth="1"/>
    <col min="7948" max="7948" width="3.08984375" style="46" customWidth="1"/>
    <col min="7949" max="7949" width="0.6328125" style="46" customWidth="1"/>
    <col min="7950" max="7950" width="3.90625" style="46" customWidth="1"/>
    <col min="7951" max="7952" width="3.6328125" style="46" customWidth="1"/>
    <col min="7953" max="7953" width="2.08984375" style="46" customWidth="1"/>
    <col min="7954" max="7954" width="1.6328125" style="46" customWidth="1"/>
    <col min="7955" max="7955" width="1.26953125" style="46" customWidth="1"/>
    <col min="7956" max="7956" width="2.26953125" style="46" customWidth="1"/>
    <col min="7957" max="7957" width="0.6328125" style="46" customWidth="1"/>
    <col min="7958" max="7959" width="2.6328125" style="46" customWidth="1"/>
    <col min="7960" max="7960" width="0.90625" style="46" customWidth="1"/>
    <col min="7961" max="7961" width="1.90625" style="46" customWidth="1"/>
    <col min="7962" max="7963" width="3.08984375" style="46" customWidth="1"/>
    <col min="7964" max="7964" width="4.08984375" style="46" customWidth="1"/>
    <col min="7965" max="7965" width="3.08984375" style="46" customWidth="1"/>
    <col min="7966" max="7966" width="1.6328125" style="46" customWidth="1"/>
    <col min="7967" max="7968" width="3.08984375" style="46" customWidth="1"/>
    <col min="7969" max="7971" width="2.6328125" style="46" customWidth="1"/>
    <col min="7972" max="7972" width="2.26953125" style="46" customWidth="1"/>
    <col min="7973" max="7977" width="1.6328125" style="46" customWidth="1"/>
    <col min="7978" max="7978" width="3.6328125" style="46" customWidth="1"/>
    <col min="7979" max="7979" width="2.26953125" style="46" customWidth="1"/>
    <col min="7980" max="7980" width="1.453125" style="46" customWidth="1"/>
    <col min="7981" max="7981" width="1.6328125" style="46" customWidth="1"/>
    <col min="7982" max="7982" width="2.26953125" style="46" customWidth="1"/>
    <col min="7983" max="7984" width="1.6328125" style="46" customWidth="1"/>
    <col min="7985" max="7985" width="0.453125" style="46" customWidth="1"/>
    <col min="7986" max="7989" width="3.6328125" style="46" customWidth="1"/>
    <col min="7990" max="8192" width="9" style="46"/>
    <col min="8193" max="8193" width="3.08984375" style="46" customWidth="1"/>
    <col min="8194" max="8194" width="2.08984375" style="46" customWidth="1"/>
    <col min="8195" max="8196" width="1.6328125" style="46" customWidth="1"/>
    <col min="8197" max="8201" width="3.08984375" style="46" customWidth="1"/>
    <col min="8202" max="8203" width="1.6328125" style="46" customWidth="1"/>
    <col min="8204" max="8204" width="3.08984375" style="46" customWidth="1"/>
    <col min="8205" max="8205" width="0.6328125" style="46" customWidth="1"/>
    <col min="8206" max="8206" width="3.90625" style="46" customWidth="1"/>
    <col min="8207" max="8208" width="3.6328125" style="46" customWidth="1"/>
    <col min="8209" max="8209" width="2.08984375" style="46" customWidth="1"/>
    <col min="8210" max="8210" width="1.6328125" style="46" customWidth="1"/>
    <col min="8211" max="8211" width="1.26953125" style="46" customWidth="1"/>
    <col min="8212" max="8212" width="2.26953125" style="46" customWidth="1"/>
    <col min="8213" max="8213" width="0.6328125" style="46" customWidth="1"/>
    <col min="8214" max="8215" width="2.6328125" style="46" customWidth="1"/>
    <col min="8216" max="8216" width="0.90625" style="46" customWidth="1"/>
    <col min="8217" max="8217" width="1.90625" style="46" customWidth="1"/>
    <col min="8218" max="8219" width="3.08984375" style="46" customWidth="1"/>
    <col min="8220" max="8220" width="4.08984375" style="46" customWidth="1"/>
    <col min="8221" max="8221" width="3.08984375" style="46" customWidth="1"/>
    <col min="8222" max="8222" width="1.6328125" style="46" customWidth="1"/>
    <col min="8223" max="8224" width="3.08984375" style="46" customWidth="1"/>
    <col min="8225" max="8227" width="2.6328125" style="46" customWidth="1"/>
    <col min="8228" max="8228" width="2.26953125" style="46" customWidth="1"/>
    <col min="8229" max="8233" width="1.6328125" style="46" customWidth="1"/>
    <col min="8234" max="8234" width="3.6328125" style="46" customWidth="1"/>
    <col min="8235" max="8235" width="2.26953125" style="46" customWidth="1"/>
    <col min="8236" max="8236" width="1.453125" style="46" customWidth="1"/>
    <col min="8237" max="8237" width="1.6328125" style="46" customWidth="1"/>
    <col min="8238" max="8238" width="2.26953125" style="46" customWidth="1"/>
    <col min="8239" max="8240" width="1.6328125" style="46" customWidth="1"/>
    <col min="8241" max="8241" width="0.453125" style="46" customWidth="1"/>
    <col min="8242" max="8245" width="3.6328125" style="46" customWidth="1"/>
    <col min="8246" max="8448" width="9" style="46"/>
    <col min="8449" max="8449" width="3.08984375" style="46" customWidth="1"/>
    <col min="8450" max="8450" width="2.08984375" style="46" customWidth="1"/>
    <col min="8451" max="8452" width="1.6328125" style="46" customWidth="1"/>
    <col min="8453" max="8457" width="3.08984375" style="46" customWidth="1"/>
    <col min="8458" max="8459" width="1.6328125" style="46" customWidth="1"/>
    <col min="8460" max="8460" width="3.08984375" style="46" customWidth="1"/>
    <col min="8461" max="8461" width="0.6328125" style="46" customWidth="1"/>
    <col min="8462" max="8462" width="3.90625" style="46" customWidth="1"/>
    <col min="8463" max="8464" width="3.6328125" style="46" customWidth="1"/>
    <col min="8465" max="8465" width="2.08984375" style="46" customWidth="1"/>
    <col min="8466" max="8466" width="1.6328125" style="46" customWidth="1"/>
    <col min="8467" max="8467" width="1.26953125" style="46" customWidth="1"/>
    <col min="8468" max="8468" width="2.26953125" style="46" customWidth="1"/>
    <col min="8469" max="8469" width="0.6328125" style="46" customWidth="1"/>
    <col min="8470" max="8471" width="2.6328125" style="46" customWidth="1"/>
    <col min="8472" max="8472" width="0.90625" style="46" customWidth="1"/>
    <col min="8473" max="8473" width="1.90625" style="46" customWidth="1"/>
    <col min="8474" max="8475" width="3.08984375" style="46" customWidth="1"/>
    <col min="8476" max="8476" width="4.08984375" style="46" customWidth="1"/>
    <col min="8477" max="8477" width="3.08984375" style="46" customWidth="1"/>
    <col min="8478" max="8478" width="1.6328125" style="46" customWidth="1"/>
    <col min="8479" max="8480" width="3.08984375" style="46" customWidth="1"/>
    <col min="8481" max="8483" width="2.6328125" style="46" customWidth="1"/>
    <col min="8484" max="8484" width="2.26953125" style="46" customWidth="1"/>
    <col min="8485" max="8489" width="1.6328125" style="46" customWidth="1"/>
    <col min="8490" max="8490" width="3.6328125" style="46" customWidth="1"/>
    <col min="8491" max="8491" width="2.26953125" style="46" customWidth="1"/>
    <col min="8492" max="8492" width="1.453125" style="46" customWidth="1"/>
    <col min="8493" max="8493" width="1.6328125" style="46" customWidth="1"/>
    <col min="8494" max="8494" width="2.26953125" style="46" customWidth="1"/>
    <col min="8495" max="8496" width="1.6328125" style="46" customWidth="1"/>
    <col min="8497" max="8497" width="0.453125" style="46" customWidth="1"/>
    <col min="8498" max="8501" width="3.6328125" style="46" customWidth="1"/>
    <col min="8502" max="8704" width="9" style="46"/>
    <col min="8705" max="8705" width="3.08984375" style="46" customWidth="1"/>
    <col min="8706" max="8706" width="2.08984375" style="46" customWidth="1"/>
    <col min="8707" max="8708" width="1.6328125" style="46" customWidth="1"/>
    <col min="8709" max="8713" width="3.08984375" style="46" customWidth="1"/>
    <col min="8714" max="8715" width="1.6328125" style="46" customWidth="1"/>
    <col min="8716" max="8716" width="3.08984375" style="46" customWidth="1"/>
    <col min="8717" max="8717" width="0.6328125" style="46" customWidth="1"/>
    <col min="8718" max="8718" width="3.90625" style="46" customWidth="1"/>
    <col min="8719" max="8720" width="3.6328125" style="46" customWidth="1"/>
    <col min="8721" max="8721" width="2.08984375" style="46" customWidth="1"/>
    <col min="8722" max="8722" width="1.6328125" style="46" customWidth="1"/>
    <col min="8723" max="8723" width="1.26953125" style="46" customWidth="1"/>
    <col min="8724" max="8724" width="2.26953125" style="46" customWidth="1"/>
    <col min="8725" max="8725" width="0.6328125" style="46" customWidth="1"/>
    <col min="8726" max="8727" width="2.6328125" style="46" customWidth="1"/>
    <col min="8728" max="8728" width="0.90625" style="46" customWidth="1"/>
    <col min="8729" max="8729" width="1.90625" style="46" customWidth="1"/>
    <col min="8730" max="8731" width="3.08984375" style="46" customWidth="1"/>
    <col min="8732" max="8732" width="4.08984375" style="46" customWidth="1"/>
    <col min="8733" max="8733" width="3.08984375" style="46" customWidth="1"/>
    <col min="8734" max="8734" width="1.6328125" style="46" customWidth="1"/>
    <col min="8735" max="8736" width="3.08984375" style="46" customWidth="1"/>
    <col min="8737" max="8739" width="2.6328125" style="46" customWidth="1"/>
    <col min="8740" max="8740" width="2.26953125" style="46" customWidth="1"/>
    <col min="8741" max="8745" width="1.6328125" style="46" customWidth="1"/>
    <col min="8746" max="8746" width="3.6328125" style="46" customWidth="1"/>
    <col min="8747" max="8747" width="2.26953125" style="46" customWidth="1"/>
    <col min="8748" max="8748" width="1.453125" style="46" customWidth="1"/>
    <col min="8749" max="8749" width="1.6328125" style="46" customWidth="1"/>
    <col min="8750" max="8750" width="2.26953125" style="46" customWidth="1"/>
    <col min="8751" max="8752" width="1.6328125" style="46" customWidth="1"/>
    <col min="8753" max="8753" width="0.453125" style="46" customWidth="1"/>
    <col min="8754" max="8757" width="3.6328125" style="46" customWidth="1"/>
    <col min="8758" max="8960" width="9" style="46"/>
    <col min="8961" max="8961" width="3.08984375" style="46" customWidth="1"/>
    <col min="8962" max="8962" width="2.08984375" style="46" customWidth="1"/>
    <col min="8963" max="8964" width="1.6328125" style="46" customWidth="1"/>
    <col min="8965" max="8969" width="3.08984375" style="46" customWidth="1"/>
    <col min="8970" max="8971" width="1.6328125" style="46" customWidth="1"/>
    <col min="8972" max="8972" width="3.08984375" style="46" customWidth="1"/>
    <col min="8973" max="8973" width="0.6328125" style="46" customWidth="1"/>
    <col min="8974" max="8974" width="3.90625" style="46" customWidth="1"/>
    <col min="8975" max="8976" width="3.6328125" style="46" customWidth="1"/>
    <col min="8977" max="8977" width="2.08984375" style="46" customWidth="1"/>
    <col min="8978" max="8978" width="1.6328125" style="46" customWidth="1"/>
    <col min="8979" max="8979" width="1.26953125" style="46" customWidth="1"/>
    <col min="8980" max="8980" width="2.26953125" style="46" customWidth="1"/>
    <col min="8981" max="8981" width="0.6328125" style="46" customWidth="1"/>
    <col min="8982" max="8983" width="2.6328125" style="46" customWidth="1"/>
    <col min="8984" max="8984" width="0.90625" style="46" customWidth="1"/>
    <col min="8985" max="8985" width="1.90625" style="46" customWidth="1"/>
    <col min="8986" max="8987" width="3.08984375" style="46" customWidth="1"/>
    <col min="8988" max="8988" width="4.08984375" style="46" customWidth="1"/>
    <col min="8989" max="8989" width="3.08984375" style="46" customWidth="1"/>
    <col min="8990" max="8990" width="1.6328125" style="46" customWidth="1"/>
    <col min="8991" max="8992" width="3.08984375" style="46" customWidth="1"/>
    <col min="8993" max="8995" width="2.6328125" style="46" customWidth="1"/>
    <col min="8996" max="8996" width="2.26953125" style="46" customWidth="1"/>
    <col min="8997" max="9001" width="1.6328125" style="46" customWidth="1"/>
    <col min="9002" max="9002" width="3.6328125" style="46" customWidth="1"/>
    <col min="9003" max="9003" width="2.26953125" style="46" customWidth="1"/>
    <col min="9004" max="9004" width="1.453125" style="46" customWidth="1"/>
    <col min="9005" max="9005" width="1.6328125" style="46" customWidth="1"/>
    <col min="9006" max="9006" width="2.26953125" style="46" customWidth="1"/>
    <col min="9007" max="9008" width="1.6328125" style="46" customWidth="1"/>
    <col min="9009" max="9009" width="0.453125" style="46" customWidth="1"/>
    <col min="9010" max="9013" width="3.6328125" style="46" customWidth="1"/>
    <col min="9014" max="9216" width="9" style="46"/>
    <col min="9217" max="9217" width="3.08984375" style="46" customWidth="1"/>
    <col min="9218" max="9218" width="2.08984375" style="46" customWidth="1"/>
    <col min="9219" max="9220" width="1.6328125" style="46" customWidth="1"/>
    <col min="9221" max="9225" width="3.08984375" style="46" customWidth="1"/>
    <col min="9226" max="9227" width="1.6328125" style="46" customWidth="1"/>
    <col min="9228" max="9228" width="3.08984375" style="46" customWidth="1"/>
    <col min="9229" max="9229" width="0.6328125" style="46" customWidth="1"/>
    <col min="9230" max="9230" width="3.90625" style="46" customWidth="1"/>
    <col min="9231" max="9232" width="3.6328125" style="46" customWidth="1"/>
    <col min="9233" max="9233" width="2.08984375" style="46" customWidth="1"/>
    <col min="9234" max="9234" width="1.6328125" style="46" customWidth="1"/>
    <col min="9235" max="9235" width="1.26953125" style="46" customWidth="1"/>
    <col min="9236" max="9236" width="2.26953125" style="46" customWidth="1"/>
    <col min="9237" max="9237" width="0.6328125" style="46" customWidth="1"/>
    <col min="9238" max="9239" width="2.6328125" style="46" customWidth="1"/>
    <col min="9240" max="9240" width="0.90625" style="46" customWidth="1"/>
    <col min="9241" max="9241" width="1.90625" style="46" customWidth="1"/>
    <col min="9242" max="9243" width="3.08984375" style="46" customWidth="1"/>
    <col min="9244" max="9244" width="4.08984375" style="46" customWidth="1"/>
    <col min="9245" max="9245" width="3.08984375" style="46" customWidth="1"/>
    <col min="9246" max="9246" width="1.6328125" style="46" customWidth="1"/>
    <col min="9247" max="9248" width="3.08984375" style="46" customWidth="1"/>
    <col min="9249" max="9251" width="2.6328125" style="46" customWidth="1"/>
    <col min="9252" max="9252" width="2.26953125" style="46" customWidth="1"/>
    <col min="9253" max="9257" width="1.6328125" style="46" customWidth="1"/>
    <col min="9258" max="9258" width="3.6328125" style="46" customWidth="1"/>
    <col min="9259" max="9259" width="2.26953125" style="46" customWidth="1"/>
    <col min="9260" max="9260" width="1.453125" style="46" customWidth="1"/>
    <col min="9261" max="9261" width="1.6328125" style="46" customWidth="1"/>
    <col min="9262" max="9262" width="2.26953125" style="46" customWidth="1"/>
    <col min="9263" max="9264" width="1.6328125" style="46" customWidth="1"/>
    <col min="9265" max="9265" width="0.453125" style="46" customWidth="1"/>
    <col min="9266" max="9269" width="3.6328125" style="46" customWidth="1"/>
    <col min="9270" max="9472" width="9" style="46"/>
    <col min="9473" max="9473" width="3.08984375" style="46" customWidth="1"/>
    <col min="9474" max="9474" width="2.08984375" style="46" customWidth="1"/>
    <col min="9475" max="9476" width="1.6328125" style="46" customWidth="1"/>
    <col min="9477" max="9481" width="3.08984375" style="46" customWidth="1"/>
    <col min="9482" max="9483" width="1.6328125" style="46" customWidth="1"/>
    <col min="9484" max="9484" width="3.08984375" style="46" customWidth="1"/>
    <col min="9485" max="9485" width="0.6328125" style="46" customWidth="1"/>
    <col min="9486" max="9486" width="3.90625" style="46" customWidth="1"/>
    <col min="9487" max="9488" width="3.6328125" style="46" customWidth="1"/>
    <col min="9489" max="9489" width="2.08984375" style="46" customWidth="1"/>
    <col min="9490" max="9490" width="1.6328125" style="46" customWidth="1"/>
    <col min="9491" max="9491" width="1.26953125" style="46" customWidth="1"/>
    <col min="9492" max="9492" width="2.26953125" style="46" customWidth="1"/>
    <col min="9493" max="9493" width="0.6328125" style="46" customWidth="1"/>
    <col min="9494" max="9495" width="2.6328125" style="46" customWidth="1"/>
    <col min="9496" max="9496" width="0.90625" style="46" customWidth="1"/>
    <col min="9497" max="9497" width="1.90625" style="46" customWidth="1"/>
    <col min="9498" max="9499" width="3.08984375" style="46" customWidth="1"/>
    <col min="9500" max="9500" width="4.08984375" style="46" customWidth="1"/>
    <col min="9501" max="9501" width="3.08984375" style="46" customWidth="1"/>
    <col min="9502" max="9502" width="1.6328125" style="46" customWidth="1"/>
    <col min="9503" max="9504" width="3.08984375" style="46" customWidth="1"/>
    <col min="9505" max="9507" width="2.6328125" style="46" customWidth="1"/>
    <col min="9508" max="9508" width="2.26953125" style="46" customWidth="1"/>
    <col min="9509" max="9513" width="1.6328125" style="46" customWidth="1"/>
    <col min="9514" max="9514" width="3.6328125" style="46" customWidth="1"/>
    <col min="9515" max="9515" width="2.26953125" style="46" customWidth="1"/>
    <col min="9516" max="9516" width="1.453125" style="46" customWidth="1"/>
    <col min="9517" max="9517" width="1.6328125" style="46" customWidth="1"/>
    <col min="9518" max="9518" width="2.26953125" style="46" customWidth="1"/>
    <col min="9519" max="9520" width="1.6328125" style="46" customWidth="1"/>
    <col min="9521" max="9521" width="0.453125" style="46" customWidth="1"/>
    <col min="9522" max="9525" width="3.6328125" style="46" customWidth="1"/>
    <col min="9526" max="9728" width="9" style="46"/>
    <col min="9729" max="9729" width="3.08984375" style="46" customWidth="1"/>
    <col min="9730" max="9730" width="2.08984375" style="46" customWidth="1"/>
    <col min="9731" max="9732" width="1.6328125" style="46" customWidth="1"/>
    <col min="9733" max="9737" width="3.08984375" style="46" customWidth="1"/>
    <col min="9738" max="9739" width="1.6328125" style="46" customWidth="1"/>
    <col min="9740" max="9740" width="3.08984375" style="46" customWidth="1"/>
    <col min="9741" max="9741" width="0.6328125" style="46" customWidth="1"/>
    <col min="9742" max="9742" width="3.90625" style="46" customWidth="1"/>
    <col min="9743" max="9744" width="3.6328125" style="46" customWidth="1"/>
    <col min="9745" max="9745" width="2.08984375" style="46" customWidth="1"/>
    <col min="9746" max="9746" width="1.6328125" style="46" customWidth="1"/>
    <col min="9747" max="9747" width="1.26953125" style="46" customWidth="1"/>
    <col min="9748" max="9748" width="2.26953125" style="46" customWidth="1"/>
    <col min="9749" max="9749" width="0.6328125" style="46" customWidth="1"/>
    <col min="9750" max="9751" width="2.6328125" style="46" customWidth="1"/>
    <col min="9752" max="9752" width="0.90625" style="46" customWidth="1"/>
    <col min="9753" max="9753" width="1.90625" style="46" customWidth="1"/>
    <col min="9754" max="9755" width="3.08984375" style="46" customWidth="1"/>
    <col min="9756" max="9756" width="4.08984375" style="46" customWidth="1"/>
    <col min="9757" max="9757" width="3.08984375" style="46" customWidth="1"/>
    <col min="9758" max="9758" width="1.6328125" style="46" customWidth="1"/>
    <col min="9759" max="9760" width="3.08984375" style="46" customWidth="1"/>
    <col min="9761" max="9763" width="2.6328125" style="46" customWidth="1"/>
    <col min="9764" max="9764" width="2.26953125" style="46" customWidth="1"/>
    <col min="9765" max="9769" width="1.6328125" style="46" customWidth="1"/>
    <col min="9770" max="9770" width="3.6328125" style="46" customWidth="1"/>
    <col min="9771" max="9771" width="2.26953125" style="46" customWidth="1"/>
    <col min="9772" max="9772" width="1.453125" style="46" customWidth="1"/>
    <col min="9773" max="9773" width="1.6328125" style="46" customWidth="1"/>
    <col min="9774" max="9774" width="2.26953125" style="46" customWidth="1"/>
    <col min="9775" max="9776" width="1.6328125" style="46" customWidth="1"/>
    <col min="9777" max="9777" width="0.453125" style="46" customWidth="1"/>
    <col min="9778" max="9781" width="3.6328125" style="46" customWidth="1"/>
    <col min="9782" max="9984" width="9" style="46"/>
    <col min="9985" max="9985" width="3.08984375" style="46" customWidth="1"/>
    <col min="9986" max="9986" width="2.08984375" style="46" customWidth="1"/>
    <col min="9987" max="9988" width="1.6328125" style="46" customWidth="1"/>
    <col min="9989" max="9993" width="3.08984375" style="46" customWidth="1"/>
    <col min="9994" max="9995" width="1.6328125" style="46" customWidth="1"/>
    <col min="9996" max="9996" width="3.08984375" style="46" customWidth="1"/>
    <col min="9997" max="9997" width="0.6328125" style="46" customWidth="1"/>
    <col min="9998" max="9998" width="3.90625" style="46" customWidth="1"/>
    <col min="9999" max="10000" width="3.6328125" style="46" customWidth="1"/>
    <col min="10001" max="10001" width="2.08984375" style="46" customWidth="1"/>
    <col min="10002" max="10002" width="1.6328125" style="46" customWidth="1"/>
    <col min="10003" max="10003" width="1.26953125" style="46" customWidth="1"/>
    <col min="10004" max="10004" width="2.26953125" style="46" customWidth="1"/>
    <col min="10005" max="10005" width="0.6328125" style="46" customWidth="1"/>
    <col min="10006" max="10007" width="2.6328125" style="46" customWidth="1"/>
    <col min="10008" max="10008" width="0.90625" style="46" customWidth="1"/>
    <col min="10009" max="10009" width="1.90625" style="46" customWidth="1"/>
    <col min="10010" max="10011" width="3.08984375" style="46" customWidth="1"/>
    <col min="10012" max="10012" width="4.08984375" style="46" customWidth="1"/>
    <col min="10013" max="10013" width="3.08984375" style="46" customWidth="1"/>
    <col min="10014" max="10014" width="1.6328125" style="46" customWidth="1"/>
    <col min="10015" max="10016" width="3.08984375" style="46" customWidth="1"/>
    <col min="10017" max="10019" width="2.6328125" style="46" customWidth="1"/>
    <col min="10020" max="10020" width="2.26953125" style="46" customWidth="1"/>
    <col min="10021" max="10025" width="1.6328125" style="46" customWidth="1"/>
    <col min="10026" max="10026" width="3.6328125" style="46" customWidth="1"/>
    <col min="10027" max="10027" width="2.26953125" style="46" customWidth="1"/>
    <col min="10028" max="10028" width="1.453125" style="46" customWidth="1"/>
    <col min="10029" max="10029" width="1.6328125" style="46" customWidth="1"/>
    <col min="10030" max="10030" width="2.26953125" style="46" customWidth="1"/>
    <col min="10031" max="10032" width="1.6328125" style="46" customWidth="1"/>
    <col min="10033" max="10033" width="0.453125" style="46" customWidth="1"/>
    <col min="10034" max="10037" width="3.6328125" style="46" customWidth="1"/>
    <col min="10038" max="10240" width="9" style="46"/>
    <col min="10241" max="10241" width="3.08984375" style="46" customWidth="1"/>
    <col min="10242" max="10242" width="2.08984375" style="46" customWidth="1"/>
    <col min="10243" max="10244" width="1.6328125" style="46" customWidth="1"/>
    <col min="10245" max="10249" width="3.08984375" style="46" customWidth="1"/>
    <col min="10250" max="10251" width="1.6328125" style="46" customWidth="1"/>
    <col min="10252" max="10252" width="3.08984375" style="46" customWidth="1"/>
    <col min="10253" max="10253" width="0.6328125" style="46" customWidth="1"/>
    <col min="10254" max="10254" width="3.90625" style="46" customWidth="1"/>
    <col min="10255" max="10256" width="3.6328125" style="46" customWidth="1"/>
    <col min="10257" max="10257" width="2.08984375" style="46" customWidth="1"/>
    <col min="10258" max="10258" width="1.6328125" style="46" customWidth="1"/>
    <col min="10259" max="10259" width="1.26953125" style="46" customWidth="1"/>
    <col min="10260" max="10260" width="2.26953125" style="46" customWidth="1"/>
    <col min="10261" max="10261" width="0.6328125" style="46" customWidth="1"/>
    <col min="10262" max="10263" width="2.6328125" style="46" customWidth="1"/>
    <col min="10264" max="10264" width="0.90625" style="46" customWidth="1"/>
    <col min="10265" max="10265" width="1.90625" style="46" customWidth="1"/>
    <col min="10266" max="10267" width="3.08984375" style="46" customWidth="1"/>
    <col min="10268" max="10268" width="4.08984375" style="46" customWidth="1"/>
    <col min="10269" max="10269" width="3.08984375" style="46" customWidth="1"/>
    <col min="10270" max="10270" width="1.6328125" style="46" customWidth="1"/>
    <col min="10271" max="10272" width="3.08984375" style="46" customWidth="1"/>
    <col min="10273" max="10275" width="2.6328125" style="46" customWidth="1"/>
    <col min="10276" max="10276" width="2.26953125" style="46" customWidth="1"/>
    <col min="10277" max="10281" width="1.6328125" style="46" customWidth="1"/>
    <col min="10282" max="10282" width="3.6328125" style="46" customWidth="1"/>
    <col min="10283" max="10283" width="2.26953125" style="46" customWidth="1"/>
    <col min="10284" max="10284" width="1.453125" style="46" customWidth="1"/>
    <col min="10285" max="10285" width="1.6328125" style="46" customWidth="1"/>
    <col min="10286" max="10286" width="2.26953125" style="46" customWidth="1"/>
    <col min="10287" max="10288" width="1.6328125" style="46" customWidth="1"/>
    <col min="10289" max="10289" width="0.453125" style="46" customWidth="1"/>
    <col min="10290" max="10293" width="3.6328125" style="46" customWidth="1"/>
    <col min="10294" max="10496" width="9" style="46"/>
    <col min="10497" max="10497" width="3.08984375" style="46" customWidth="1"/>
    <col min="10498" max="10498" width="2.08984375" style="46" customWidth="1"/>
    <col min="10499" max="10500" width="1.6328125" style="46" customWidth="1"/>
    <col min="10501" max="10505" width="3.08984375" style="46" customWidth="1"/>
    <col min="10506" max="10507" width="1.6328125" style="46" customWidth="1"/>
    <col min="10508" max="10508" width="3.08984375" style="46" customWidth="1"/>
    <col min="10509" max="10509" width="0.6328125" style="46" customWidth="1"/>
    <col min="10510" max="10510" width="3.90625" style="46" customWidth="1"/>
    <col min="10511" max="10512" width="3.6328125" style="46" customWidth="1"/>
    <col min="10513" max="10513" width="2.08984375" style="46" customWidth="1"/>
    <col min="10514" max="10514" width="1.6328125" style="46" customWidth="1"/>
    <col min="10515" max="10515" width="1.26953125" style="46" customWidth="1"/>
    <col min="10516" max="10516" width="2.26953125" style="46" customWidth="1"/>
    <col min="10517" max="10517" width="0.6328125" style="46" customWidth="1"/>
    <col min="10518" max="10519" width="2.6328125" style="46" customWidth="1"/>
    <col min="10520" max="10520" width="0.90625" style="46" customWidth="1"/>
    <col min="10521" max="10521" width="1.90625" style="46" customWidth="1"/>
    <col min="10522" max="10523" width="3.08984375" style="46" customWidth="1"/>
    <col min="10524" max="10524" width="4.08984375" style="46" customWidth="1"/>
    <col min="10525" max="10525" width="3.08984375" style="46" customWidth="1"/>
    <col min="10526" max="10526" width="1.6328125" style="46" customWidth="1"/>
    <col min="10527" max="10528" width="3.08984375" style="46" customWidth="1"/>
    <col min="10529" max="10531" width="2.6328125" style="46" customWidth="1"/>
    <col min="10532" max="10532" width="2.26953125" style="46" customWidth="1"/>
    <col min="10533" max="10537" width="1.6328125" style="46" customWidth="1"/>
    <col min="10538" max="10538" width="3.6328125" style="46" customWidth="1"/>
    <col min="10539" max="10539" width="2.26953125" style="46" customWidth="1"/>
    <col min="10540" max="10540" width="1.453125" style="46" customWidth="1"/>
    <col min="10541" max="10541" width="1.6328125" style="46" customWidth="1"/>
    <col min="10542" max="10542" width="2.26953125" style="46" customWidth="1"/>
    <col min="10543" max="10544" width="1.6328125" style="46" customWidth="1"/>
    <col min="10545" max="10545" width="0.453125" style="46" customWidth="1"/>
    <col min="10546" max="10549" width="3.6328125" style="46" customWidth="1"/>
    <col min="10550" max="10752" width="9" style="46"/>
    <col min="10753" max="10753" width="3.08984375" style="46" customWidth="1"/>
    <col min="10754" max="10754" width="2.08984375" style="46" customWidth="1"/>
    <col min="10755" max="10756" width="1.6328125" style="46" customWidth="1"/>
    <col min="10757" max="10761" width="3.08984375" style="46" customWidth="1"/>
    <col min="10762" max="10763" width="1.6328125" style="46" customWidth="1"/>
    <col min="10764" max="10764" width="3.08984375" style="46" customWidth="1"/>
    <col min="10765" max="10765" width="0.6328125" style="46" customWidth="1"/>
    <col min="10766" max="10766" width="3.90625" style="46" customWidth="1"/>
    <col min="10767" max="10768" width="3.6328125" style="46" customWidth="1"/>
    <col min="10769" max="10769" width="2.08984375" style="46" customWidth="1"/>
    <col min="10770" max="10770" width="1.6328125" style="46" customWidth="1"/>
    <col min="10771" max="10771" width="1.26953125" style="46" customWidth="1"/>
    <col min="10772" max="10772" width="2.26953125" style="46" customWidth="1"/>
    <col min="10773" max="10773" width="0.6328125" style="46" customWidth="1"/>
    <col min="10774" max="10775" width="2.6328125" style="46" customWidth="1"/>
    <col min="10776" max="10776" width="0.90625" style="46" customWidth="1"/>
    <col min="10777" max="10777" width="1.90625" style="46" customWidth="1"/>
    <col min="10778" max="10779" width="3.08984375" style="46" customWidth="1"/>
    <col min="10780" max="10780" width="4.08984375" style="46" customWidth="1"/>
    <col min="10781" max="10781" width="3.08984375" style="46" customWidth="1"/>
    <col min="10782" max="10782" width="1.6328125" style="46" customWidth="1"/>
    <col min="10783" max="10784" width="3.08984375" style="46" customWidth="1"/>
    <col min="10785" max="10787" width="2.6328125" style="46" customWidth="1"/>
    <col min="10788" max="10788" width="2.26953125" style="46" customWidth="1"/>
    <col min="10789" max="10793" width="1.6328125" style="46" customWidth="1"/>
    <col min="10794" max="10794" width="3.6328125" style="46" customWidth="1"/>
    <col min="10795" max="10795" width="2.26953125" style="46" customWidth="1"/>
    <col min="10796" max="10796" width="1.453125" style="46" customWidth="1"/>
    <col min="10797" max="10797" width="1.6328125" style="46" customWidth="1"/>
    <col min="10798" max="10798" width="2.26953125" style="46" customWidth="1"/>
    <col min="10799" max="10800" width="1.6328125" style="46" customWidth="1"/>
    <col min="10801" max="10801" width="0.453125" style="46" customWidth="1"/>
    <col min="10802" max="10805" width="3.6328125" style="46" customWidth="1"/>
    <col min="10806" max="11008" width="9" style="46"/>
    <col min="11009" max="11009" width="3.08984375" style="46" customWidth="1"/>
    <col min="11010" max="11010" width="2.08984375" style="46" customWidth="1"/>
    <col min="11011" max="11012" width="1.6328125" style="46" customWidth="1"/>
    <col min="11013" max="11017" width="3.08984375" style="46" customWidth="1"/>
    <col min="11018" max="11019" width="1.6328125" style="46" customWidth="1"/>
    <col min="11020" max="11020" width="3.08984375" style="46" customWidth="1"/>
    <col min="11021" max="11021" width="0.6328125" style="46" customWidth="1"/>
    <col min="11022" max="11022" width="3.90625" style="46" customWidth="1"/>
    <col min="11023" max="11024" width="3.6328125" style="46" customWidth="1"/>
    <col min="11025" max="11025" width="2.08984375" style="46" customWidth="1"/>
    <col min="11026" max="11026" width="1.6328125" style="46" customWidth="1"/>
    <col min="11027" max="11027" width="1.26953125" style="46" customWidth="1"/>
    <col min="11028" max="11028" width="2.26953125" style="46" customWidth="1"/>
    <col min="11029" max="11029" width="0.6328125" style="46" customWidth="1"/>
    <col min="11030" max="11031" width="2.6328125" style="46" customWidth="1"/>
    <col min="11032" max="11032" width="0.90625" style="46" customWidth="1"/>
    <col min="11033" max="11033" width="1.90625" style="46" customWidth="1"/>
    <col min="11034" max="11035" width="3.08984375" style="46" customWidth="1"/>
    <col min="11036" max="11036" width="4.08984375" style="46" customWidth="1"/>
    <col min="11037" max="11037" width="3.08984375" style="46" customWidth="1"/>
    <col min="11038" max="11038" width="1.6328125" style="46" customWidth="1"/>
    <col min="11039" max="11040" width="3.08984375" style="46" customWidth="1"/>
    <col min="11041" max="11043" width="2.6328125" style="46" customWidth="1"/>
    <col min="11044" max="11044" width="2.26953125" style="46" customWidth="1"/>
    <col min="11045" max="11049" width="1.6328125" style="46" customWidth="1"/>
    <col min="11050" max="11050" width="3.6328125" style="46" customWidth="1"/>
    <col min="11051" max="11051" width="2.26953125" style="46" customWidth="1"/>
    <col min="11052" max="11052" width="1.453125" style="46" customWidth="1"/>
    <col min="11053" max="11053" width="1.6328125" style="46" customWidth="1"/>
    <col min="11054" max="11054" width="2.26953125" style="46" customWidth="1"/>
    <col min="11055" max="11056" width="1.6328125" style="46" customWidth="1"/>
    <col min="11057" max="11057" width="0.453125" style="46" customWidth="1"/>
    <col min="11058" max="11061" width="3.6328125" style="46" customWidth="1"/>
    <col min="11062" max="11264" width="9" style="46"/>
    <col min="11265" max="11265" width="3.08984375" style="46" customWidth="1"/>
    <col min="11266" max="11266" width="2.08984375" style="46" customWidth="1"/>
    <col min="11267" max="11268" width="1.6328125" style="46" customWidth="1"/>
    <col min="11269" max="11273" width="3.08984375" style="46" customWidth="1"/>
    <col min="11274" max="11275" width="1.6328125" style="46" customWidth="1"/>
    <col min="11276" max="11276" width="3.08984375" style="46" customWidth="1"/>
    <col min="11277" max="11277" width="0.6328125" style="46" customWidth="1"/>
    <col min="11278" max="11278" width="3.90625" style="46" customWidth="1"/>
    <col min="11279" max="11280" width="3.6328125" style="46" customWidth="1"/>
    <col min="11281" max="11281" width="2.08984375" style="46" customWidth="1"/>
    <col min="11282" max="11282" width="1.6328125" style="46" customWidth="1"/>
    <col min="11283" max="11283" width="1.26953125" style="46" customWidth="1"/>
    <col min="11284" max="11284" width="2.26953125" style="46" customWidth="1"/>
    <col min="11285" max="11285" width="0.6328125" style="46" customWidth="1"/>
    <col min="11286" max="11287" width="2.6328125" style="46" customWidth="1"/>
    <col min="11288" max="11288" width="0.90625" style="46" customWidth="1"/>
    <col min="11289" max="11289" width="1.90625" style="46" customWidth="1"/>
    <col min="11290" max="11291" width="3.08984375" style="46" customWidth="1"/>
    <col min="11292" max="11292" width="4.08984375" style="46" customWidth="1"/>
    <col min="11293" max="11293" width="3.08984375" style="46" customWidth="1"/>
    <col min="11294" max="11294" width="1.6328125" style="46" customWidth="1"/>
    <col min="11295" max="11296" width="3.08984375" style="46" customWidth="1"/>
    <col min="11297" max="11299" width="2.6328125" style="46" customWidth="1"/>
    <col min="11300" max="11300" width="2.26953125" style="46" customWidth="1"/>
    <col min="11301" max="11305" width="1.6328125" style="46" customWidth="1"/>
    <col min="11306" max="11306" width="3.6328125" style="46" customWidth="1"/>
    <col min="11307" max="11307" width="2.26953125" style="46" customWidth="1"/>
    <col min="11308" max="11308" width="1.453125" style="46" customWidth="1"/>
    <col min="11309" max="11309" width="1.6328125" style="46" customWidth="1"/>
    <col min="11310" max="11310" width="2.26953125" style="46" customWidth="1"/>
    <col min="11311" max="11312" width="1.6328125" style="46" customWidth="1"/>
    <col min="11313" max="11313" width="0.453125" style="46" customWidth="1"/>
    <col min="11314" max="11317" width="3.6328125" style="46" customWidth="1"/>
    <col min="11318" max="11520" width="9" style="46"/>
    <col min="11521" max="11521" width="3.08984375" style="46" customWidth="1"/>
    <col min="11522" max="11522" width="2.08984375" style="46" customWidth="1"/>
    <col min="11523" max="11524" width="1.6328125" style="46" customWidth="1"/>
    <col min="11525" max="11529" width="3.08984375" style="46" customWidth="1"/>
    <col min="11530" max="11531" width="1.6328125" style="46" customWidth="1"/>
    <col min="11532" max="11532" width="3.08984375" style="46" customWidth="1"/>
    <col min="11533" max="11533" width="0.6328125" style="46" customWidth="1"/>
    <col min="11534" max="11534" width="3.90625" style="46" customWidth="1"/>
    <col min="11535" max="11536" width="3.6328125" style="46" customWidth="1"/>
    <col min="11537" max="11537" width="2.08984375" style="46" customWidth="1"/>
    <col min="11538" max="11538" width="1.6328125" style="46" customWidth="1"/>
    <col min="11539" max="11539" width="1.26953125" style="46" customWidth="1"/>
    <col min="11540" max="11540" width="2.26953125" style="46" customWidth="1"/>
    <col min="11541" max="11541" width="0.6328125" style="46" customWidth="1"/>
    <col min="11542" max="11543" width="2.6328125" style="46" customWidth="1"/>
    <col min="11544" max="11544" width="0.90625" style="46" customWidth="1"/>
    <col min="11545" max="11545" width="1.90625" style="46" customWidth="1"/>
    <col min="11546" max="11547" width="3.08984375" style="46" customWidth="1"/>
    <col min="11548" max="11548" width="4.08984375" style="46" customWidth="1"/>
    <col min="11549" max="11549" width="3.08984375" style="46" customWidth="1"/>
    <col min="11550" max="11550" width="1.6328125" style="46" customWidth="1"/>
    <col min="11551" max="11552" width="3.08984375" style="46" customWidth="1"/>
    <col min="11553" max="11555" width="2.6328125" style="46" customWidth="1"/>
    <col min="11556" max="11556" width="2.26953125" style="46" customWidth="1"/>
    <col min="11557" max="11561" width="1.6328125" style="46" customWidth="1"/>
    <col min="11562" max="11562" width="3.6328125" style="46" customWidth="1"/>
    <col min="11563" max="11563" width="2.26953125" style="46" customWidth="1"/>
    <col min="11564" max="11564" width="1.453125" style="46" customWidth="1"/>
    <col min="11565" max="11565" width="1.6328125" style="46" customWidth="1"/>
    <col min="11566" max="11566" width="2.26953125" style="46" customWidth="1"/>
    <col min="11567" max="11568" width="1.6328125" style="46" customWidth="1"/>
    <col min="11569" max="11569" width="0.453125" style="46" customWidth="1"/>
    <col min="11570" max="11573" width="3.6328125" style="46" customWidth="1"/>
    <col min="11574" max="11776" width="9" style="46"/>
    <col min="11777" max="11777" width="3.08984375" style="46" customWidth="1"/>
    <col min="11778" max="11778" width="2.08984375" style="46" customWidth="1"/>
    <col min="11779" max="11780" width="1.6328125" style="46" customWidth="1"/>
    <col min="11781" max="11785" width="3.08984375" style="46" customWidth="1"/>
    <col min="11786" max="11787" width="1.6328125" style="46" customWidth="1"/>
    <col min="11788" max="11788" width="3.08984375" style="46" customWidth="1"/>
    <col min="11789" max="11789" width="0.6328125" style="46" customWidth="1"/>
    <col min="11790" max="11790" width="3.90625" style="46" customWidth="1"/>
    <col min="11791" max="11792" width="3.6328125" style="46" customWidth="1"/>
    <col min="11793" max="11793" width="2.08984375" style="46" customWidth="1"/>
    <col min="11794" max="11794" width="1.6328125" style="46" customWidth="1"/>
    <col min="11795" max="11795" width="1.26953125" style="46" customWidth="1"/>
    <col min="11796" max="11796" width="2.26953125" style="46" customWidth="1"/>
    <col min="11797" max="11797" width="0.6328125" style="46" customWidth="1"/>
    <col min="11798" max="11799" width="2.6328125" style="46" customWidth="1"/>
    <col min="11800" max="11800" width="0.90625" style="46" customWidth="1"/>
    <col min="11801" max="11801" width="1.90625" style="46" customWidth="1"/>
    <col min="11802" max="11803" width="3.08984375" style="46" customWidth="1"/>
    <col min="11804" max="11804" width="4.08984375" style="46" customWidth="1"/>
    <col min="11805" max="11805" width="3.08984375" style="46" customWidth="1"/>
    <col min="11806" max="11806" width="1.6328125" style="46" customWidth="1"/>
    <col min="11807" max="11808" width="3.08984375" style="46" customWidth="1"/>
    <col min="11809" max="11811" width="2.6328125" style="46" customWidth="1"/>
    <col min="11812" max="11812" width="2.26953125" style="46" customWidth="1"/>
    <col min="11813" max="11817" width="1.6328125" style="46" customWidth="1"/>
    <col min="11818" max="11818" width="3.6328125" style="46" customWidth="1"/>
    <col min="11819" max="11819" width="2.26953125" style="46" customWidth="1"/>
    <col min="11820" max="11820" width="1.453125" style="46" customWidth="1"/>
    <col min="11821" max="11821" width="1.6328125" style="46" customWidth="1"/>
    <col min="11822" max="11822" width="2.26953125" style="46" customWidth="1"/>
    <col min="11823" max="11824" width="1.6328125" style="46" customWidth="1"/>
    <col min="11825" max="11825" width="0.453125" style="46" customWidth="1"/>
    <col min="11826" max="11829" width="3.6328125" style="46" customWidth="1"/>
    <col min="11830" max="12032" width="9" style="46"/>
    <col min="12033" max="12033" width="3.08984375" style="46" customWidth="1"/>
    <col min="12034" max="12034" width="2.08984375" style="46" customWidth="1"/>
    <col min="12035" max="12036" width="1.6328125" style="46" customWidth="1"/>
    <col min="12037" max="12041" width="3.08984375" style="46" customWidth="1"/>
    <col min="12042" max="12043" width="1.6328125" style="46" customWidth="1"/>
    <col min="12044" max="12044" width="3.08984375" style="46" customWidth="1"/>
    <col min="12045" max="12045" width="0.6328125" style="46" customWidth="1"/>
    <col min="12046" max="12046" width="3.90625" style="46" customWidth="1"/>
    <col min="12047" max="12048" width="3.6328125" style="46" customWidth="1"/>
    <col min="12049" max="12049" width="2.08984375" style="46" customWidth="1"/>
    <col min="12050" max="12050" width="1.6328125" style="46" customWidth="1"/>
    <col min="12051" max="12051" width="1.26953125" style="46" customWidth="1"/>
    <col min="12052" max="12052" width="2.26953125" style="46" customWidth="1"/>
    <col min="12053" max="12053" width="0.6328125" style="46" customWidth="1"/>
    <col min="12054" max="12055" width="2.6328125" style="46" customWidth="1"/>
    <col min="12056" max="12056" width="0.90625" style="46" customWidth="1"/>
    <col min="12057" max="12057" width="1.90625" style="46" customWidth="1"/>
    <col min="12058" max="12059" width="3.08984375" style="46" customWidth="1"/>
    <col min="12060" max="12060" width="4.08984375" style="46" customWidth="1"/>
    <col min="12061" max="12061" width="3.08984375" style="46" customWidth="1"/>
    <col min="12062" max="12062" width="1.6328125" style="46" customWidth="1"/>
    <col min="12063" max="12064" width="3.08984375" style="46" customWidth="1"/>
    <col min="12065" max="12067" width="2.6328125" style="46" customWidth="1"/>
    <col min="12068" max="12068" width="2.26953125" style="46" customWidth="1"/>
    <col min="12069" max="12073" width="1.6328125" style="46" customWidth="1"/>
    <col min="12074" max="12074" width="3.6328125" style="46" customWidth="1"/>
    <col min="12075" max="12075" width="2.26953125" style="46" customWidth="1"/>
    <col min="12076" max="12076" width="1.453125" style="46" customWidth="1"/>
    <col min="12077" max="12077" width="1.6328125" style="46" customWidth="1"/>
    <col min="12078" max="12078" width="2.26953125" style="46" customWidth="1"/>
    <col min="12079" max="12080" width="1.6328125" style="46" customWidth="1"/>
    <col min="12081" max="12081" width="0.453125" style="46" customWidth="1"/>
    <col min="12082" max="12085" width="3.6328125" style="46" customWidth="1"/>
    <col min="12086" max="12288" width="9" style="46"/>
    <col min="12289" max="12289" width="3.08984375" style="46" customWidth="1"/>
    <col min="12290" max="12290" width="2.08984375" style="46" customWidth="1"/>
    <col min="12291" max="12292" width="1.6328125" style="46" customWidth="1"/>
    <col min="12293" max="12297" width="3.08984375" style="46" customWidth="1"/>
    <col min="12298" max="12299" width="1.6328125" style="46" customWidth="1"/>
    <col min="12300" max="12300" width="3.08984375" style="46" customWidth="1"/>
    <col min="12301" max="12301" width="0.6328125" style="46" customWidth="1"/>
    <col min="12302" max="12302" width="3.90625" style="46" customWidth="1"/>
    <col min="12303" max="12304" width="3.6328125" style="46" customWidth="1"/>
    <col min="12305" max="12305" width="2.08984375" style="46" customWidth="1"/>
    <col min="12306" max="12306" width="1.6328125" style="46" customWidth="1"/>
    <col min="12307" max="12307" width="1.26953125" style="46" customWidth="1"/>
    <col min="12308" max="12308" width="2.26953125" style="46" customWidth="1"/>
    <col min="12309" max="12309" width="0.6328125" style="46" customWidth="1"/>
    <col min="12310" max="12311" width="2.6328125" style="46" customWidth="1"/>
    <col min="12312" max="12312" width="0.90625" style="46" customWidth="1"/>
    <col min="12313" max="12313" width="1.90625" style="46" customWidth="1"/>
    <col min="12314" max="12315" width="3.08984375" style="46" customWidth="1"/>
    <col min="12316" max="12316" width="4.08984375" style="46" customWidth="1"/>
    <col min="12317" max="12317" width="3.08984375" style="46" customWidth="1"/>
    <col min="12318" max="12318" width="1.6328125" style="46" customWidth="1"/>
    <col min="12319" max="12320" width="3.08984375" style="46" customWidth="1"/>
    <col min="12321" max="12323" width="2.6328125" style="46" customWidth="1"/>
    <col min="12324" max="12324" width="2.26953125" style="46" customWidth="1"/>
    <col min="12325" max="12329" width="1.6328125" style="46" customWidth="1"/>
    <col min="12330" max="12330" width="3.6328125" style="46" customWidth="1"/>
    <col min="12331" max="12331" width="2.26953125" style="46" customWidth="1"/>
    <col min="12332" max="12332" width="1.453125" style="46" customWidth="1"/>
    <col min="12333" max="12333" width="1.6328125" style="46" customWidth="1"/>
    <col min="12334" max="12334" width="2.26953125" style="46" customWidth="1"/>
    <col min="12335" max="12336" width="1.6328125" style="46" customWidth="1"/>
    <col min="12337" max="12337" width="0.453125" style="46" customWidth="1"/>
    <col min="12338" max="12341" width="3.6328125" style="46" customWidth="1"/>
    <col min="12342" max="12544" width="9" style="46"/>
    <col min="12545" max="12545" width="3.08984375" style="46" customWidth="1"/>
    <col min="12546" max="12546" width="2.08984375" style="46" customWidth="1"/>
    <col min="12547" max="12548" width="1.6328125" style="46" customWidth="1"/>
    <col min="12549" max="12553" width="3.08984375" style="46" customWidth="1"/>
    <col min="12554" max="12555" width="1.6328125" style="46" customWidth="1"/>
    <col min="12556" max="12556" width="3.08984375" style="46" customWidth="1"/>
    <col min="12557" max="12557" width="0.6328125" style="46" customWidth="1"/>
    <col min="12558" max="12558" width="3.90625" style="46" customWidth="1"/>
    <col min="12559" max="12560" width="3.6328125" style="46" customWidth="1"/>
    <col min="12561" max="12561" width="2.08984375" style="46" customWidth="1"/>
    <col min="12562" max="12562" width="1.6328125" style="46" customWidth="1"/>
    <col min="12563" max="12563" width="1.26953125" style="46" customWidth="1"/>
    <col min="12564" max="12564" width="2.26953125" style="46" customWidth="1"/>
    <col min="12565" max="12565" width="0.6328125" style="46" customWidth="1"/>
    <col min="12566" max="12567" width="2.6328125" style="46" customWidth="1"/>
    <col min="12568" max="12568" width="0.90625" style="46" customWidth="1"/>
    <col min="12569" max="12569" width="1.90625" style="46" customWidth="1"/>
    <col min="12570" max="12571" width="3.08984375" style="46" customWidth="1"/>
    <col min="12572" max="12572" width="4.08984375" style="46" customWidth="1"/>
    <col min="12573" max="12573" width="3.08984375" style="46" customWidth="1"/>
    <col min="12574" max="12574" width="1.6328125" style="46" customWidth="1"/>
    <col min="12575" max="12576" width="3.08984375" style="46" customWidth="1"/>
    <col min="12577" max="12579" width="2.6328125" style="46" customWidth="1"/>
    <col min="12580" max="12580" width="2.26953125" style="46" customWidth="1"/>
    <col min="12581" max="12585" width="1.6328125" style="46" customWidth="1"/>
    <col min="12586" max="12586" width="3.6328125" style="46" customWidth="1"/>
    <col min="12587" max="12587" width="2.26953125" style="46" customWidth="1"/>
    <col min="12588" max="12588" width="1.453125" style="46" customWidth="1"/>
    <col min="12589" max="12589" width="1.6328125" style="46" customWidth="1"/>
    <col min="12590" max="12590" width="2.26953125" style="46" customWidth="1"/>
    <col min="12591" max="12592" width="1.6328125" style="46" customWidth="1"/>
    <col min="12593" max="12593" width="0.453125" style="46" customWidth="1"/>
    <col min="12594" max="12597" width="3.6328125" style="46" customWidth="1"/>
    <col min="12598" max="12800" width="9" style="46"/>
    <col min="12801" max="12801" width="3.08984375" style="46" customWidth="1"/>
    <col min="12802" max="12802" width="2.08984375" style="46" customWidth="1"/>
    <col min="12803" max="12804" width="1.6328125" style="46" customWidth="1"/>
    <col min="12805" max="12809" width="3.08984375" style="46" customWidth="1"/>
    <col min="12810" max="12811" width="1.6328125" style="46" customWidth="1"/>
    <col min="12812" max="12812" width="3.08984375" style="46" customWidth="1"/>
    <col min="12813" max="12813" width="0.6328125" style="46" customWidth="1"/>
    <col min="12814" max="12814" width="3.90625" style="46" customWidth="1"/>
    <col min="12815" max="12816" width="3.6328125" style="46" customWidth="1"/>
    <col min="12817" max="12817" width="2.08984375" style="46" customWidth="1"/>
    <col min="12818" max="12818" width="1.6328125" style="46" customWidth="1"/>
    <col min="12819" max="12819" width="1.26953125" style="46" customWidth="1"/>
    <col min="12820" max="12820" width="2.26953125" style="46" customWidth="1"/>
    <col min="12821" max="12821" width="0.6328125" style="46" customWidth="1"/>
    <col min="12822" max="12823" width="2.6328125" style="46" customWidth="1"/>
    <col min="12824" max="12824" width="0.90625" style="46" customWidth="1"/>
    <col min="12825" max="12825" width="1.90625" style="46" customWidth="1"/>
    <col min="12826" max="12827" width="3.08984375" style="46" customWidth="1"/>
    <col min="12828" max="12828" width="4.08984375" style="46" customWidth="1"/>
    <col min="12829" max="12829" width="3.08984375" style="46" customWidth="1"/>
    <col min="12830" max="12830" width="1.6328125" style="46" customWidth="1"/>
    <col min="12831" max="12832" width="3.08984375" style="46" customWidth="1"/>
    <col min="12833" max="12835" width="2.6328125" style="46" customWidth="1"/>
    <col min="12836" max="12836" width="2.26953125" style="46" customWidth="1"/>
    <col min="12837" max="12841" width="1.6328125" style="46" customWidth="1"/>
    <col min="12842" max="12842" width="3.6328125" style="46" customWidth="1"/>
    <col min="12843" max="12843" width="2.26953125" style="46" customWidth="1"/>
    <col min="12844" max="12844" width="1.453125" style="46" customWidth="1"/>
    <col min="12845" max="12845" width="1.6328125" style="46" customWidth="1"/>
    <col min="12846" max="12846" width="2.26953125" style="46" customWidth="1"/>
    <col min="12847" max="12848" width="1.6328125" style="46" customWidth="1"/>
    <col min="12849" max="12849" width="0.453125" style="46" customWidth="1"/>
    <col min="12850" max="12853" width="3.6328125" style="46" customWidth="1"/>
    <col min="12854" max="13056" width="9" style="46"/>
    <col min="13057" max="13057" width="3.08984375" style="46" customWidth="1"/>
    <col min="13058" max="13058" width="2.08984375" style="46" customWidth="1"/>
    <col min="13059" max="13060" width="1.6328125" style="46" customWidth="1"/>
    <col min="13061" max="13065" width="3.08984375" style="46" customWidth="1"/>
    <col min="13066" max="13067" width="1.6328125" style="46" customWidth="1"/>
    <col min="13068" max="13068" width="3.08984375" style="46" customWidth="1"/>
    <col min="13069" max="13069" width="0.6328125" style="46" customWidth="1"/>
    <col min="13070" max="13070" width="3.90625" style="46" customWidth="1"/>
    <col min="13071" max="13072" width="3.6328125" style="46" customWidth="1"/>
    <col min="13073" max="13073" width="2.08984375" style="46" customWidth="1"/>
    <col min="13074" max="13074" width="1.6328125" style="46" customWidth="1"/>
    <col min="13075" max="13075" width="1.26953125" style="46" customWidth="1"/>
    <col min="13076" max="13076" width="2.26953125" style="46" customWidth="1"/>
    <col min="13077" max="13077" width="0.6328125" style="46" customWidth="1"/>
    <col min="13078" max="13079" width="2.6328125" style="46" customWidth="1"/>
    <col min="13080" max="13080" width="0.90625" style="46" customWidth="1"/>
    <col min="13081" max="13081" width="1.90625" style="46" customWidth="1"/>
    <col min="13082" max="13083" width="3.08984375" style="46" customWidth="1"/>
    <col min="13084" max="13084" width="4.08984375" style="46" customWidth="1"/>
    <col min="13085" max="13085" width="3.08984375" style="46" customWidth="1"/>
    <col min="13086" max="13086" width="1.6328125" style="46" customWidth="1"/>
    <col min="13087" max="13088" width="3.08984375" style="46" customWidth="1"/>
    <col min="13089" max="13091" width="2.6328125" style="46" customWidth="1"/>
    <col min="13092" max="13092" width="2.26953125" style="46" customWidth="1"/>
    <col min="13093" max="13097" width="1.6328125" style="46" customWidth="1"/>
    <col min="13098" max="13098" width="3.6328125" style="46" customWidth="1"/>
    <col min="13099" max="13099" width="2.26953125" style="46" customWidth="1"/>
    <col min="13100" max="13100" width="1.453125" style="46" customWidth="1"/>
    <col min="13101" max="13101" width="1.6328125" style="46" customWidth="1"/>
    <col min="13102" max="13102" width="2.26953125" style="46" customWidth="1"/>
    <col min="13103" max="13104" width="1.6328125" style="46" customWidth="1"/>
    <col min="13105" max="13105" width="0.453125" style="46" customWidth="1"/>
    <col min="13106" max="13109" width="3.6328125" style="46" customWidth="1"/>
    <col min="13110" max="13312" width="9" style="46"/>
    <col min="13313" max="13313" width="3.08984375" style="46" customWidth="1"/>
    <col min="13314" max="13314" width="2.08984375" style="46" customWidth="1"/>
    <col min="13315" max="13316" width="1.6328125" style="46" customWidth="1"/>
    <col min="13317" max="13321" width="3.08984375" style="46" customWidth="1"/>
    <col min="13322" max="13323" width="1.6328125" style="46" customWidth="1"/>
    <col min="13324" max="13324" width="3.08984375" style="46" customWidth="1"/>
    <col min="13325" max="13325" width="0.6328125" style="46" customWidth="1"/>
    <col min="13326" max="13326" width="3.90625" style="46" customWidth="1"/>
    <col min="13327" max="13328" width="3.6328125" style="46" customWidth="1"/>
    <col min="13329" max="13329" width="2.08984375" style="46" customWidth="1"/>
    <col min="13330" max="13330" width="1.6328125" style="46" customWidth="1"/>
    <col min="13331" max="13331" width="1.26953125" style="46" customWidth="1"/>
    <col min="13332" max="13332" width="2.26953125" style="46" customWidth="1"/>
    <col min="13333" max="13333" width="0.6328125" style="46" customWidth="1"/>
    <col min="13334" max="13335" width="2.6328125" style="46" customWidth="1"/>
    <col min="13336" max="13336" width="0.90625" style="46" customWidth="1"/>
    <col min="13337" max="13337" width="1.90625" style="46" customWidth="1"/>
    <col min="13338" max="13339" width="3.08984375" style="46" customWidth="1"/>
    <col min="13340" max="13340" width="4.08984375" style="46" customWidth="1"/>
    <col min="13341" max="13341" width="3.08984375" style="46" customWidth="1"/>
    <col min="13342" max="13342" width="1.6328125" style="46" customWidth="1"/>
    <col min="13343" max="13344" width="3.08984375" style="46" customWidth="1"/>
    <col min="13345" max="13347" width="2.6328125" style="46" customWidth="1"/>
    <col min="13348" max="13348" width="2.26953125" style="46" customWidth="1"/>
    <col min="13349" max="13353" width="1.6328125" style="46" customWidth="1"/>
    <col min="13354" max="13354" width="3.6328125" style="46" customWidth="1"/>
    <col min="13355" max="13355" width="2.26953125" style="46" customWidth="1"/>
    <col min="13356" max="13356" width="1.453125" style="46" customWidth="1"/>
    <col min="13357" max="13357" width="1.6328125" style="46" customWidth="1"/>
    <col min="13358" max="13358" width="2.26953125" style="46" customWidth="1"/>
    <col min="13359" max="13360" width="1.6328125" style="46" customWidth="1"/>
    <col min="13361" max="13361" width="0.453125" style="46" customWidth="1"/>
    <col min="13362" max="13365" width="3.6328125" style="46" customWidth="1"/>
    <col min="13366" max="13568" width="9" style="46"/>
    <col min="13569" max="13569" width="3.08984375" style="46" customWidth="1"/>
    <col min="13570" max="13570" width="2.08984375" style="46" customWidth="1"/>
    <col min="13571" max="13572" width="1.6328125" style="46" customWidth="1"/>
    <col min="13573" max="13577" width="3.08984375" style="46" customWidth="1"/>
    <col min="13578" max="13579" width="1.6328125" style="46" customWidth="1"/>
    <col min="13580" max="13580" width="3.08984375" style="46" customWidth="1"/>
    <col min="13581" max="13581" width="0.6328125" style="46" customWidth="1"/>
    <col min="13582" max="13582" width="3.90625" style="46" customWidth="1"/>
    <col min="13583" max="13584" width="3.6328125" style="46" customWidth="1"/>
    <col min="13585" max="13585" width="2.08984375" style="46" customWidth="1"/>
    <col min="13586" max="13586" width="1.6328125" style="46" customWidth="1"/>
    <col min="13587" max="13587" width="1.26953125" style="46" customWidth="1"/>
    <col min="13588" max="13588" width="2.26953125" style="46" customWidth="1"/>
    <col min="13589" max="13589" width="0.6328125" style="46" customWidth="1"/>
    <col min="13590" max="13591" width="2.6328125" style="46" customWidth="1"/>
    <col min="13592" max="13592" width="0.90625" style="46" customWidth="1"/>
    <col min="13593" max="13593" width="1.90625" style="46" customWidth="1"/>
    <col min="13594" max="13595" width="3.08984375" style="46" customWidth="1"/>
    <col min="13596" max="13596" width="4.08984375" style="46" customWidth="1"/>
    <col min="13597" max="13597" width="3.08984375" style="46" customWidth="1"/>
    <col min="13598" max="13598" width="1.6328125" style="46" customWidth="1"/>
    <col min="13599" max="13600" width="3.08984375" style="46" customWidth="1"/>
    <col min="13601" max="13603" width="2.6328125" style="46" customWidth="1"/>
    <col min="13604" max="13604" width="2.26953125" style="46" customWidth="1"/>
    <col min="13605" max="13609" width="1.6328125" style="46" customWidth="1"/>
    <col min="13610" max="13610" width="3.6328125" style="46" customWidth="1"/>
    <col min="13611" max="13611" width="2.26953125" style="46" customWidth="1"/>
    <col min="13612" max="13612" width="1.453125" style="46" customWidth="1"/>
    <col min="13613" max="13613" width="1.6328125" style="46" customWidth="1"/>
    <col min="13614" max="13614" width="2.26953125" style="46" customWidth="1"/>
    <col min="13615" max="13616" width="1.6328125" style="46" customWidth="1"/>
    <col min="13617" max="13617" width="0.453125" style="46" customWidth="1"/>
    <col min="13618" max="13621" width="3.6328125" style="46" customWidth="1"/>
    <col min="13622" max="13824" width="9" style="46"/>
    <col min="13825" max="13825" width="3.08984375" style="46" customWidth="1"/>
    <col min="13826" max="13826" width="2.08984375" style="46" customWidth="1"/>
    <col min="13827" max="13828" width="1.6328125" style="46" customWidth="1"/>
    <col min="13829" max="13833" width="3.08984375" style="46" customWidth="1"/>
    <col min="13834" max="13835" width="1.6328125" style="46" customWidth="1"/>
    <col min="13836" max="13836" width="3.08984375" style="46" customWidth="1"/>
    <col min="13837" max="13837" width="0.6328125" style="46" customWidth="1"/>
    <col min="13838" max="13838" width="3.90625" style="46" customWidth="1"/>
    <col min="13839" max="13840" width="3.6328125" style="46" customWidth="1"/>
    <col min="13841" max="13841" width="2.08984375" style="46" customWidth="1"/>
    <col min="13842" max="13842" width="1.6328125" style="46" customWidth="1"/>
    <col min="13843" max="13843" width="1.26953125" style="46" customWidth="1"/>
    <col min="13844" max="13844" width="2.26953125" style="46" customWidth="1"/>
    <col min="13845" max="13845" width="0.6328125" style="46" customWidth="1"/>
    <col min="13846" max="13847" width="2.6328125" style="46" customWidth="1"/>
    <col min="13848" max="13848" width="0.90625" style="46" customWidth="1"/>
    <col min="13849" max="13849" width="1.90625" style="46" customWidth="1"/>
    <col min="13850" max="13851" width="3.08984375" style="46" customWidth="1"/>
    <col min="13852" max="13852" width="4.08984375" style="46" customWidth="1"/>
    <col min="13853" max="13853" width="3.08984375" style="46" customWidth="1"/>
    <col min="13854" max="13854" width="1.6328125" style="46" customWidth="1"/>
    <col min="13855" max="13856" width="3.08984375" style="46" customWidth="1"/>
    <col min="13857" max="13859" width="2.6328125" style="46" customWidth="1"/>
    <col min="13860" max="13860" width="2.26953125" style="46" customWidth="1"/>
    <col min="13861" max="13865" width="1.6328125" style="46" customWidth="1"/>
    <col min="13866" max="13866" width="3.6328125" style="46" customWidth="1"/>
    <col min="13867" max="13867" width="2.26953125" style="46" customWidth="1"/>
    <col min="13868" max="13868" width="1.453125" style="46" customWidth="1"/>
    <col min="13869" max="13869" width="1.6328125" style="46" customWidth="1"/>
    <col min="13870" max="13870" width="2.26953125" style="46" customWidth="1"/>
    <col min="13871" max="13872" width="1.6328125" style="46" customWidth="1"/>
    <col min="13873" max="13873" width="0.453125" style="46" customWidth="1"/>
    <col min="13874" max="13877" width="3.6328125" style="46" customWidth="1"/>
    <col min="13878" max="14080" width="9" style="46"/>
    <col min="14081" max="14081" width="3.08984375" style="46" customWidth="1"/>
    <col min="14082" max="14082" width="2.08984375" style="46" customWidth="1"/>
    <col min="14083" max="14084" width="1.6328125" style="46" customWidth="1"/>
    <col min="14085" max="14089" width="3.08984375" style="46" customWidth="1"/>
    <col min="14090" max="14091" width="1.6328125" style="46" customWidth="1"/>
    <col min="14092" max="14092" width="3.08984375" style="46" customWidth="1"/>
    <col min="14093" max="14093" width="0.6328125" style="46" customWidth="1"/>
    <col min="14094" max="14094" width="3.90625" style="46" customWidth="1"/>
    <col min="14095" max="14096" width="3.6328125" style="46" customWidth="1"/>
    <col min="14097" max="14097" width="2.08984375" style="46" customWidth="1"/>
    <col min="14098" max="14098" width="1.6328125" style="46" customWidth="1"/>
    <col min="14099" max="14099" width="1.26953125" style="46" customWidth="1"/>
    <col min="14100" max="14100" width="2.26953125" style="46" customWidth="1"/>
    <col min="14101" max="14101" width="0.6328125" style="46" customWidth="1"/>
    <col min="14102" max="14103" width="2.6328125" style="46" customWidth="1"/>
    <col min="14104" max="14104" width="0.90625" style="46" customWidth="1"/>
    <col min="14105" max="14105" width="1.90625" style="46" customWidth="1"/>
    <col min="14106" max="14107" width="3.08984375" style="46" customWidth="1"/>
    <col min="14108" max="14108" width="4.08984375" style="46" customWidth="1"/>
    <col min="14109" max="14109" width="3.08984375" style="46" customWidth="1"/>
    <col min="14110" max="14110" width="1.6328125" style="46" customWidth="1"/>
    <col min="14111" max="14112" width="3.08984375" style="46" customWidth="1"/>
    <col min="14113" max="14115" width="2.6328125" style="46" customWidth="1"/>
    <col min="14116" max="14116" width="2.26953125" style="46" customWidth="1"/>
    <col min="14117" max="14121" width="1.6328125" style="46" customWidth="1"/>
    <col min="14122" max="14122" width="3.6328125" style="46" customWidth="1"/>
    <col min="14123" max="14123" width="2.26953125" style="46" customWidth="1"/>
    <col min="14124" max="14124" width="1.453125" style="46" customWidth="1"/>
    <col min="14125" max="14125" width="1.6328125" style="46" customWidth="1"/>
    <col min="14126" max="14126" width="2.26953125" style="46" customWidth="1"/>
    <col min="14127" max="14128" width="1.6328125" style="46" customWidth="1"/>
    <col min="14129" max="14129" width="0.453125" style="46" customWidth="1"/>
    <col min="14130" max="14133" width="3.6328125" style="46" customWidth="1"/>
    <col min="14134" max="14336" width="9" style="46"/>
    <col min="14337" max="14337" width="3.08984375" style="46" customWidth="1"/>
    <col min="14338" max="14338" width="2.08984375" style="46" customWidth="1"/>
    <col min="14339" max="14340" width="1.6328125" style="46" customWidth="1"/>
    <col min="14341" max="14345" width="3.08984375" style="46" customWidth="1"/>
    <col min="14346" max="14347" width="1.6328125" style="46" customWidth="1"/>
    <col min="14348" max="14348" width="3.08984375" style="46" customWidth="1"/>
    <col min="14349" max="14349" width="0.6328125" style="46" customWidth="1"/>
    <col min="14350" max="14350" width="3.90625" style="46" customWidth="1"/>
    <col min="14351" max="14352" width="3.6328125" style="46" customWidth="1"/>
    <col min="14353" max="14353" width="2.08984375" style="46" customWidth="1"/>
    <col min="14354" max="14354" width="1.6328125" style="46" customWidth="1"/>
    <col min="14355" max="14355" width="1.26953125" style="46" customWidth="1"/>
    <col min="14356" max="14356" width="2.26953125" style="46" customWidth="1"/>
    <col min="14357" max="14357" width="0.6328125" style="46" customWidth="1"/>
    <col min="14358" max="14359" width="2.6328125" style="46" customWidth="1"/>
    <col min="14360" max="14360" width="0.90625" style="46" customWidth="1"/>
    <col min="14361" max="14361" width="1.90625" style="46" customWidth="1"/>
    <col min="14362" max="14363" width="3.08984375" style="46" customWidth="1"/>
    <col min="14364" max="14364" width="4.08984375" style="46" customWidth="1"/>
    <col min="14365" max="14365" width="3.08984375" style="46" customWidth="1"/>
    <col min="14366" max="14366" width="1.6328125" style="46" customWidth="1"/>
    <col min="14367" max="14368" width="3.08984375" style="46" customWidth="1"/>
    <col min="14369" max="14371" width="2.6328125" style="46" customWidth="1"/>
    <col min="14372" max="14372" width="2.26953125" style="46" customWidth="1"/>
    <col min="14373" max="14377" width="1.6328125" style="46" customWidth="1"/>
    <col min="14378" max="14378" width="3.6328125" style="46" customWidth="1"/>
    <col min="14379" max="14379" width="2.26953125" style="46" customWidth="1"/>
    <col min="14380" max="14380" width="1.453125" style="46" customWidth="1"/>
    <col min="14381" max="14381" width="1.6328125" style="46" customWidth="1"/>
    <col min="14382" max="14382" width="2.26953125" style="46" customWidth="1"/>
    <col min="14383" max="14384" width="1.6328125" style="46" customWidth="1"/>
    <col min="14385" max="14385" width="0.453125" style="46" customWidth="1"/>
    <col min="14386" max="14389" width="3.6328125" style="46" customWidth="1"/>
    <col min="14390" max="14592" width="9" style="46"/>
    <col min="14593" max="14593" width="3.08984375" style="46" customWidth="1"/>
    <col min="14594" max="14594" width="2.08984375" style="46" customWidth="1"/>
    <col min="14595" max="14596" width="1.6328125" style="46" customWidth="1"/>
    <col min="14597" max="14601" width="3.08984375" style="46" customWidth="1"/>
    <col min="14602" max="14603" width="1.6328125" style="46" customWidth="1"/>
    <col min="14604" max="14604" width="3.08984375" style="46" customWidth="1"/>
    <col min="14605" max="14605" width="0.6328125" style="46" customWidth="1"/>
    <col min="14606" max="14606" width="3.90625" style="46" customWidth="1"/>
    <col min="14607" max="14608" width="3.6328125" style="46" customWidth="1"/>
    <col min="14609" max="14609" width="2.08984375" style="46" customWidth="1"/>
    <col min="14610" max="14610" width="1.6328125" style="46" customWidth="1"/>
    <col min="14611" max="14611" width="1.26953125" style="46" customWidth="1"/>
    <col min="14612" max="14612" width="2.26953125" style="46" customWidth="1"/>
    <col min="14613" max="14613" width="0.6328125" style="46" customWidth="1"/>
    <col min="14614" max="14615" width="2.6328125" style="46" customWidth="1"/>
    <col min="14616" max="14616" width="0.90625" style="46" customWidth="1"/>
    <col min="14617" max="14617" width="1.90625" style="46" customWidth="1"/>
    <col min="14618" max="14619" width="3.08984375" style="46" customWidth="1"/>
    <col min="14620" max="14620" width="4.08984375" style="46" customWidth="1"/>
    <col min="14621" max="14621" width="3.08984375" style="46" customWidth="1"/>
    <col min="14622" max="14622" width="1.6328125" style="46" customWidth="1"/>
    <col min="14623" max="14624" width="3.08984375" style="46" customWidth="1"/>
    <col min="14625" max="14627" width="2.6328125" style="46" customWidth="1"/>
    <col min="14628" max="14628" width="2.26953125" style="46" customWidth="1"/>
    <col min="14629" max="14633" width="1.6328125" style="46" customWidth="1"/>
    <col min="14634" max="14634" width="3.6328125" style="46" customWidth="1"/>
    <col min="14635" max="14635" width="2.26953125" style="46" customWidth="1"/>
    <col min="14636" max="14636" width="1.453125" style="46" customWidth="1"/>
    <col min="14637" max="14637" width="1.6328125" style="46" customWidth="1"/>
    <col min="14638" max="14638" width="2.26953125" style="46" customWidth="1"/>
    <col min="14639" max="14640" width="1.6328125" style="46" customWidth="1"/>
    <col min="14641" max="14641" width="0.453125" style="46" customWidth="1"/>
    <col min="14642" max="14645" width="3.6328125" style="46" customWidth="1"/>
    <col min="14646" max="14848" width="9" style="46"/>
    <col min="14849" max="14849" width="3.08984375" style="46" customWidth="1"/>
    <col min="14850" max="14850" width="2.08984375" style="46" customWidth="1"/>
    <col min="14851" max="14852" width="1.6328125" style="46" customWidth="1"/>
    <col min="14853" max="14857" width="3.08984375" style="46" customWidth="1"/>
    <col min="14858" max="14859" width="1.6328125" style="46" customWidth="1"/>
    <col min="14860" max="14860" width="3.08984375" style="46" customWidth="1"/>
    <col min="14861" max="14861" width="0.6328125" style="46" customWidth="1"/>
    <col min="14862" max="14862" width="3.90625" style="46" customWidth="1"/>
    <col min="14863" max="14864" width="3.6328125" style="46" customWidth="1"/>
    <col min="14865" max="14865" width="2.08984375" style="46" customWidth="1"/>
    <col min="14866" max="14866" width="1.6328125" style="46" customWidth="1"/>
    <col min="14867" max="14867" width="1.26953125" style="46" customWidth="1"/>
    <col min="14868" max="14868" width="2.26953125" style="46" customWidth="1"/>
    <col min="14869" max="14869" width="0.6328125" style="46" customWidth="1"/>
    <col min="14870" max="14871" width="2.6328125" style="46" customWidth="1"/>
    <col min="14872" max="14872" width="0.90625" style="46" customWidth="1"/>
    <col min="14873" max="14873" width="1.90625" style="46" customWidth="1"/>
    <col min="14874" max="14875" width="3.08984375" style="46" customWidth="1"/>
    <col min="14876" max="14876" width="4.08984375" style="46" customWidth="1"/>
    <col min="14877" max="14877" width="3.08984375" style="46" customWidth="1"/>
    <col min="14878" max="14878" width="1.6328125" style="46" customWidth="1"/>
    <col min="14879" max="14880" width="3.08984375" style="46" customWidth="1"/>
    <col min="14881" max="14883" width="2.6328125" style="46" customWidth="1"/>
    <col min="14884" max="14884" width="2.26953125" style="46" customWidth="1"/>
    <col min="14885" max="14889" width="1.6328125" style="46" customWidth="1"/>
    <col min="14890" max="14890" width="3.6328125" style="46" customWidth="1"/>
    <col min="14891" max="14891" width="2.26953125" style="46" customWidth="1"/>
    <col min="14892" max="14892" width="1.453125" style="46" customWidth="1"/>
    <col min="14893" max="14893" width="1.6328125" style="46" customWidth="1"/>
    <col min="14894" max="14894" width="2.26953125" style="46" customWidth="1"/>
    <col min="14895" max="14896" width="1.6328125" style="46" customWidth="1"/>
    <col min="14897" max="14897" width="0.453125" style="46" customWidth="1"/>
    <col min="14898" max="14901" width="3.6328125" style="46" customWidth="1"/>
    <col min="14902" max="15104" width="9" style="46"/>
    <col min="15105" max="15105" width="3.08984375" style="46" customWidth="1"/>
    <col min="15106" max="15106" width="2.08984375" style="46" customWidth="1"/>
    <col min="15107" max="15108" width="1.6328125" style="46" customWidth="1"/>
    <col min="15109" max="15113" width="3.08984375" style="46" customWidth="1"/>
    <col min="15114" max="15115" width="1.6328125" style="46" customWidth="1"/>
    <col min="15116" max="15116" width="3.08984375" style="46" customWidth="1"/>
    <col min="15117" max="15117" width="0.6328125" style="46" customWidth="1"/>
    <col min="15118" max="15118" width="3.90625" style="46" customWidth="1"/>
    <col min="15119" max="15120" width="3.6328125" style="46" customWidth="1"/>
    <col min="15121" max="15121" width="2.08984375" style="46" customWidth="1"/>
    <col min="15122" max="15122" width="1.6328125" style="46" customWidth="1"/>
    <col min="15123" max="15123" width="1.26953125" style="46" customWidth="1"/>
    <col min="15124" max="15124" width="2.26953125" style="46" customWidth="1"/>
    <col min="15125" max="15125" width="0.6328125" style="46" customWidth="1"/>
    <col min="15126" max="15127" width="2.6328125" style="46" customWidth="1"/>
    <col min="15128" max="15128" width="0.90625" style="46" customWidth="1"/>
    <col min="15129" max="15129" width="1.90625" style="46" customWidth="1"/>
    <col min="15130" max="15131" width="3.08984375" style="46" customWidth="1"/>
    <col min="15132" max="15132" width="4.08984375" style="46" customWidth="1"/>
    <col min="15133" max="15133" width="3.08984375" style="46" customWidth="1"/>
    <col min="15134" max="15134" width="1.6328125" style="46" customWidth="1"/>
    <col min="15135" max="15136" width="3.08984375" style="46" customWidth="1"/>
    <col min="15137" max="15139" width="2.6328125" style="46" customWidth="1"/>
    <col min="15140" max="15140" width="2.26953125" style="46" customWidth="1"/>
    <col min="15141" max="15145" width="1.6328125" style="46" customWidth="1"/>
    <col min="15146" max="15146" width="3.6328125" style="46" customWidth="1"/>
    <col min="15147" max="15147" width="2.26953125" style="46" customWidth="1"/>
    <col min="15148" max="15148" width="1.453125" style="46" customWidth="1"/>
    <col min="15149" max="15149" width="1.6328125" style="46" customWidth="1"/>
    <col min="15150" max="15150" width="2.26953125" style="46" customWidth="1"/>
    <col min="15151" max="15152" width="1.6328125" style="46" customWidth="1"/>
    <col min="15153" max="15153" width="0.453125" style="46" customWidth="1"/>
    <col min="15154" max="15157" width="3.6328125" style="46" customWidth="1"/>
    <col min="15158" max="15360" width="9" style="46"/>
    <col min="15361" max="15361" width="3.08984375" style="46" customWidth="1"/>
    <col min="15362" max="15362" width="2.08984375" style="46" customWidth="1"/>
    <col min="15363" max="15364" width="1.6328125" style="46" customWidth="1"/>
    <col min="15365" max="15369" width="3.08984375" style="46" customWidth="1"/>
    <col min="15370" max="15371" width="1.6328125" style="46" customWidth="1"/>
    <col min="15372" max="15372" width="3.08984375" style="46" customWidth="1"/>
    <col min="15373" max="15373" width="0.6328125" style="46" customWidth="1"/>
    <col min="15374" max="15374" width="3.90625" style="46" customWidth="1"/>
    <col min="15375" max="15376" width="3.6328125" style="46" customWidth="1"/>
    <col min="15377" max="15377" width="2.08984375" style="46" customWidth="1"/>
    <col min="15378" max="15378" width="1.6328125" style="46" customWidth="1"/>
    <col min="15379" max="15379" width="1.26953125" style="46" customWidth="1"/>
    <col min="15380" max="15380" width="2.26953125" style="46" customWidth="1"/>
    <col min="15381" max="15381" width="0.6328125" style="46" customWidth="1"/>
    <col min="15382" max="15383" width="2.6328125" style="46" customWidth="1"/>
    <col min="15384" max="15384" width="0.90625" style="46" customWidth="1"/>
    <col min="15385" max="15385" width="1.90625" style="46" customWidth="1"/>
    <col min="15386" max="15387" width="3.08984375" style="46" customWidth="1"/>
    <col min="15388" max="15388" width="4.08984375" style="46" customWidth="1"/>
    <col min="15389" max="15389" width="3.08984375" style="46" customWidth="1"/>
    <col min="15390" max="15390" width="1.6328125" style="46" customWidth="1"/>
    <col min="15391" max="15392" width="3.08984375" style="46" customWidth="1"/>
    <col min="15393" max="15395" width="2.6328125" style="46" customWidth="1"/>
    <col min="15396" max="15396" width="2.26953125" style="46" customWidth="1"/>
    <col min="15397" max="15401" width="1.6328125" style="46" customWidth="1"/>
    <col min="15402" max="15402" width="3.6328125" style="46" customWidth="1"/>
    <col min="15403" max="15403" width="2.26953125" style="46" customWidth="1"/>
    <col min="15404" max="15404" width="1.453125" style="46" customWidth="1"/>
    <col min="15405" max="15405" width="1.6328125" style="46" customWidth="1"/>
    <col min="15406" max="15406" width="2.26953125" style="46" customWidth="1"/>
    <col min="15407" max="15408" width="1.6328125" style="46" customWidth="1"/>
    <col min="15409" max="15409" width="0.453125" style="46" customWidth="1"/>
    <col min="15410" max="15413" width="3.6328125" style="46" customWidth="1"/>
    <col min="15414" max="15616" width="9" style="46"/>
    <col min="15617" max="15617" width="3.08984375" style="46" customWidth="1"/>
    <col min="15618" max="15618" width="2.08984375" style="46" customWidth="1"/>
    <col min="15619" max="15620" width="1.6328125" style="46" customWidth="1"/>
    <col min="15621" max="15625" width="3.08984375" style="46" customWidth="1"/>
    <col min="15626" max="15627" width="1.6328125" style="46" customWidth="1"/>
    <col min="15628" max="15628" width="3.08984375" style="46" customWidth="1"/>
    <col min="15629" max="15629" width="0.6328125" style="46" customWidth="1"/>
    <col min="15630" max="15630" width="3.90625" style="46" customWidth="1"/>
    <col min="15631" max="15632" width="3.6328125" style="46" customWidth="1"/>
    <col min="15633" max="15633" width="2.08984375" style="46" customWidth="1"/>
    <col min="15634" max="15634" width="1.6328125" style="46" customWidth="1"/>
    <col min="15635" max="15635" width="1.26953125" style="46" customWidth="1"/>
    <col min="15636" max="15636" width="2.26953125" style="46" customWidth="1"/>
    <col min="15637" max="15637" width="0.6328125" style="46" customWidth="1"/>
    <col min="15638" max="15639" width="2.6328125" style="46" customWidth="1"/>
    <col min="15640" max="15640" width="0.90625" style="46" customWidth="1"/>
    <col min="15641" max="15641" width="1.90625" style="46" customWidth="1"/>
    <col min="15642" max="15643" width="3.08984375" style="46" customWidth="1"/>
    <col min="15644" max="15644" width="4.08984375" style="46" customWidth="1"/>
    <col min="15645" max="15645" width="3.08984375" style="46" customWidth="1"/>
    <col min="15646" max="15646" width="1.6328125" style="46" customWidth="1"/>
    <col min="15647" max="15648" width="3.08984375" style="46" customWidth="1"/>
    <col min="15649" max="15651" width="2.6328125" style="46" customWidth="1"/>
    <col min="15652" max="15652" width="2.26953125" style="46" customWidth="1"/>
    <col min="15653" max="15657" width="1.6328125" style="46" customWidth="1"/>
    <col min="15658" max="15658" width="3.6328125" style="46" customWidth="1"/>
    <col min="15659" max="15659" width="2.26953125" style="46" customWidth="1"/>
    <col min="15660" max="15660" width="1.453125" style="46" customWidth="1"/>
    <col min="15661" max="15661" width="1.6328125" style="46" customWidth="1"/>
    <col min="15662" max="15662" width="2.26953125" style="46" customWidth="1"/>
    <col min="15663" max="15664" width="1.6328125" style="46" customWidth="1"/>
    <col min="15665" max="15665" width="0.453125" style="46" customWidth="1"/>
    <col min="15666" max="15669" width="3.6328125" style="46" customWidth="1"/>
    <col min="15670" max="15872" width="9" style="46"/>
    <col min="15873" max="15873" width="3.08984375" style="46" customWidth="1"/>
    <col min="15874" max="15874" width="2.08984375" style="46" customWidth="1"/>
    <col min="15875" max="15876" width="1.6328125" style="46" customWidth="1"/>
    <col min="15877" max="15881" width="3.08984375" style="46" customWidth="1"/>
    <col min="15882" max="15883" width="1.6328125" style="46" customWidth="1"/>
    <col min="15884" max="15884" width="3.08984375" style="46" customWidth="1"/>
    <col min="15885" max="15885" width="0.6328125" style="46" customWidth="1"/>
    <col min="15886" max="15886" width="3.90625" style="46" customWidth="1"/>
    <col min="15887" max="15888" width="3.6328125" style="46" customWidth="1"/>
    <col min="15889" max="15889" width="2.08984375" style="46" customWidth="1"/>
    <col min="15890" max="15890" width="1.6328125" style="46" customWidth="1"/>
    <col min="15891" max="15891" width="1.26953125" style="46" customWidth="1"/>
    <col min="15892" max="15892" width="2.26953125" style="46" customWidth="1"/>
    <col min="15893" max="15893" width="0.6328125" style="46" customWidth="1"/>
    <col min="15894" max="15895" width="2.6328125" style="46" customWidth="1"/>
    <col min="15896" max="15896" width="0.90625" style="46" customWidth="1"/>
    <col min="15897" max="15897" width="1.90625" style="46" customWidth="1"/>
    <col min="15898" max="15899" width="3.08984375" style="46" customWidth="1"/>
    <col min="15900" max="15900" width="4.08984375" style="46" customWidth="1"/>
    <col min="15901" max="15901" width="3.08984375" style="46" customWidth="1"/>
    <col min="15902" max="15902" width="1.6328125" style="46" customWidth="1"/>
    <col min="15903" max="15904" width="3.08984375" style="46" customWidth="1"/>
    <col min="15905" max="15907" width="2.6328125" style="46" customWidth="1"/>
    <col min="15908" max="15908" width="2.26953125" style="46" customWidth="1"/>
    <col min="15909" max="15913" width="1.6328125" style="46" customWidth="1"/>
    <col min="15914" max="15914" width="3.6328125" style="46" customWidth="1"/>
    <col min="15915" max="15915" width="2.26953125" style="46" customWidth="1"/>
    <col min="15916" max="15916" width="1.453125" style="46" customWidth="1"/>
    <col min="15917" max="15917" width="1.6328125" style="46" customWidth="1"/>
    <col min="15918" max="15918" width="2.26953125" style="46" customWidth="1"/>
    <col min="15919" max="15920" width="1.6328125" style="46" customWidth="1"/>
    <col min="15921" max="15921" width="0.453125" style="46" customWidth="1"/>
    <col min="15922" max="15925" width="3.6328125" style="46" customWidth="1"/>
    <col min="15926" max="16128" width="9" style="46"/>
    <col min="16129" max="16129" width="3.08984375" style="46" customWidth="1"/>
    <col min="16130" max="16130" width="2.08984375" style="46" customWidth="1"/>
    <col min="16131" max="16132" width="1.6328125" style="46" customWidth="1"/>
    <col min="16133" max="16137" width="3.08984375" style="46" customWidth="1"/>
    <col min="16138" max="16139" width="1.6328125" style="46" customWidth="1"/>
    <col min="16140" max="16140" width="3.08984375" style="46" customWidth="1"/>
    <col min="16141" max="16141" width="0.6328125" style="46" customWidth="1"/>
    <col min="16142" max="16142" width="3.90625" style="46" customWidth="1"/>
    <col min="16143" max="16144" width="3.6328125" style="46" customWidth="1"/>
    <col min="16145" max="16145" width="2.08984375" style="46" customWidth="1"/>
    <col min="16146" max="16146" width="1.6328125" style="46" customWidth="1"/>
    <col min="16147" max="16147" width="1.26953125" style="46" customWidth="1"/>
    <col min="16148" max="16148" width="2.26953125" style="46" customWidth="1"/>
    <col min="16149" max="16149" width="0.6328125" style="46" customWidth="1"/>
    <col min="16150" max="16151" width="2.6328125" style="46" customWidth="1"/>
    <col min="16152" max="16152" width="0.90625" style="46" customWidth="1"/>
    <col min="16153" max="16153" width="1.90625" style="46" customWidth="1"/>
    <col min="16154" max="16155" width="3.08984375" style="46" customWidth="1"/>
    <col min="16156" max="16156" width="4.08984375" style="46" customWidth="1"/>
    <col min="16157" max="16157" width="3.08984375" style="46" customWidth="1"/>
    <col min="16158" max="16158" width="1.6328125" style="46" customWidth="1"/>
    <col min="16159" max="16160" width="3.08984375" style="46" customWidth="1"/>
    <col min="16161" max="16163" width="2.6328125" style="46" customWidth="1"/>
    <col min="16164" max="16164" width="2.26953125" style="46" customWidth="1"/>
    <col min="16165" max="16169" width="1.6328125" style="46" customWidth="1"/>
    <col min="16170" max="16170" width="3.6328125" style="46" customWidth="1"/>
    <col min="16171" max="16171" width="2.26953125" style="46" customWidth="1"/>
    <col min="16172" max="16172" width="1.453125" style="46" customWidth="1"/>
    <col min="16173" max="16173" width="1.6328125" style="46" customWidth="1"/>
    <col min="16174" max="16174" width="2.26953125" style="46" customWidth="1"/>
    <col min="16175" max="16176" width="1.6328125" style="46" customWidth="1"/>
    <col min="16177" max="16177" width="0.453125" style="46" customWidth="1"/>
    <col min="16178" max="16181" width="3.6328125" style="46" customWidth="1"/>
    <col min="16182" max="16384" width="9" style="46"/>
  </cols>
  <sheetData>
    <row r="1" spans="1:53" ht="7.5" customHeight="1" x14ac:dyDescent="0.2">
      <c r="A1" s="45"/>
    </row>
    <row r="2" spans="1:53" s="48" customFormat="1" ht="20.149999999999999" customHeight="1" x14ac:dyDescent="0.2">
      <c r="A2" s="201" t="s">
        <v>245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  <c r="AJ2" s="201"/>
      <c r="AK2" s="201"/>
      <c r="AL2" s="201"/>
      <c r="AM2" s="201"/>
      <c r="AN2" s="201"/>
      <c r="AO2" s="201"/>
      <c r="AP2" s="201"/>
      <c r="AQ2" s="201"/>
      <c r="AR2" s="201"/>
      <c r="AS2" s="201"/>
      <c r="AT2" s="201"/>
      <c r="AU2" s="201"/>
      <c r="AV2" s="201"/>
      <c r="AW2" s="201"/>
      <c r="AX2" s="201"/>
      <c r="AY2" s="201"/>
      <c r="AZ2" s="201"/>
      <c r="BA2" s="201"/>
    </row>
    <row r="3" spans="1:53" s="48" customFormat="1" ht="10.5" customHeight="1" x14ac:dyDescent="0.2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</row>
    <row r="4" spans="1:53" s="48" customFormat="1" ht="7.5" customHeight="1" x14ac:dyDescent="0.2"/>
    <row r="5" spans="1:53" s="48" customFormat="1" ht="10.5" customHeight="1" x14ac:dyDescent="0.2">
      <c r="A5" s="52"/>
      <c r="B5" s="52"/>
      <c r="C5" s="52"/>
      <c r="D5" s="52"/>
      <c r="E5" s="52"/>
      <c r="F5" s="52"/>
      <c r="G5" s="52"/>
      <c r="H5" s="52"/>
      <c r="I5" s="52"/>
      <c r="J5" s="52"/>
      <c r="K5" s="188" t="s">
        <v>157</v>
      </c>
      <c r="L5" s="189"/>
      <c r="M5" s="189"/>
      <c r="N5" s="189"/>
      <c r="O5" s="189"/>
      <c r="P5" s="189"/>
      <c r="Q5" s="190"/>
      <c r="R5" s="188" t="s">
        <v>158</v>
      </c>
      <c r="S5" s="189"/>
      <c r="T5" s="189"/>
      <c r="U5" s="189"/>
      <c r="V5" s="189"/>
      <c r="W5" s="189"/>
      <c r="X5" s="189"/>
      <c r="Y5" s="190"/>
      <c r="Z5" s="52"/>
      <c r="AA5" s="52"/>
      <c r="AB5" s="52"/>
      <c r="AE5" s="52"/>
    </row>
    <row r="6" spans="1:53" s="48" customFormat="1" ht="10.5" customHeight="1" x14ac:dyDescent="0.2">
      <c r="A6" s="52"/>
      <c r="B6" s="52"/>
      <c r="C6" s="52"/>
      <c r="D6" s="52"/>
      <c r="E6" s="52"/>
      <c r="F6" s="52"/>
      <c r="G6" s="52"/>
      <c r="H6" s="52"/>
      <c r="I6" s="52"/>
      <c r="J6" s="52"/>
      <c r="K6" s="194"/>
      <c r="L6" s="195"/>
      <c r="M6" s="195"/>
      <c r="N6" s="195"/>
      <c r="O6" s="195"/>
      <c r="P6" s="195"/>
      <c r="Q6" s="196"/>
      <c r="R6" s="194"/>
      <c r="S6" s="195"/>
      <c r="T6" s="195"/>
      <c r="U6" s="195"/>
      <c r="V6" s="195"/>
      <c r="W6" s="195"/>
      <c r="X6" s="195"/>
      <c r="Y6" s="196"/>
      <c r="Z6" s="52"/>
      <c r="AA6" s="52"/>
      <c r="AB6" s="52"/>
      <c r="AE6" s="49">
        <v>6</v>
      </c>
      <c r="AF6" s="49">
        <v>7</v>
      </c>
      <c r="AG6" s="202" t="s">
        <v>160</v>
      </c>
      <c r="AH6" s="49">
        <v>8</v>
      </c>
      <c r="AI6" s="49">
        <v>9</v>
      </c>
      <c r="AJ6" s="202" t="s">
        <v>246</v>
      </c>
      <c r="AK6" s="203">
        <v>10</v>
      </c>
      <c r="AL6" s="204"/>
      <c r="AM6" s="203">
        <v>11</v>
      </c>
      <c r="AN6" s="204"/>
      <c r="AO6" s="191" t="s">
        <v>247</v>
      </c>
      <c r="AP6" s="205"/>
      <c r="AQ6" s="52"/>
      <c r="AR6" s="52"/>
      <c r="AS6" s="52"/>
      <c r="AT6" s="52"/>
      <c r="AU6" s="52"/>
      <c r="AV6" s="52"/>
      <c r="AW6" s="52"/>
      <c r="AX6" s="50"/>
      <c r="AY6" s="52"/>
      <c r="AZ6" s="51"/>
      <c r="BA6" s="51"/>
    </row>
    <row r="7" spans="1:53" s="48" customFormat="1" ht="7.5" customHeight="1" x14ac:dyDescent="0.2">
      <c r="A7" s="52"/>
      <c r="B7" s="52"/>
      <c r="C7" s="52"/>
      <c r="D7" s="52"/>
      <c r="E7" s="52"/>
      <c r="F7" s="52"/>
      <c r="G7" s="50"/>
      <c r="H7" s="52"/>
      <c r="I7" s="52"/>
      <c r="J7" s="52"/>
      <c r="K7" s="188"/>
      <c r="L7" s="189"/>
      <c r="M7" s="189"/>
      <c r="N7" s="189"/>
      <c r="O7" s="189"/>
      <c r="P7" s="189"/>
      <c r="Q7" s="190"/>
      <c r="R7" s="188">
        <v>1</v>
      </c>
      <c r="S7" s="190"/>
      <c r="T7" s="188">
        <v>2</v>
      </c>
      <c r="U7" s="190"/>
      <c r="V7" s="197">
        <v>3</v>
      </c>
      <c r="W7" s="197">
        <v>4</v>
      </c>
      <c r="X7" s="188">
        <v>5</v>
      </c>
      <c r="Y7" s="190"/>
      <c r="Z7" s="199"/>
      <c r="AA7" s="200"/>
      <c r="AB7" s="200"/>
      <c r="AE7" s="207"/>
      <c r="AF7" s="208"/>
      <c r="AG7" s="202"/>
      <c r="AH7" s="207"/>
      <c r="AI7" s="208"/>
      <c r="AJ7" s="202"/>
      <c r="AK7" s="207"/>
      <c r="AL7" s="211"/>
      <c r="AM7" s="211"/>
      <c r="AN7" s="208"/>
      <c r="AO7" s="206"/>
      <c r="AP7" s="205"/>
      <c r="AQ7" s="52"/>
      <c r="AR7" s="52"/>
      <c r="AS7" s="52"/>
      <c r="AT7" s="52"/>
      <c r="AU7" s="52"/>
      <c r="AV7" s="52"/>
      <c r="AW7" s="52"/>
      <c r="AX7" s="53"/>
      <c r="AY7" s="52"/>
      <c r="AZ7" s="51"/>
      <c r="BA7" s="51"/>
    </row>
    <row r="8" spans="1:53" s="48" customFormat="1" ht="8.25" customHeight="1" x14ac:dyDescent="0.2">
      <c r="A8" s="52"/>
      <c r="B8" s="52"/>
      <c r="C8" s="52"/>
      <c r="D8" s="52"/>
      <c r="E8" s="52"/>
      <c r="F8" s="52"/>
      <c r="G8" s="50"/>
      <c r="H8" s="52"/>
      <c r="I8" s="52"/>
      <c r="J8" s="52"/>
      <c r="K8" s="191"/>
      <c r="L8" s="192"/>
      <c r="M8" s="192"/>
      <c r="N8" s="192"/>
      <c r="O8" s="192"/>
      <c r="P8" s="192"/>
      <c r="Q8" s="193"/>
      <c r="R8" s="194"/>
      <c r="S8" s="196"/>
      <c r="T8" s="194"/>
      <c r="U8" s="196"/>
      <c r="V8" s="198"/>
      <c r="W8" s="198"/>
      <c r="X8" s="194"/>
      <c r="Y8" s="196"/>
      <c r="Z8" s="199"/>
      <c r="AA8" s="200"/>
      <c r="AB8" s="200"/>
      <c r="AE8" s="209"/>
      <c r="AF8" s="210"/>
      <c r="AG8" s="202"/>
      <c r="AH8" s="209"/>
      <c r="AI8" s="210"/>
      <c r="AJ8" s="202"/>
      <c r="AK8" s="209"/>
      <c r="AL8" s="212"/>
      <c r="AM8" s="212"/>
      <c r="AN8" s="210"/>
      <c r="AO8" s="206"/>
      <c r="AP8" s="205"/>
      <c r="AQ8" s="52"/>
      <c r="AR8" s="52"/>
      <c r="AS8" s="52"/>
      <c r="AT8" s="52"/>
      <c r="AU8" s="52"/>
      <c r="AV8" s="52"/>
      <c r="AW8" s="52"/>
      <c r="AX8" s="53"/>
      <c r="AY8" s="52"/>
      <c r="AZ8" s="51"/>
      <c r="BA8" s="51"/>
    </row>
    <row r="9" spans="1:53" s="48" customFormat="1" ht="20.25" customHeight="1" x14ac:dyDescent="0.2">
      <c r="A9" s="52"/>
      <c r="B9" s="52"/>
      <c r="C9" s="52"/>
      <c r="D9" s="52"/>
      <c r="E9" s="52"/>
      <c r="F9" s="52"/>
      <c r="G9" s="52"/>
      <c r="H9" s="52"/>
      <c r="I9" s="52"/>
      <c r="J9" s="52"/>
      <c r="K9" s="194"/>
      <c r="L9" s="195"/>
      <c r="M9" s="195"/>
      <c r="N9" s="195"/>
      <c r="O9" s="195"/>
      <c r="P9" s="195"/>
      <c r="Q9" s="196"/>
      <c r="R9" s="183"/>
      <c r="S9" s="184"/>
      <c r="T9" s="184"/>
      <c r="U9" s="184"/>
      <c r="V9" s="184"/>
      <c r="W9" s="184"/>
      <c r="X9" s="184"/>
      <c r="Y9" s="185"/>
      <c r="Z9" s="52"/>
      <c r="AA9" s="52"/>
      <c r="AB9" s="52"/>
      <c r="AX9" s="186" t="s">
        <v>163</v>
      </c>
      <c r="AY9" s="186"/>
      <c r="AZ9" s="186"/>
      <c r="BA9" s="186"/>
    </row>
    <row r="10" spans="1:53" s="48" customFormat="1" ht="10.5" customHeight="1" thickBot="1" x14ac:dyDescent="0.25">
      <c r="AX10" s="187"/>
      <c r="AY10" s="187"/>
      <c r="AZ10" s="187"/>
      <c r="BA10" s="187"/>
    </row>
    <row r="11" spans="1:53" s="48" customFormat="1" ht="17.149999999999999" customHeight="1" x14ac:dyDescent="0.2">
      <c r="A11" s="68" t="s">
        <v>248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72"/>
      <c r="Y11" s="17"/>
      <c r="Z11" s="17"/>
      <c r="AA11" s="17"/>
      <c r="AB11" s="17"/>
      <c r="AC11" s="68" t="s">
        <v>249</v>
      </c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72"/>
    </row>
    <row r="12" spans="1:53" s="48" customFormat="1" ht="17.149999999999999" customHeight="1" x14ac:dyDescent="0.2">
      <c r="A12" s="142" t="s">
        <v>164</v>
      </c>
      <c r="B12" s="98"/>
      <c r="C12" s="98"/>
      <c r="D12" s="98"/>
      <c r="E12" s="98"/>
      <c r="F12" s="98"/>
      <c r="G12" s="98"/>
      <c r="H12" s="98"/>
      <c r="I12" s="98"/>
      <c r="J12" s="98"/>
      <c r="K12" s="99"/>
      <c r="L12" s="88" t="s">
        <v>165</v>
      </c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178"/>
      <c r="Y12" s="17"/>
      <c r="Z12" s="17"/>
      <c r="AA12" s="17"/>
      <c r="AB12" s="17"/>
      <c r="AC12" s="179" t="s">
        <v>166</v>
      </c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180"/>
      <c r="AP12" s="111" t="s">
        <v>165</v>
      </c>
      <c r="AQ12" s="112"/>
      <c r="AR12" s="112"/>
      <c r="AS12" s="112"/>
      <c r="AT12" s="112"/>
      <c r="AU12" s="112"/>
      <c r="AV12" s="112"/>
      <c r="AW12" s="112"/>
      <c r="AX12" s="112"/>
      <c r="AY12" s="112"/>
      <c r="AZ12" s="112"/>
      <c r="BA12" s="181"/>
    </row>
    <row r="13" spans="1:53" s="48" customFormat="1" ht="17.149999999999999" customHeight="1" x14ac:dyDescent="0.2">
      <c r="A13" s="169" t="s">
        <v>250</v>
      </c>
      <c r="B13" s="118"/>
      <c r="C13" s="89">
        <v>1</v>
      </c>
      <c r="D13" s="89"/>
      <c r="E13" s="84" t="s">
        <v>251</v>
      </c>
      <c r="F13" s="84"/>
      <c r="G13" s="84"/>
      <c r="H13" s="84"/>
      <c r="I13" s="84"/>
      <c r="J13" s="84"/>
      <c r="K13" s="29"/>
      <c r="L13" s="85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7"/>
      <c r="Y13" s="17"/>
      <c r="Z13" s="17"/>
      <c r="AA13" s="17"/>
      <c r="AB13" s="17"/>
      <c r="AC13" s="169" t="s">
        <v>252</v>
      </c>
      <c r="AD13" s="118"/>
      <c r="AE13" s="115" t="s">
        <v>253</v>
      </c>
      <c r="AF13" s="18">
        <v>21</v>
      </c>
      <c r="AG13" s="104" t="s">
        <v>254</v>
      </c>
      <c r="AH13" s="104"/>
      <c r="AI13" s="104"/>
      <c r="AJ13" s="104"/>
      <c r="AK13" s="104"/>
      <c r="AL13" s="104"/>
      <c r="AM13" s="104"/>
      <c r="AN13" s="104"/>
      <c r="AO13" s="26"/>
      <c r="AP13" s="85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7"/>
    </row>
    <row r="14" spans="1:53" s="48" customFormat="1" ht="17.149999999999999" customHeight="1" x14ac:dyDescent="0.2">
      <c r="A14" s="170"/>
      <c r="B14" s="120"/>
      <c r="C14" s="89">
        <v>2</v>
      </c>
      <c r="D14" s="89"/>
      <c r="E14" s="84" t="s">
        <v>255</v>
      </c>
      <c r="F14" s="84"/>
      <c r="G14" s="84"/>
      <c r="H14" s="84"/>
      <c r="I14" s="84"/>
      <c r="J14" s="84"/>
      <c r="K14" s="29"/>
      <c r="L14" s="85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7"/>
      <c r="Y14" s="17"/>
      <c r="Z14" s="17"/>
      <c r="AA14" s="17"/>
      <c r="AB14" s="17"/>
      <c r="AC14" s="170"/>
      <c r="AD14" s="120"/>
      <c r="AE14" s="115"/>
      <c r="AF14" s="30">
        <v>22</v>
      </c>
      <c r="AG14" s="84" t="s">
        <v>256</v>
      </c>
      <c r="AH14" s="84"/>
      <c r="AI14" s="84"/>
      <c r="AJ14" s="84"/>
      <c r="AK14" s="84"/>
      <c r="AL14" s="84"/>
      <c r="AM14" s="84"/>
      <c r="AN14" s="84"/>
      <c r="AO14" s="29"/>
      <c r="AP14" s="85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7"/>
    </row>
    <row r="15" spans="1:53" s="48" customFormat="1" ht="17.149999999999999" customHeight="1" x14ac:dyDescent="0.2">
      <c r="A15" s="170"/>
      <c r="B15" s="120"/>
      <c r="C15" s="89">
        <v>3</v>
      </c>
      <c r="D15" s="89"/>
      <c r="E15" s="84" t="s">
        <v>257</v>
      </c>
      <c r="F15" s="84"/>
      <c r="G15" s="84"/>
      <c r="H15" s="84"/>
      <c r="I15" s="84"/>
      <c r="J15" s="84"/>
      <c r="K15" s="29"/>
      <c r="L15" s="85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7"/>
      <c r="Y15" s="17"/>
      <c r="Z15" s="17"/>
      <c r="AA15" s="17"/>
      <c r="AB15" s="17"/>
      <c r="AC15" s="170"/>
      <c r="AD15" s="120"/>
      <c r="AE15" s="115"/>
      <c r="AF15" s="30">
        <v>23</v>
      </c>
      <c r="AG15" s="84" t="s">
        <v>258</v>
      </c>
      <c r="AH15" s="84"/>
      <c r="AI15" s="84"/>
      <c r="AJ15" s="84"/>
      <c r="AK15" s="84"/>
      <c r="AL15" s="84"/>
      <c r="AM15" s="84"/>
      <c r="AN15" s="84"/>
      <c r="AO15" s="29"/>
      <c r="AP15" s="85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7"/>
    </row>
    <row r="16" spans="1:53" s="48" customFormat="1" ht="17.149999999999999" customHeight="1" x14ac:dyDescent="0.2">
      <c r="A16" s="170"/>
      <c r="B16" s="120"/>
      <c r="C16" s="89">
        <v>4</v>
      </c>
      <c r="D16" s="89"/>
      <c r="E16" s="84" t="s">
        <v>259</v>
      </c>
      <c r="F16" s="84"/>
      <c r="G16" s="84"/>
      <c r="H16" s="84"/>
      <c r="I16" s="84"/>
      <c r="J16" s="84"/>
      <c r="K16" s="29"/>
      <c r="L16" s="85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7"/>
      <c r="Y16" s="17"/>
      <c r="Z16" s="17"/>
      <c r="AA16" s="17"/>
      <c r="AB16" s="17"/>
      <c r="AC16" s="170"/>
      <c r="AD16" s="120"/>
      <c r="AE16" s="115"/>
      <c r="AF16" s="30">
        <v>24</v>
      </c>
      <c r="AG16" s="84" t="s">
        <v>260</v>
      </c>
      <c r="AH16" s="84"/>
      <c r="AI16" s="84"/>
      <c r="AJ16" s="84"/>
      <c r="AK16" s="84"/>
      <c r="AL16" s="84"/>
      <c r="AM16" s="84"/>
      <c r="AN16" s="84"/>
      <c r="AO16" s="29"/>
      <c r="AP16" s="85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7"/>
    </row>
    <row r="17" spans="1:53" s="48" customFormat="1" ht="17.149999999999999" customHeight="1" x14ac:dyDescent="0.2">
      <c r="A17" s="170"/>
      <c r="B17" s="120"/>
      <c r="C17" s="89">
        <v>5</v>
      </c>
      <c r="D17" s="89"/>
      <c r="E17" s="84" t="s">
        <v>261</v>
      </c>
      <c r="F17" s="84"/>
      <c r="G17" s="84"/>
      <c r="H17" s="84"/>
      <c r="I17" s="84"/>
      <c r="J17" s="84"/>
      <c r="K17" s="29"/>
      <c r="L17" s="85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7"/>
      <c r="Y17" s="17"/>
      <c r="Z17" s="17"/>
      <c r="AA17" s="17"/>
      <c r="AB17" s="17"/>
      <c r="AC17" s="170"/>
      <c r="AD17" s="120"/>
      <c r="AE17" s="115"/>
      <c r="AF17" s="30">
        <v>25</v>
      </c>
      <c r="AG17" s="84" t="s">
        <v>262</v>
      </c>
      <c r="AH17" s="84"/>
      <c r="AI17" s="84"/>
      <c r="AJ17" s="84"/>
      <c r="AK17" s="84"/>
      <c r="AL17" s="84"/>
      <c r="AM17" s="84"/>
      <c r="AN17" s="84"/>
      <c r="AO17" s="29"/>
      <c r="AP17" s="85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7"/>
    </row>
    <row r="18" spans="1:53" s="48" customFormat="1" ht="17.149999999999999" customHeight="1" x14ac:dyDescent="0.2">
      <c r="A18" s="170"/>
      <c r="B18" s="120"/>
      <c r="C18" s="89">
        <v>6</v>
      </c>
      <c r="D18" s="89"/>
      <c r="E18" s="84" t="s">
        <v>263</v>
      </c>
      <c r="F18" s="84"/>
      <c r="G18" s="84"/>
      <c r="H18" s="84"/>
      <c r="I18" s="84"/>
      <c r="J18" s="84"/>
      <c r="K18" s="29"/>
      <c r="L18" s="85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7"/>
      <c r="Y18" s="17"/>
      <c r="Z18" s="17"/>
      <c r="AA18" s="17"/>
      <c r="AB18" s="17"/>
      <c r="AC18" s="170"/>
      <c r="AD18" s="120"/>
      <c r="AE18" s="115"/>
      <c r="AF18" s="30">
        <v>26</v>
      </c>
      <c r="AG18" s="84" t="s">
        <v>189</v>
      </c>
      <c r="AH18" s="84"/>
      <c r="AI18" s="84"/>
      <c r="AJ18" s="84"/>
      <c r="AK18" s="84"/>
      <c r="AL18" s="84"/>
      <c r="AM18" s="84"/>
      <c r="AN18" s="84"/>
      <c r="AO18" s="29"/>
      <c r="AP18" s="85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7"/>
    </row>
    <row r="19" spans="1:53" s="48" customFormat="1" ht="17.149999999999999" customHeight="1" x14ac:dyDescent="0.2">
      <c r="A19" s="170"/>
      <c r="B19" s="120"/>
      <c r="C19" s="89">
        <v>7</v>
      </c>
      <c r="D19" s="89"/>
      <c r="E19" s="84" t="s">
        <v>189</v>
      </c>
      <c r="F19" s="84"/>
      <c r="G19" s="84"/>
      <c r="H19" s="84"/>
      <c r="I19" s="84"/>
      <c r="J19" s="84"/>
      <c r="K19" s="29"/>
      <c r="L19" s="85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7"/>
      <c r="Y19" s="17"/>
      <c r="Z19" s="17"/>
      <c r="AA19" s="17"/>
      <c r="AB19" s="17"/>
      <c r="AC19" s="170"/>
      <c r="AD19" s="120"/>
      <c r="AE19" s="116"/>
      <c r="AF19" s="30">
        <v>27</v>
      </c>
      <c r="AG19" s="28"/>
      <c r="AH19" s="28"/>
      <c r="AI19" s="28" t="s">
        <v>184</v>
      </c>
      <c r="AJ19" s="28"/>
      <c r="AK19" s="96" t="s">
        <v>264</v>
      </c>
      <c r="AL19" s="96"/>
      <c r="AM19" s="96"/>
      <c r="AN19" s="96"/>
      <c r="AO19" s="29"/>
      <c r="AP19" s="85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7"/>
    </row>
    <row r="20" spans="1:53" s="48" customFormat="1" ht="17.149999999999999" customHeight="1" x14ac:dyDescent="0.2">
      <c r="A20" s="182"/>
      <c r="B20" s="122"/>
      <c r="C20" s="98">
        <v>8</v>
      </c>
      <c r="D20" s="98"/>
      <c r="E20" s="96" t="s">
        <v>265</v>
      </c>
      <c r="F20" s="96"/>
      <c r="G20" s="96"/>
      <c r="H20" s="145" t="s">
        <v>266</v>
      </c>
      <c r="I20" s="145"/>
      <c r="J20" s="145"/>
      <c r="K20" s="23"/>
      <c r="L20" s="85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7"/>
      <c r="Y20" s="17"/>
      <c r="Z20" s="17"/>
      <c r="AA20" s="17"/>
      <c r="AB20" s="17"/>
      <c r="AC20" s="170"/>
      <c r="AD20" s="120"/>
      <c r="AE20" s="90" t="s">
        <v>267</v>
      </c>
      <c r="AF20" s="30">
        <v>28</v>
      </c>
      <c r="AG20" s="84" t="s">
        <v>268</v>
      </c>
      <c r="AH20" s="84"/>
      <c r="AI20" s="84"/>
      <c r="AJ20" s="84"/>
      <c r="AK20" s="84"/>
      <c r="AL20" s="84"/>
      <c r="AM20" s="84"/>
      <c r="AN20" s="84"/>
      <c r="AO20" s="29"/>
      <c r="AP20" s="85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7"/>
    </row>
    <row r="21" spans="1:53" s="48" customFormat="1" ht="17.149999999999999" customHeight="1" x14ac:dyDescent="0.2">
      <c r="A21" s="169" t="s">
        <v>269</v>
      </c>
      <c r="B21" s="118"/>
      <c r="C21" s="163" t="s">
        <v>270</v>
      </c>
      <c r="D21" s="164"/>
      <c r="E21" s="30">
        <v>9</v>
      </c>
      <c r="F21" s="84" t="s">
        <v>271</v>
      </c>
      <c r="G21" s="84"/>
      <c r="H21" s="84"/>
      <c r="I21" s="84"/>
      <c r="J21" s="84"/>
      <c r="K21" s="29"/>
      <c r="L21" s="85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7"/>
      <c r="Y21" s="17"/>
      <c r="Z21" s="17"/>
      <c r="AA21" s="17"/>
      <c r="AB21" s="17"/>
      <c r="AC21" s="170"/>
      <c r="AD21" s="120"/>
      <c r="AE21" s="115"/>
      <c r="AF21" s="30">
        <v>29</v>
      </c>
      <c r="AG21" s="84" t="s">
        <v>189</v>
      </c>
      <c r="AH21" s="84"/>
      <c r="AI21" s="84"/>
      <c r="AJ21" s="84"/>
      <c r="AK21" s="84"/>
      <c r="AL21" s="84"/>
      <c r="AM21" s="84"/>
      <c r="AN21" s="84"/>
      <c r="AO21" s="29"/>
      <c r="AP21" s="85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7"/>
    </row>
    <row r="22" spans="1:53" s="48" customFormat="1" ht="17.149999999999999" customHeight="1" x14ac:dyDescent="0.2">
      <c r="A22" s="170"/>
      <c r="B22" s="120"/>
      <c r="C22" s="165"/>
      <c r="D22" s="166"/>
      <c r="E22" s="30">
        <v>10</v>
      </c>
      <c r="F22" s="84" t="s">
        <v>272</v>
      </c>
      <c r="G22" s="84"/>
      <c r="H22" s="84"/>
      <c r="I22" s="84"/>
      <c r="J22" s="84"/>
      <c r="K22" s="29"/>
      <c r="L22" s="85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7"/>
      <c r="Y22" s="17"/>
      <c r="Z22" s="17"/>
      <c r="AA22" s="17"/>
      <c r="AB22" s="17"/>
      <c r="AC22" s="170"/>
      <c r="AD22" s="120"/>
      <c r="AE22" s="116"/>
      <c r="AF22" s="30">
        <v>30</v>
      </c>
      <c r="AG22" s="28"/>
      <c r="AH22" s="28"/>
      <c r="AI22" s="28" t="s">
        <v>184</v>
      </c>
      <c r="AJ22" s="28"/>
      <c r="AK22" s="96" t="s">
        <v>273</v>
      </c>
      <c r="AL22" s="96"/>
      <c r="AM22" s="96"/>
      <c r="AN22" s="96"/>
      <c r="AO22" s="29"/>
      <c r="AP22" s="85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7"/>
    </row>
    <row r="23" spans="1:53" s="48" customFormat="1" ht="17.149999999999999" customHeight="1" x14ac:dyDescent="0.2">
      <c r="A23" s="170"/>
      <c r="B23" s="120"/>
      <c r="C23" s="165"/>
      <c r="D23" s="166"/>
      <c r="E23" s="30">
        <v>11</v>
      </c>
      <c r="F23" s="84" t="s">
        <v>189</v>
      </c>
      <c r="G23" s="84"/>
      <c r="H23" s="84"/>
      <c r="I23" s="84"/>
      <c r="J23" s="84"/>
      <c r="K23" s="29"/>
      <c r="L23" s="85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7"/>
      <c r="Y23" s="17"/>
      <c r="Z23" s="17"/>
      <c r="AA23" s="17"/>
      <c r="AB23" s="17"/>
      <c r="AC23" s="170"/>
      <c r="AD23" s="120"/>
      <c r="AE23" s="30">
        <v>31</v>
      </c>
      <c r="AF23" s="84" t="s">
        <v>274</v>
      </c>
      <c r="AG23" s="84"/>
      <c r="AH23" s="84"/>
      <c r="AI23" s="84"/>
      <c r="AJ23" s="84"/>
      <c r="AK23" s="84"/>
      <c r="AL23" s="84"/>
      <c r="AM23" s="84"/>
      <c r="AN23" s="84"/>
      <c r="AO23" s="29"/>
      <c r="AP23" s="85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7"/>
    </row>
    <row r="24" spans="1:53" s="48" customFormat="1" ht="17.149999999999999" customHeight="1" x14ac:dyDescent="0.2">
      <c r="A24" s="170"/>
      <c r="B24" s="120"/>
      <c r="C24" s="167"/>
      <c r="D24" s="168"/>
      <c r="E24" s="30">
        <v>12</v>
      </c>
      <c r="F24" s="32"/>
      <c r="G24" s="31" t="s">
        <v>184</v>
      </c>
      <c r="H24" s="96" t="s">
        <v>275</v>
      </c>
      <c r="I24" s="96"/>
      <c r="J24" s="96"/>
      <c r="K24" s="29"/>
      <c r="L24" s="85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7"/>
      <c r="Y24" s="17"/>
      <c r="Z24" s="17"/>
      <c r="AA24" s="17"/>
      <c r="AB24" s="17"/>
      <c r="AC24" s="182"/>
      <c r="AD24" s="122"/>
      <c r="AE24" s="30">
        <v>32</v>
      </c>
      <c r="AF24" s="89" t="s">
        <v>276</v>
      </c>
      <c r="AG24" s="89"/>
      <c r="AH24" s="89"/>
      <c r="AI24" s="89"/>
      <c r="AJ24" s="96" t="s">
        <v>277</v>
      </c>
      <c r="AK24" s="96"/>
      <c r="AL24" s="96"/>
      <c r="AM24" s="96"/>
      <c r="AN24" s="96"/>
      <c r="AO24" s="29"/>
      <c r="AP24" s="85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7"/>
    </row>
    <row r="25" spans="1:53" s="48" customFormat="1" ht="17.149999999999999" customHeight="1" x14ac:dyDescent="0.2">
      <c r="A25" s="170"/>
      <c r="B25" s="120"/>
      <c r="C25" s="88">
        <v>13</v>
      </c>
      <c r="D25" s="89"/>
      <c r="E25" s="84" t="s">
        <v>278</v>
      </c>
      <c r="F25" s="84"/>
      <c r="G25" s="84"/>
      <c r="H25" s="84"/>
      <c r="I25" s="84"/>
      <c r="J25" s="84"/>
      <c r="K25" s="29"/>
      <c r="L25" s="85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7"/>
      <c r="Y25" s="17"/>
      <c r="Z25" s="17"/>
      <c r="AA25" s="17"/>
      <c r="AB25" s="17"/>
      <c r="AC25" s="169" t="s">
        <v>279</v>
      </c>
      <c r="AD25" s="118"/>
      <c r="AE25" s="175" t="s">
        <v>280</v>
      </c>
      <c r="AF25" s="30">
        <v>33</v>
      </c>
      <c r="AG25" s="104" t="s">
        <v>281</v>
      </c>
      <c r="AH25" s="104"/>
      <c r="AI25" s="104"/>
      <c r="AJ25" s="104"/>
      <c r="AK25" s="104"/>
      <c r="AL25" s="104"/>
      <c r="AM25" s="104"/>
      <c r="AN25" s="104"/>
      <c r="AO25" s="29"/>
      <c r="AP25" s="85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7"/>
    </row>
    <row r="26" spans="1:53" s="48" customFormat="1" ht="18.75" customHeight="1" x14ac:dyDescent="0.2">
      <c r="A26" s="170"/>
      <c r="B26" s="120"/>
      <c r="C26" s="163" t="s">
        <v>282</v>
      </c>
      <c r="D26" s="164"/>
      <c r="E26" s="30">
        <v>14</v>
      </c>
      <c r="F26" s="84" t="s">
        <v>283</v>
      </c>
      <c r="G26" s="84"/>
      <c r="H26" s="84"/>
      <c r="I26" s="84"/>
      <c r="J26" s="84"/>
      <c r="K26" s="29"/>
      <c r="L26" s="85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7"/>
      <c r="Y26" s="17"/>
      <c r="Z26" s="17"/>
      <c r="AA26" s="17"/>
      <c r="AB26" s="17"/>
      <c r="AC26" s="170"/>
      <c r="AD26" s="120"/>
      <c r="AE26" s="176"/>
      <c r="AF26" s="18">
        <v>34</v>
      </c>
      <c r="AG26" s="104" t="s">
        <v>284</v>
      </c>
      <c r="AH26" s="104"/>
      <c r="AI26" s="104"/>
      <c r="AJ26" s="104"/>
      <c r="AK26" s="104"/>
      <c r="AL26" s="104"/>
      <c r="AM26" s="104"/>
      <c r="AN26" s="104"/>
      <c r="AO26" s="29"/>
      <c r="AP26" s="85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7"/>
    </row>
    <row r="27" spans="1:53" s="48" customFormat="1" ht="18.75" customHeight="1" x14ac:dyDescent="0.2">
      <c r="A27" s="170"/>
      <c r="B27" s="120"/>
      <c r="C27" s="165"/>
      <c r="D27" s="166"/>
      <c r="E27" s="30">
        <v>15</v>
      </c>
      <c r="F27" s="84" t="s">
        <v>285</v>
      </c>
      <c r="G27" s="84"/>
      <c r="H27" s="84"/>
      <c r="I27" s="84"/>
      <c r="J27" s="84"/>
      <c r="K27" s="29"/>
      <c r="L27" s="85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7"/>
      <c r="Y27" s="17"/>
      <c r="Z27" s="17"/>
      <c r="AA27" s="17"/>
      <c r="AB27" s="17"/>
      <c r="AC27" s="170"/>
      <c r="AD27" s="120"/>
      <c r="AE27" s="176"/>
      <c r="AF27" s="18">
        <v>35</v>
      </c>
      <c r="AG27" s="104" t="s">
        <v>286</v>
      </c>
      <c r="AH27" s="104"/>
      <c r="AI27" s="104"/>
      <c r="AJ27" s="104"/>
      <c r="AK27" s="104"/>
      <c r="AL27" s="104"/>
      <c r="AM27" s="104"/>
      <c r="AN27" s="104"/>
      <c r="AO27" s="29"/>
      <c r="AP27" s="85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7"/>
    </row>
    <row r="28" spans="1:53" s="48" customFormat="1" ht="18.75" customHeight="1" x14ac:dyDescent="0.2">
      <c r="A28" s="170"/>
      <c r="B28" s="120"/>
      <c r="C28" s="165"/>
      <c r="D28" s="166"/>
      <c r="E28" s="30">
        <v>16</v>
      </c>
      <c r="F28" s="84" t="s">
        <v>189</v>
      </c>
      <c r="G28" s="84"/>
      <c r="H28" s="84"/>
      <c r="I28" s="84"/>
      <c r="J28" s="84"/>
      <c r="K28" s="29"/>
      <c r="L28" s="85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7"/>
      <c r="Y28" s="17"/>
      <c r="Z28" s="17"/>
      <c r="AA28" s="17"/>
      <c r="AB28" s="17"/>
      <c r="AC28" s="170"/>
      <c r="AD28" s="120"/>
      <c r="AE28" s="176"/>
      <c r="AF28" s="18">
        <v>36</v>
      </c>
      <c r="AG28" s="104" t="s">
        <v>287</v>
      </c>
      <c r="AH28" s="104"/>
      <c r="AI28" s="104"/>
      <c r="AJ28" s="104"/>
      <c r="AK28" s="104"/>
      <c r="AL28" s="104"/>
      <c r="AM28" s="104"/>
      <c r="AN28" s="104"/>
      <c r="AO28" s="29"/>
      <c r="AP28" s="85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7"/>
    </row>
    <row r="29" spans="1:53" s="48" customFormat="1" ht="18.75" customHeight="1" x14ac:dyDescent="0.2">
      <c r="A29" s="170"/>
      <c r="B29" s="120"/>
      <c r="C29" s="167"/>
      <c r="D29" s="168"/>
      <c r="E29" s="30">
        <v>17</v>
      </c>
      <c r="F29" s="32"/>
      <c r="G29" s="31" t="s">
        <v>184</v>
      </c>
      <c r="H29" s="96" t="s">
        <v>210</v>
      </c>
      <c r="I29" s="96"/>
      <c r="J29" s="96"/>
      <c r="K29" s="29"/>
      <c r="L29" s="85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7"/>
      <c r="Y29" s="17"/>
      <c r="Z29" s="17"/>
      <c r="AA29" s="17"/>
      <c r="AB29" s="17"/>
      <c r="AC29" s="170"/>
      <c r="AD29" s="120"/>
      <c r="AE29" s="176"/>
      <c r="AF29" s="18">
        <v>37</v>
      </c>
      <c r="AG29" s="84" t="s">
        <v>288</v>
      </c>
      <c r="AH29" s="84"/>
      <c r="AI29" s="84"/>
      <c r="AJ29" s="84"/>
      <c r="AK29" s="84"/>
      <c r="AL29" s="84"/>
      <c r="AM29" s="84"/>
      <c r="AN29" s="84"/>
      <c r="AO29" s="29"/>
      <c r="AP29" s="85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7"/>
    </row>
    <row r="30" spans="1:53" s="48" customFormat="1" ht="17.149999999999999" customHeight="1" x14ac:dyDescent="0.2">
      <c r="A30" s="170"/>
      <c r="B30" s="120"/>
      <c r="C30" s="88">
        <v>18</v>
      </c>
      <c r="D30" s="89"/>
      <c r="E30" s="96" t="s">
        <v>265</v>
      </c>
      <c r="F30" s="96"/>
      <c r="G30" s="96"/>
      <c r="H30" s="145" t="s">
        <v>289</v>
      </c>
      <c r="I30" s="145"/>
      <c r="J30" s="145"/>
      <c r="K30" s="23"/>
      <c r="L30" s="85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7"/>
      <c r="Y30" s="17"/>
      <c r="Z30" s="17"/>
      <c r="AA30" s="17"/>
      <c r="AB30" s="17"/>
      <c r="AC30" s="170"/>
      <c r="AD30" s="120"/>
      <c r="AE30" s="176"/>
      <c r="AF30" s="30">
        <v>38</v>
      </c>
      <c r="AG30" s="84" t="s">
        <v>290</v>
      </c>
      <c r="AH30" s="84"/>
      <c r="AI30" s="84"/>
      <c r="AJ30" s="84"/>
      <c r="AK30" s="84"/>
      <c r="AL30" s="84"/>
      <c r="AM30" s="84"/>
      <c r="AN30" s="84"/>
      <c r="AO30" s="29"/>
      <c r="AP30" s="85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7"/>
    </row>
    <row r="31" spans="1:53" s="48" customFormat="1" ht="16.5" customHeight="1" x14ac:dyDescent="0.2">
      <c r="A31" s="34">
        <v>19</v>
      </c>
      <c r="B31" s="84" t="s">
        <v>291</v>
      </c>
      <c r="C31" s="84"/>
      <c r="D31" s="84"/>
      <c r="E31" s="84"/>
      <c r="F31" s="84"/>
      <c r="G31" s="84"/>
      <c r="H31" s="84"/>
      <c r="I31" s="84"/>
      <c r="J31" s="84"/>
      <c r="K31" s="29"/>
      <c r="L31" s="85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7"/>
      <c r="Y31" s="17"/>
      <c r="Z31" s="17"/>
      <c r="AA31" s="17"/>
      <c r="AB31" s="17"/>
      <c r="AC31" s="170"/>
      <c r="AD31" s="120"/>
      <c r="AE31" s="177"/>
      <c r="AF31" s="30">
        <v>39</v>
      </c>
      <c r="AG31" s="27"/>
      <c r="AH31" s="27"/>
      <c r="AI31" s="27" t="s">
        <v>184</v>
      </c>
      <c r="AJ31" s="27"/>
      <c r="AK31" s="96" t="s">
        <v>292</v>
      </c>
      <c r="AL31" s="96"/>
      <c r="AM31" s="96"/>
      <c r="AN31" s="96"/>
      <c r="AO31" s="29"/>
      <c r="AP31" s="85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7"/>
    </row>
    <row r="32" spans="1:53" s="48" customFormat="1" ht="21.75" customHeight="1" thickBot="1" x14ac:dyDescent="0.25">
      <c r="A32" s="54">
        <v>20</v>
      </c>
      <c r="B32" s="137" t="s">
        <v>293</v>
      </c>
      <c r="C32" s="137"/>
      <c r="D32" s="137"/>
      <c r="E32" s="137"/>
      <c r="F32" s="137"/>
      <c r="G32" s="137"/>
      <c r="H32" s="161" t="s">
        <v>294</v>
      </c>
      <c r="I32" s="161"/>
      <c r="J32" s="161"/>
      <c r="K32" s="37"/>
      <c r="L32" s="138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40"/>
      <c r="Y32" s="17"/>
      <c r="Z32" s="17"/>
      <c r="AA32" s="17"/>
      <c r="AB32" s="17"/>
      <c r="AC32" s="171"/>
      <c r="AD32" s="172"/>
      <c r="AE32" s="64">
        <v>40</v>
      </c>
      <c r="AF32" s="162" t="s">
        <v>345</v>
      </c>
      <c r="AG32" s="162"/>
      <c r="AH32" s="162"/>
      <c r="AI32" s="162"/>
      <c r="AJ32" s="162"/>
      <c r="AK32" s="162"/>
      <c r="AL32" s="162"/>
      <c r="AM32" s="162"/>
      <c r="AN32" s="162"/>
      <c r="AO32" s="65"/>
      <c r="AP32" s="85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7"/>
    </row>
    <row r="33" spans="1:53" s="48" customFormat="1" ht="21.75" customHeight="1" x14ac:dyDescent="0.2">
      <c r="A33" s="33"/>
      <c r="B33" s="55"/>
      <c r="C33" s="55"/>
      <c r="D33" s="55"/>
      <c r="E33" s="55"/>
      <c r="F33" s="55"/>
      <c r="G33" s="55"/>
      <c r="H33" s="56"/>
      <c r="I33" s="56"/>
      <c r="J33" s="56"/>
      <c r="K33" s="24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17"/>
      <c r="Z33" s="17"/>
      <c r="AA33" s="17"/>
      <c r="AB33" s="17"/>
      <c r="AC33" s="171"/>
      <c r="AD33" s="172"/>
      <c r="AE33" s="64">
        <v>41</v>
      </c>
      <c r="AF33" s="162" t="s">
        <v>346</v>
      </c>
      <c r="AG33" s="162"/>
      <c r="AH33" s="162"/>
      <c r="AI33" s="162"/>
      <c r="AJ33" s="162"/>
      <c r="AK33" s="162"/>
      <c r="AL33" s="162"/>
      <c r="AM33" s="162"/>
      <c r="AN33" s="162"/>
      <c r="AO33" s="26"/>
      <c r="AP33" s="158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60"/>
    </row>
    <row r="34" spans="1:53" ht="16.5" x14ac:dyDescent="0.2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173"/>
      <c r="AD34" s="174"/>
      <c r="AE34" s="58">
        <v>42</v>
      </c>
      <c r="AF34" s="88" t="s">
        <v>276</v>
      </c>
      <c r="AG34" s="89"/>
      <c r="AH34" s="89"/>
      <c r="AI34" s="89"/>
      <c r="AJ34" s="96" t="s">
        <v>295</v>
      </c>
      <c r="AK34" s="154"/>
      <c r="AL34" s="154"/>
      <c r="AM34" s="154"/>
      <c r="AN34" s="154"/>
      <c r="AO34" s="29"/>
      <c r="AP34" s="85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7"/>
    </row>
    <row r="35" spans="1:53" ht="17" thickBo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5">
        <v>43</v>
      </c>
      <c r="AD35" s="144" t="s">
        <v>296</v>
      </c>
      <c r="AE35" s="144"/>
      <c r="AF35" s="144"/>
      <c r="AG35" s="144"/>
      <c r="AH35" s="144"/>
      <c r="AI35" s="144"/>
      <c r="AJ35" s="144"/>
      <c r="AK35" s="146" t="s">
        <v>297</v>
      </c>
      <c r="AL35" s="146"/>
      <c r="AM35" s="146"/>
      <c r="AN35" s="146"/>
      <c r="AO35" s="36"/>
      <c r="AP35" s="155"/>
      <c r="AQ35" s="156"/>
      <c r="AR35" s="156"/>
      <c r="AS35" s="156"/>
      <c r="AT35" s="156"/>
      <c r="AU35" s="156"/>
      <c r="AV35" s="156"/>
      <c r="AW35" s="156"/>
      <c r="AX35" s="156"/>
      <c r="AY35" s="156"/>
      <c r="AZ35" s="156"/>
      <c r="BA35" s="157"/>
    </row>
    <row r="36" spans="1:53" x14ac:dyDescent="0.2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</row>
    <row r="37" spans="1:53" x14ac:dyDescent="0.2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 t="s">
        <v>298</v>
      </c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</row>
  </sheetData>
  <mergeCells count="139">
    <mergeCell ref="A2:BA2"/>
    <mergeCell ref="K5:Q6"/>
    <mergeCell ref="R5:Y6"/>
    <mergeCell ref="AG6:AG8"/>
    <mergeCell ref="AJ6:AJ8"/>
    <mergeCell ref="AK6:AL6"/>
    <mergeCell ref="AM6:AN6"/>
    <mergeCell ref="AO6:AP8"/>
    <mergeCell ref="AE7:AF8"/>
    <mergeCell ref="AH7:AI8"/>
    <mergeCell ref="AK7:AN8"/>
    <mergeCell ref="R9:Y9"/>
    <mergeCell ref="AX9:BA10"/>
    <mergeCell ref="A11:X11"/>
    <mergeCell ref="AC11:BA11"/>
    <mergeCell ref="K7:Q9"/>
    <mergeCell ref="R7:S8"/>
    <mergeCell ref="T7:U8"/>
    <mergeCell ref="V7:V8"/>
    <mergeCell ref="W7:W8"/>
    <mergeCell ref="X7:Y8"/>
    <mergeCell ref="Z7:Z8"/>
    <mergeCell ref="AA7:AA8"/>
    <mergeCell ref="AB7:AB8"/>
    <mergeCell ref="AG13:AN13"/>
    <mergeCell ref="AP13:BA13"/>
    <mergeCell ref="C14:D14"/>
    <mergeCell ref="E14:J14"/>
    <mergeCell ref="L14:X14"/>
    <mergeCell ref="AG14:AN14"/>
    <mergeCell ref="AP14:BA14"/>
    <mergeCell ref="A12:K12"/>
    <mergeCell ref="L12:X12"/>
    <mergeCell ref="AC12:AO12"/>
    <mergeCell ref="AP12:BA12"/>
    <mergeCell ref="A13:B20"/>
    <mergeCell ref="C13:D13"/>
    <mergeCell ref="E13:J13"/>
    <mergeCell ref="L13:X13"/>
    <mergeCell ref="AC13:AD24"/>
    <mergeCell ref="AE13:AE19"/>
    <mergeCell ref="C15:D15"/>
    <mergeCell ref="E15:J15"/>
    <mergeCell ref="L15:X15"/>
    <mergeCell ref="AG15:AN15"/>
    <mergeCell ref="AP15:BA15"/>
    <mergeCell ref="C16:D16"/>
    <mergeCell ref="E16:J16"/>
    <mergeCell ref="L16:X16"/>
    <mergeCell ref="AG16:AN16"/>
    <mergeCell ref="AP16:BA16"/>
    <mergeCell ref="C17:D17"/>
    <mergeCell ref="E17:J17"/>
    <mergeCell ref="L17:X17"/>
    <mergeCell ref="AG17:AN17"/>
    <mergeCell ref="AP17:BA17"/>
    <mergeCell ref="C18:D18"/>
    <mergeCell ref="E18:J18"/>
    <mergeCell ref="L18:X18"/>
    <mergeCell ref="AG18:AN18"/>
    <mergeCell ref="AP18:BA18"/>
    <mergeCell ref="C19:D19"/>
    <mergeCell ref="E19:J19"/>
    <mergeCell ref="L19:X19"/>
    <mergeCell ref="AK19:AN19"/>
    <mergeCell ref="AP19:BA19"/>
    <mergeCell ref="C20:D20"/>
    <mergeCell ref="E20:G20"/>
    <mergeCell ref="H20:J20"/>
    <mergeCell ref="L20:X20"/>
    <mergeCell ref="AE20:AE22"/>
    <mergeCell ref="AK22:AN22"/>
    <mergeCell ref="AP22:BA22"/>
    <mergeCell ref="F23:J23"/>
    <mergeCell ref="L23:X23"/>
    <mergeCell ref="AF23:AN23"/>
    <mergeCell ref="AP23:BA23"/>
    <mergeCell ref="AG20:AN20"/>
    <mergeCell ref="AP20:BA20"/>
    <mergeCell ref="A21:B30"/>
    <mergeCell ref="C21:D24"/>
    <mergeCell ref="F21:J21"/>
    <mergeCell ref="L21:X21"/>
    <mergeCell ref="AG21:AN21"/>
    <mergeCell ref="AP21:BA21"/>
    <mergeCell ref="F22:J22"/>
    <mergeCell ref="L22:X22"/>
    <mergeCell ref="H24:J24"/>
    <mergeCell ref="L24:X24"/>
    <mergeCell ref="AF24:AI24"/>
    <mergeCell ref="AJ24:AN24"/>
    <mergeCell ref="AP24:BA24"/>
    <mergeCell ref="C25:D25"/>
    <mergeCell ref="E25:J25"/>
    <mergeCell ref="L25:X25"/>
    <mergeCell ref="AC25:AD34"/>
    <mergeCell ref="AE25:AE31"/>
    <mergeCell ref="AG25:AN25"/>
    <mergeCell ref="AP25:BA25"/>
    <mergeCell ref="C26:D29"/>
    <mergeCell ref="F26:J26"/>
    <mergeCell ref="L26:X26"/>
    <mergeCell ref="AG26:AN26"/>
    <mergeCell ref="AP26:BA26"/>
    <mergeCell ref="F27:J27"/>
    <mergeCell ref="L27:X27"/>
    <mergeCell ref="AG27:AN27"/>
    <mergeCell ref="C30:D30"/>
    <mergeCell ref="E30:G30"/>
    <mergeCell ref="H30:J30"/>
    <mergeCell ref="L30:X30"/>
    <mergeCell ref="AG30:AN30"/>
    <mergeCell ref="AP30:BA30"/>
    <mergeCell ref="AP27:BA27"/>
    <mergeCell ref="F28:J28"/>
    <mergeCell ref="L28:X28"/>
    <mergeCell ref="AG28:AN28"/>
    <mergeCell ref="AP28:BA28"/>
    <mergeCell ref="H29:J29"/>
    <mergeCell ref="L29:X29"/>
    <mergeCell ref="AG29:AN29"/>
    <mergeCell ref="AP29:BA29"/>
    <mergeCell ref="AF34:AI34"/>
    <mergeCell ref="AJ34:AN34"/>
    <mergeCell ref="AP34:BA34"/>
    <mergeCell ref="AD35:AJ35"/>
    <mergeCell ref="AK35:AN35"/>
    <mergeCell ref="AP35:BA35"/>
    <mergeCell ref="AP33:BA33"/>
    <mergeCell ref="B31:J31"/>
    <mergeCell ref="L31:X31"/>
    <mergeCell ref="AK31:AN31"/>
    <mergeCell ref="AP31:BA31"/>
    <mergeCell ref="B32:G32"/>
    <mergeCell ref="H32:J32"/>
    <mergeCell ref="L32:X32"/>
    <mergeCell ref="AP32:BA32"/>
    <mergeCell ref="AF32:AN32"/>
    <mergeCell ref="AF33:AN33"/>
  </mergeCells>
  <phoneticPr fontId="2"/>
  <pageMargins left="0.39370078740157483" right="0.39370078740157483" top="0" bottom="0" header="0.51181102362204722" footer="0.23622047244094491"/>
  <pageSetup paperSize="9" firstPageNumber="22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A1:BA42"/>
  <sheetViews>
    <sheetView showGridLines="0" zoomScale="85" zoomScaleNormal="85" workbookViewId="0">
      <selection activeCell="AX9" sqref="AX9:BA10"/>
    </sheetView>
  </sheetViews>
  <sheetFormatPr defaultRowHeight="13" x14ac:dyDescent="0.2"/>
  <cols>
    <col min="1" max="2" width="3.08984375" style="38" customWidth="1"/>
    <col min="3" max="4" width="1.6328125" style="38" customWidth="1"/>
    <col min="5" max="9" width="3.08984375" style="38" customWidth="1"/>
    <col min="10" max="11" width="1.6328125" style="38" customWidth="1"/>
    <col min="12" max="12" width="3.08984375" style="38" customWidth="1"/>
    <col min="13" max="13" width="0.6328125" style="38" customWidth="1"/>
    <col min="14" max="16" width="3.6328125" style="38" customWidth="1"/>
    <col min="17" max="17" width="2.08984375" style="38" customWidth="1"/>
    <col min="18" max="18" width="1.6328125" style="38" customWidth="1"/>
    <col min="19" max="19" width="1.26953125" style="38" customWidth="1"/>
    <col min="20" max="20" width="2.26953125" style="38" customWidth="1"/>
    <col min="21" max="21" width="0.6328125" style="38" customWidth="1"/>
    <col min="22" max="23" width="2.6328125" style="38" customWidth="1"/>
    <col min="24" max="24" width="0.90625" style="38" customWidth="1"/>
    <col min="25" max="25" width="1.90625" style="38" customWidth="1"/>
    <col min="26" max="28" width="3.08984375" style="38" customWidth="1"/>
    <col min="29" max="29" width="2.08984375" style="38" customWidth="1"/>
    <col min="30" max="35" width="3.08984375" style="38" customWidth="1"/>
    <col min="36" max="36" width="2.26953125" style="38" customWidth="1"/>
    <col min="37" max="41" width="1.6328125" style="38" customWidth="1"/>
    <col min="42" max="42" width="3.6328125" style="38" customWidth="1"/>
    <col min="43" max="43" width="2.26953125" style="38" customWidth="1"/>
    <col min="44" max="44" width="1.453125" style="38" customWidth="1"/>
    <col min="45" max="45" width="1.6328125" style="38" customWidth="1"/>
    <col min="46" max="46" width="2.26953125" style="38" customWidth="1"/>
    <col min="47" max="48" width="1.6328125" style="38" customWidth="1"/>
    <col min="49" max="49" width="0.453125" style="38" customWidth="1"/>
    <col min="50" max="53" width="3.6328125" style="38" customWidth="1"/>
    <col min="54" max="256" width="9" style="38"/>
    <col min="257" max="258" width="3.08984375" style="38" customWidth="1"/>
    <col min="259" max="260" width="1.6328125" style="38" customWidth="1"/>
    <col min="261" max="265" width="3.08984375" style="38" customWidth="1"/>
    <col min="266" max="267" width="1.6328125" style="38" customWidth="1"/>
    <col min="268" max="268" width="3.08984375" style="38" customWidth="1"/>
    <col min="269" max="269" width="0.6328125" style="38" customWidth="1"/>
    <col min="270" max="272" width="3.6328125" style="38" customWidth="1"/>
    <col min="273" max="273" width="2.08984375" style="38" customWidth="1"/>
    <col min="274" max="274" width="1.6328125" style="38" customWidth="1"/>
    <col min="275" max="275" width="1.26953125" style="38" customWidth="1"/>
    <col min="276" max="276" width="2.26953125" style="38" customWidth="1"/>
    <col min="277" max="277" width="0.6328125" style="38" customWidth="1"/>
    <col min="278" max="279" width="2.6328125" style="38" customWidth="1"/>
    <col min="280" max="280" width="0.90625" style="38" customWidth="1"/>
    <col min="281" max="281" width="1.90625" style="38" customWidth="1"/>
    <col min="282" max="284" width="3.08984375" style="38" customWidth="1"/>
    <col min="285" max="285" width="2.08984375" style="38" customWidth="1"/>
    <col min="286" max="291" width="3.08984375" style="38" customWidth="1"/>
    <col min="292" max="292" width="2.26953125" style="38" customWidth="1"/>
    <col min="293" max="297" width="1.6328125" style="38" customWidth="1"/>
    <col min="298" max="298" width="3.6328125" style="38" customWidth="1"/>
    <col min="299" max="299" width="2.26953125" style="38" customWidth="1"/>
    <col min="300" max="300" width="1.453125" style="38" customWidth="1"/>
    <col min="301" max="301" width="1.6328125" style="38" customWidth="1"/>
    <col min="302" max="302" width="2.26953125" style="38" customWidth="1"/>
    <col min="303" max="304" width="1.6328125" style="38" customWidth="1"/>
    <col min="305" max="305" width="0.453125" style="38" customWidth="1"/>
    <col min="306" max="309" width="3.6328125" style="38" customWidth="1"/>
    <col min="310" max="512" width="9" style="38"/>
    <col min="513" max="514" width="3.08984375" style="38" customWidth="1"/>
    <col min="515" max="516" width="1.6328125" style="38" customWidth="1"/>
    <col min="517" max="521" width="3.08984375" style="38" customWidth="1"/>
    <col min="522" max="523" width="1.6328125" style="38" customWidth="1"/>
    <col min="524" max="524" width="3.08984375" style="38" customWidth="1"/>
    <col min="525" max="525" width="0.6328125" style="38" customWidth="1"/>
    <col min="526" max="528" width="3.6328125" style="38" customWidth="1"/>
    <col min="529" max="529" width="2.08984375" style="38" customWidth="1"/>
    <col min="530" max="530" width="1.6328125" style="38" customWidth="1"/>
    <col min="531" max="531" width="1.26953125" style="38" customWidth="1"/>
    <col min="532" max="532" width="2.26953125" style="38" customWidth="1"/>
    <col min="533" max="533" width="0.6328125" style="38" customWidth="1"/>
    <col min="534" max="535" width="2.6328125" style="38" customWidth="1"/>
    <col min="536" max="536" width="0.90625" style="38" customWidth="1"/>
    <col min="537" max="537" width="1.90625" style="38" customWidth="1"/>
    <col min="538" max="540" width="3.08984375" style="38" customWidth="1"/>
    <col min="541" max="541" width="2.08984375" style="38" customWidth="1"/>
    <col min="542" max="547" width="3.08984375" style="38" customWidth="1"/>
    <col min="548" max="548" width="2.26953125" style="38" customWidth="1"/>
    <col min="549" max="553" width="1.6328125" style="38" customWidth="1"/>
    <col min="554" max="554" width="3.6328125" style="38" customWidth="1"/>
    <col min="555" max="555" width="2.26953125" style="38" customWidth="1"/>
    <col min="556" max="556" width="1.453125" style="38" customWidth="1"/>
    <col min="557" max="557" width="1.6328125" style="38" customWidth="1"/>
    <col min="558" max="558" width="2.26953125" style="38" customWidth="1"/>
    <col min="559" max="560" width="1.6328125" style="38" customWidth="1"/>
    <col min="561" max="561" width="0.453125" style="38" customWidth="1"/>
    <col min="562" max="565" width="3.6328125" style="38" customWidth="1"/>
    <col min="566" max="768" width="9" style="38"/>
    <col min="769" max="770" width="3.08984375" style="38" customWidth="1"/>
    <col min="771" max="772" width="1.6328125" style="38" customWidth="1"/>
    <col min="773" max="777" width="3.08984375" style="38" customWidth="1"/>
    <col min="778" max="779" width="1.6328125" style="38" customWidth="1"/>
    <col min="780" max="780" width="3.08984375" style="38" customWidth="1"/>
    <col min="781" max="781" width="0.6328125" style="38" customWidth="1"/>
    <col min="782" max="784" width="3.6328125" style="38" customWidth="1"/>
    <col min="785" max="785" width="2.08984375" style="38" customWidth="1"/>
    <col min="786" max="786" width="1.6328125" style="38" customWidth="1"/>
    <col min="787" max="787" width="1.26953125" style="38" customWidth="1"/>
    <col min="788" max="788" width="2.26953125" style="38" customWidth="1"/>
    <col min="789" max="789" width="0.6328125" style="38" customWidth="1"/>
    <col min="790" max="791" width="2.6328125" style="38" customWidth="1"/>
    <col min="792" max="792" width="0.90625" style="38" customWidth="1"/>
    <col min="793" max="793" width="1.90625" style="38" customWidth="1"/>
    <col min="794" max="796" width="3.08984375" style="38" customWidth="1"/>
    <col min="797" max="797" width="2.08984375" style="38" customWidth="1"/>
    <col min="798" max="803" width="3.08984375" style="38" customWidth="1"/>
    <col min="804" max="804" width="2.26953125" style="38" customWidth="1"/>
    <col min="805" max="809" width="1.6328125" style="38" customWidth="1"/>
    <col min="810" max="810" width="3.6328125" style="38" customWidth="1"/>
    <col min="811" max="811" width="2.26953125" style="38" customWidth="1"/>
    <col min="812" max="812" width="1.453125" style="38" customWidth="1"/>
    <col min="813" max="813" width="1.6328125" style="38" customWidth="1"/>
    <col min="814" max="814" width="2.26953125" style="38" customWidth="1"/>
    <col min="815" max="816" width="1.6328125" style="38" customWidth="1"/>
    <col min="817" max="817" width="0.453125" style="38" customWidth="1"/>
    <col min="818" max="821" width="3.6328125" style="38" customWidth="1"/>
    <col min="822" max="1024" width="9" style="38"/>
    <col min="1025" max="1026" width="3.08984375" style="38" customWidth="1"/>
    <col min="1027" max="1028" width="1.6328125" style="38" customWidth="1"/>
    <col min="1029" max="1033" width="3.08984375" style="38" customWidth="1"/>
    <col min="1034" max="1035" width="1.6328125" style="38" customWidth="1"/>
    <col min="1036" max="1036" width="3.08984375" style="38" customWidth="1"/>
    <col min="1037" max="1037" width="0.6328125" style="38" customWidth="1"/>
    <col min="1038" max="1040" width="3.6328125" style="38" customWidth="1"/>
    <col min="1041" max="1041" width="2.08984375" style="38" customWidth="1"/>
    <col min="1042" max="1042" width="1.6328125" style="38" customWidth="1"/>
    <col min="1043" max="1043" width="1.26953125" style="38" customWidth="1"/>
    <col min="1044" max="1044" width="2.26953125" style="38" customWidth="1"/>
    <col min="1045" max="1045" width="0.6328125" style="38" customWidth="1"/>
    <col min="1046" max="1047" width="2.6328125" style="38" customWidth="1"/>
    <col min="1048" max="1048" width="0.90625" style="38" customWidth="1"/>
    <col min="1049" max="1049" width="1.90625" style="38" customWidth="1"/>
    <col min="1050" max="1052" width="3.08984375" style="38" customWidth="1"/>
    <col min="1053" max="1053" width="2.08984375" style="38" customWidth="1"/>
    <col min="1054" max="1059" width="3.08984375" style="38" customWidth="1"/>
    <col min="1060" max="1060" width="2.26953125" style="38" customWidth="1"/>
    <col min="1061" max="1065" width="1.6328125" style="38" customWidth="1"/>
    <col min="1066" max="1066" width="3.6328125" style="38" customWidth="1"/>
    <col min="1067" max="1067" width="2.26953125" style="38" customWidth="1"/>
    <col min="1068" max="1068" width="1.453125" style="38" customWidth="1"/>
    <col min="1069" max="1069" width="1.6328125" style="38" customWidth="1"/>
    <col min="1070" max="1070" width="2.26953125" style="38" customWidth="1"/>
    <col min="1071" max="1072" width="1.6328125" style="38" customWidth="1"/>
    <col min="1073" max="1073" width="0.453125" style="38" customWidth="1"/>
    <col min="1074" max="1077" width="3.6328125" style="38" customWidth="1"/>
    <col min="1078" max="1280" width="9" style="38"/>
    <col min="1281" max="1282" width="3.08984375" style="38" customWidth="1"/>
    <col min="1283" max="1284" width="1.6328125" style="38" customWidth="1"/>
    <col min="1285" max="1289" width="3.08984375" style="38" customWidth="1"/>
    <col min="1290" max="1291" width="1.6328125" style="38" customWidth="1"/>
    <col min="1292" max="1292" width="3.08984375" style="38" customWidth="1"/>
    <col min="1293" max="1293" width="0.6328125" style="38" customWidth="1"/>
    <col min="1294" max="1296" width="3.6328125" style="38" customWidth="1"/>
    <col min="1297" max="1297" width="2.08984375" style="38" customWidth="1"/>
    <col min="1298" max="1298" width="1.6328125" style="38" customWidth="1"/>
    <col min="1299" max="1299" width="1.26953125" style="38" customWidth="1"/>
    <col min="1300" max="1300" width="2.26953125" style="38" customWidth="1"/>
    <col min="1301" max="1301" width="0.6328125" style="38" customWidth="1"/>
    <col min="1302" max="1303" width="2.6328125" style="38" customWidth="1"/>
    <col min="1304" max="1304" width="0.90625" style="38" customWidth="1"/>
    <col min="1305" max="1305" width="1.90625" style="38" customWidth="1"/>
    <col min="1306" max="1308" width="3.08984375" style="38" customWidth="1"/>
    <col min="1309" max="1309" width="2.08984375" style="38" customWidth="1"/>
    <col min="1310" max="1315" width="3.08984375" style="38" customWidth="1"/>
    <col min="1316" max="1316" width="2.26953125" style="38" customWidth="1"/>
    <col min="1317" max="1321" width="1.6328125" style="38" customWidth="1"/>
    <col min="1322" max="1322" width="3.6328125" style="38" customWidth="1"/>
    <col min="1323" max="1323" width="2.26953125" style="38" customWidth="1"/>
    <col min="1324" max="1324" width="1.453125" style="38" customWidth="1"/>
    <col min="1325" max="1325" width="1.6328125" style="38" customWidth="1"/>
    <col min="1326" max="1326" width="2.26953125" style="38" customWidth="1"/>
    <col min="1327" max="1328" width="1.6328125" style="38" customWidth="1"/>
    <col min="1329" max="1329" width="0.453125" style="38" customWidth="1"/>
    <col min="1330" max="1333" width="3.6328125" style="38" customWidth="1"/>
    <col min="1334" max="1536" width="9" style="38"/>
    <col min="1537" max="1538" width="3.08984375" style="38" customWidth="1"/>
    <col min="1539" max="1540" width="1.6328125" style="38" customWidth="1"/>
    <col min="1541" max="1545" width="3.08984375" style="38" customWidth="1"/>
    <col min="1546" max="1547" width="1.6328125" style="38" customWidth="1"/>
    <col min="1548" max="1548" width="3.08984375" style="38" customWidth="1"/>
    <col min="1549" max="1549" width="0.6328125" style="38" customWidth="1"/>
    <col min="1550" max="1552" width="3.6328125" style="38" customWidth="1"/>
    <col min="1553" max="1553" width="2.08984375" style="38" customWidth="1"/>
    <col min="1554" max="1554" width="1.6328125" style="38" customWidth="1"/>
    <col min="1555" max="1555" width="1.26953125" style="38" customWidth="1"/>
    <col min="1556" max="1556" width="2.26953125" style="38" customWidth="1"/>
    <col min="1557" max="1557" width="0.6328125" style="38" customWidth="1"/>
    <col min="1558" max="1559" width="2.6328125" style="38" customWidth="1"/>
    <col min="1560" max="1560" width="0.90625" style="38" customWidth="1"/>
    <col min="1561" max="1561" width="1.90625" style="38" customWidth="1"/>
    <col min="1562" max="1564" width="3.08984375" style="38" customWidth="1"/>
    <col min="1565" max="1565" width="2.08984375" style="38" customWidth="1"/>
    <col min="1566" max="1571" width="3.08984375" style="38" customWidth="1"/>
    <col min="1572" max="1572" width="2.26953125" style="38" customWidth="1"/>
    <col min="1573" max="1577" width="1.6328125" style="38" customWidth="1"/>
    <col min="1578" max="1578" width="3.6328125" style="38" customWidth="1"/>
    <col min="1579" max="1579" width="2.26953125" style="38" customWidth="1"/>
    <col min="1580" max="1580" width="1.453125" style="38" customWidth="1"/>
    <col min="1581" max="1581" width="1.6328125" style="38" customWidth="1"/>
    <col min="1582" max="1582" width="2.26953125" style="38" customWidth="1"/>
    <col min="1583" max="1584" width="1.6328125" style="38" customWidth="1"/>
    <col min="1585" max="1585" width="0.453125" style="38" customWidth="1"/>
    <col min="1586" max="1589" width="3.6328125" style="38" customWidth="1"/>
    <col min="1590" max="1792" width="9" style="38"/>
    <col min="1793" max="1794" width="3.08984375" style="38" customWidth="1"/>
    <col min="1795" max="1796" width="1.6328125" style="38" customWidth="1"/>
    <col min="1797" max="1801" width="3.08984375" style="38" customWidth="1"/>
    <col min="1802" max="1803" width="1.6328125" style="38" customWidth="1"/>
    <col min="1804" max="1804" width="3.08984375" style="38" customWidth="1"/>
    <col min="1805" max="1805" width="0.6328125" style="38" customWidth="1"/>
    <col min="1806" max="1808" width="3.6328125" style="38" customWidth="1"/>
    <col min="1809" max="1809" width="2.08984375" style="38" customWidth="1"/>
    <col min="1810" max="1810" width="1.6328125" style="38" customWidth="1"/>
    <col min="1811" max="1811" width="1.26953125" style="38" customWidth="1"/>
    <col min="1812" max="1812" width="2.26953125" style="38" customWidth="1"/>
    <col min="1813" max="1813" width="0.6328125" style="38" customWidth="1"/>
    <col min="1814" max="1815" width="2.6328125" style="38" customWidth="1"/>
    <col min="1816" max="1816" width="0.90625" style="38" customWidth="1"/>
    <col min="1817" max="1817" width="1.90625" style="38" customWidth="1"/>
    <col min="1818" max="1820" width="3.08984375" style="38" customWidth="1"/>
    <col min="1821" max="1821" width="2.08984375" style="38" customWidth="1"/>
    <col min="1822" max="1827" width="3.08984375" style="38" customWidth="1"/>
    <col min="1828" max="1828" width="2.26953125" style="38" customWidth="1"/>
    <col min="1829" max="1833" width="1.6328125" style="38" customWidth="1"/>
    <col min="1834" max="1834" width="3.6328125" style="38" customWidth="1"/>
    <col min="1835" max="1835" width="2.26953125" style="38" customWidth="1"/>
    <col min="1836" max="1836" width="1.453125" style="38" customWidth="1"/>
    <col min="1837" max="1837" width="1.6328125" style="38" customWidth="1"/>
    <col min="1838" max="1838" width="2.26953125" style="38" customWidth="1"/>
    <col min="1839" max="1840" width="1.6328125" style="38" customWidth="1"/>
    <col min="1841" max="1841" width="0.453125" style="38" customWidth="1"/>
    <col min="1842" max="1845" width="3.6328125" style="38" customWidth="1"/>
    <col min="1846" max="2048" width="9" style="38"/>
    <col min="2049" max="2050" width="3.08984375" style="38" customWidth="1"/>
    <col min="2051" max="2052" width="1.6328125" style="38" customWidth="1"/>
    <col min="2053" max="2057" width="3.08984375" style="38" customWidth="1"/>
    <col min="2058" max="2059" width="1.6328125" style="38" customWidth="1"/>
    <col min="2060" max="2060" width="3.08984375" style="38" customWidth="1"/>
    <col min="2061" max="2061" width="0.6328125" style="38" customWidth="1"/>
    <col min="2062" max="2064" width="3.6328125" style="38" customWidth="1"/>
    <col min="2065" max="2065" width="2.08984375" style="38" customWidth="1"/>
    <col min="2066" max="2066" width="1.6328125" style="38" customWidth="1"/>
    <col min="2067" max="2067" width="1.26953125" style="38" customWidth="1"/>
    <col min="2068" max="2068" width="2.26953125" style="38" customWidth="1"/>
    <col min="2069" max="2069" width="0.6328125" style="38" customWidth="1"/>
    <col min="2070" max="2071" width="2.6328125" style="38" customWidth="1"/>
    <col min="2072" max="2072" width="0.90625" style="38" customWidth="1"/>
    <col min="2073" max="2073" width="1.90625" style="38" customWidth="1"/>
    <col min="2074" max="2076" width="3.08984375" style="38" customWidth="1"/>
    <col min="2077" max="2077" width="2.08984375" style="38" customWidth="1"/>
    <col min="2078" max="2083" width="3.08984375" style="38" customWidth="1"/>
    <col min="2084" max="2084" width="2.26953125" style="38" customWidth="1"/>
    <col min="2085" max="2089" width="1.6328125" style="38" customWidth="1"/>
    <col min="2090" max="2090" width="3.6328125" style="38" customWidth="1"/>
    <col min="2091" max="2091" width="2.26953125" style="38" customWidth="1"/>
    <col min="2092" max="2092" width="1.453125" style="38" customWidth="1"/>
    <col min="2093" max="2093" width="1.6328125" style="38" customWidth="1"/>
    <col min="2094" max="2094" width="2.26953125" style="38" customWidth="1"/>
    <col min="2095" max="2096" width="1.6328125" style="38" customWidth="1"/>
    <col min="2097" max="2097" width="0.453125" style="38" customWidth="1"/>
    <col min="2098" max="2101" width="3.6328125" style="38" customWidth="1"/>
    <col min="2102" max="2304" width="9" style="38"/>
    <col min="2305" max="2306" width="3.08984375" style="38" customWidth="1"/>
    <col min="2307" max="2308" width="1.6328125" style="38" customWidth="1"/>
    <col min="2309" max="2313" width="3.08984375" style="38" customWidth="1"/>
    <col min="2314" max="2315" width="1.6328125" style="38" customWidth="1"/>
    <col min="2316" max="2316" width="3.08984375" style="38" customWidth="1"/>
    <col min="2317" max="2317" width="0.6328125" style="38" customWidth="1"/>
    <col min="2318" max="2320" width="3.6328125" style="38" customWidth="1"/>
    <col min="2321" max="2321" width="2.08984375" style="38" customWidth="1"/>
    <col min="2322" max="2322" width="1.6328125" style="38" customWidth="1"/>
    <col min="2323" max="2323" width="1.26953125" style="38" customWidth="1"/>
    <col min="2324" max="2324" width="2.26953125" style="38" customWidth="1"/>
    <col min="2325" max="2325" width="0.6328125" style="38" customWidth="1"/>
    <col min="2326" max="2327" width="2.6328125" style="38" customWidth="1"/>
    <col min="2328" max="2328" width="0.90625" style="38" customWidth="1"/>
    <col min="2329" max="2329" width="1.90625" style="38" customWidth="1"/>
    <col min="2330" max="2332" width="3.08984375" style="38" customWidth="1"/>
    <col min="2333" max="2333" width="2.08984375" style="38" customWidth="1"/>
    <col min="2334" max="2339" width="3.08984375" style="38" customWidth="1"/>
    <col min="2340" max="2340" width="2.26953125" style="38" customWidth="1"/>
    <col min="2341" max="2345" width="1.6328125" style="38" customWidth="1"/>
    <col min="2346" max="2346" width="3.6328125" style="38" customWidth="1"/>
    <col min="2347" max="2347" width="2.26953125" style="38" customWidth="1"/>
    <col min="2348" max="2348" width="1.453125" style="38" customWidth="1"/>
    <col min="2349" max="2349" width="1.6328125" style="38" customWidth="1"/>
    <col min="2350" max="2350" width="2.26953125" style="38" customWidth="1"/>
    <col min="2351" max="2352" width="1.6328125" style="38" customWidth="1"/>
    <col min="2353" max="2353" width="0.453125" style="38" customWidth="1"/>
    <col min="2354" max="2357" width="3.6328125" style="38" customWidth="1"/>
    <col min="2358" max="2560" width="9" style="38"/>
    <col min="2561" max="2562" width="3.08984375" style="38" customWidth="1"/>
    <col min="2563" max="2564" width="1.6328125" style="38" customWidth="1"/>
    <col min="2565" max="2569" width="3.08984375" style="38" customWidth="1"/>
    <col min="2570" max="2571" width="1.6328125" style="38" customWidth="1"/>
    <col min="2572" max="2572" width="3.08984375" style="38" customWidth="1"/>
    <col min="2573" max="2573" width="0.6328125" style="38" customWidth="1"/>
    <col min="2574" max="2576" width="3.6328125" style="38" customWidth="1"/>
    <col min="2577" max="2577" width="2.08984375" style="38" customWidth="1"/>
    <col min="2578" max="2578" width="1.6328125" style="38" customWidth="1"/>
    <col min="2579" max="2579" width="1.26953125" style="38" customWidth="1"/>
    <col min="2580" max="2580" width="2.26953125" style="38" customWidth="1"/>
    <col min="2581" max="2581" width="0.6328125" style="38" customWidth="1"/>
    <col min="2582" max="2583" width="2.6328125" style="38" customWidth="1"/>
    <col min="2584" max="2584" width="0.90625" style="38" customWidth="1"/>
    <col min="2585" max="2585" width="1.90625" style="38" customWidth="1"/>
    <col min="2586" max="2588" width="3.08984375" style="38" customWidth="1"/>
    <col min="2589" max="2589" width="2.08984375" style="38" customWidth="1"/>
    <col min="2590" max="2595" width="3.08984375" style="38" customWidth="1"/>
    <col min="2596" max="2596" width="2.26953125" style="38" customWidth="1"/>
    <col min="2597" max="2601" width="1.6328125" style="38" customWidth="1"/>
    <col min="2602" max="2602" width="3.6328125" style="38" customWidth="1"/>
    <col min="2603" max="2603" width="2.26953125" style="38" customWidth="1"/>
    <col min="2604" max="2604" width="1.453125" style="38" customWidth="1"/>
    <col min="2605" max="2605" width="1.6328125" style="38" customWidth="1"/>
    <col min="2606" max="2606" width="2.26953125" style="38" customWidth="1"/>
    <col min="2607" max="2608" width="1.6328125" style="38" customWidth="1"/>
    <col min="2609" max="2609" width="0.453125" style="38" customWidth="1"/>
    <col min="2610" max="2613" width="3.6328125" style="38" customWidth="1"/>
    <col min="2614" max="2816" width="9" style="38"/>
    <col min="2817" max="2818" width="3.08984375" style="38" customWidth="1"/>
    <col min="2819" max="2820" width="1.6328125" style="38" customWidth="1"/>
    <col min="2821" max="2825" width="3.08984375" style="38" customWidth="1"/>
    <col min="2826" max="2827" width="1.6328125" style="38" customWidth="1"/>
    <col min="2828" max="2828" width="3.08984375" style="38" customWidth="1"/>
    <col min="2829" max="2829" width="0.6328125" style="38" customWidth="1"/>
    <col min="2830" max="2832" width="3.6328125" style="38" customWidth="1"/>
    <col min="2833" max="2833" width="2.08984375" style="38" customWidth="1"/>
    <col min="2834" max="2834" width="1.6328125" style="38" customWidth="1"/>
    <col min="2835" max="2835" width="1.26953125" style="38" customWidth="1"/>
    <col min="2836" max="2836" width="2.26953125" style="38" customWidth="1"/>
    <col min="2837" max="2837" width="0.6328125" style="38" customWidth="1"/>
    <col min="2838" max="2839" width="2.6328125" style="38" customWidth="1"/>
    <col min="2840" max="2840" width="0.90625" style="38" customWidth="1"/>
    <col min="2841" max="2841" width="1.90625" style="38" customWidth="1"/>
    <col min="2842" max="2844" width="3.08984375" style="38" customWidth="1"/>
    <col min="2845" max="2845" width="2.08984375" style="38" customWidth="1"/>
    <col min="2846" max="2851" width="3.08984375" style="38" customWidth="1"/>
    <col min="2852" max="2852" width="2.26953125" style="38" customWidth="1"/>
    <col min="2853" max="2857" width="1.6328125" style="38" customWidth="1"/>
    <col min="2858" max="2858" width="3.6328125" style="38" customWidth="1"/>
    <col min="2859" max="2859" width="2.26953125" style="38" customWidth="1"/>
    <col min="2860" max="2860" width="1.453125" style="38" customWidth="1"/>
    <col min="2861" max="2861" width="1.6328125" style="38" customWidth="1"/>
    <col min="2862" max="2862" width="2.26953125" style="38" customWidth="1"/>
    <col min="2863" max="2864" width="1.6328125" style="38" customWidth="1"/>
    <col min="2865" max="2865" width="0.453125" style="38" customWidth="1"/>
    <col min="2866" max="2869" width="3.6328125" style="38" customWidth="1"/>
    <col min="2870" max="3072" width="9" style="38"/>
    <col min="3073" max="3074" width="3.08984375" style="38" customWidth="1"/>
    <col min="3075" max="3076" width="1.6328125" style="38" customWidth="1"/>
    <col min="3077" max="3081" width="3.08984375" style="38" customWidth="1"/>
    <col min="3082" max="3083" width="1.6328125" style="38" customWidth="1"/>
    <col min="3084" max="3084" width="3.08984375" style="38" customWidth="1"/>
    <col min="3085" max="3085" width="0.6328125" style="38" customWidth="1"/>
    <col min="3086" max="3088" width="3.6328125" style="38" customWidth="1"/>
    <col min="3089" max="3089" width="2.08984375" style="38" customWidth="1"/>
    <col min="3090" max="3090" width="1.6328125" style="38" customWidth="1"/>
    <col min="3091" max="3091" width="1.26953125" style="38" customWidth="1"/>
    <col min="3092" max="3092" width="2.26953125" style="38" customWidth="1"/>
    <col min="3093" max="3093" width="0.6328125" style="38" customWidth="1"/>
    <col min="3094" max="3095" width="2.6328125" style="38" customWidth="1"/>
    <col min="3096" max="3096" width="0.90625" style="38" customWidth="1"/>
    <col min="3097" max="3097" width="1.90625" style="38" customWidth="1"/>
    <col min="3098" max="3100" width="3.08984375" style="38" customWidth="1"/>
    <col min="3101" max="3101" width="2.08984375" style="38" customWidth="1"/>
    <col min="3102" max="3107" width="3.08984375" style="38" customWidth="1"/>
    <col min="3108" max="3108" width="2.26953125" style="38" customWidth="1"/>
    <col min="3109" max="3113" width="1.6328125" style="38" customWidth="1"/>
    <col min="3114" max="3114" width="3.6328125" style="38" customWidth="1"/>
    <col min="3115" max="3115" width="2.26953125" style="38" customWidth="1"/>
    <col min="3116" max="3116" width="1.453125" style="38" customWidth="1"/>
    <col min="3117" max="3117" width="1.6328125" style="38" customWidth="1"/>
    <col min="3118" max="3118" width="2.26953125" style="38" customWidth="1"/>
    <col min="3119" max="3120" width="1.6328125" style="38" customWidth="1"/>
    <col min="3121" max="3121" width="0.453125" style="38" customWidth="1"/>
    <col min="3122" max="3125" width="3.6328125" style="38" customWidth="1"/>
    <col min="3126" max="3328" width="9" style="38"/>
    <col min="3329" max="3330" width="3.08984375" style="38" customWidth="1"/>
    <col min="3331" max="3332" width="1.6328125" style="38" customWidth="1"/>
    <col min="3333" max="3337" width="3.08984375" style="38" customWidth="1"/>
    <col min="3338" max="3339" width="1.6328125" style="38" customWidth="1"/>
    <col min="3340" max="3340" width="3.08984375" style="38" customWidth="1"/>
    <col min="3341" max="3341" width="0.6328125" style="38" customWidth="1"/>
    <col min="3342" max="3344" width="3.6328125" style="38" customWidth="1"/>
    <col min="3345" max="3345" width="2.08984375" style="38" customWidth="1"/>
    <col min="3346" max="3346" width="1.6328125" style="38" customWidth="1"/>
    <col min="3347" max="3347" width="1.26953125" style="38" customWidth="1"/>
    <col min="3348" max="3348" width="2.26953125" style="38" customWidth="1"/>
    <col min="3349" max="3349" width="0.6328125" style="38" customWidth="1"/>
    <col min="3350" max="3351" width="2.6328125" style="38" customWidth="1"/>
    <col min="3352" max="3352" width="0.90625" style="38" customWidth="1"/>
    <col min="3353" max="3353" width="1.90625" style="38" customWidth="1"/>
    <col min="3354" max="3356" width="3.08984375" style="38" customWidth="1"/>
    <col min="3357" max="3357" width="2.08984375" style="38" customWidth="1"/>
    <col min="3358" max="3363" width="3.08984375" style="38" customWidth="1"/>
    <col min="3364" max="3364" width="2.26953125" style="38" customWidth="1"/>
    <col min="3365" max="3369" width="1.6328125" style="38" customWidth="1"/>
    <col min="3370" max="3370" width="3.6328125" style="38" customWidth="1"/>
    <col min="3371" max="3371" width="2.26953125" style="38" customWidth="1"/>
    <col min="3372" max="3372" width="1.453125" style="38" customWidth="1"/>
    <col min="3373" max="3373" width="1.6328125" style="38" customWidth="1"/>
    <col min="3374" max="3374" width="2.26953125" style="38" customWidth="1"/>
    <col min="3375" max="3376" width="1.6328125" style="38" customWidth="1"/>
    <col min="3377" max="3377" width="0.453125" style="38" customWidth="1"/>
    <col min="3378" max="3381" width="3.6328125" style="38" customWidth="1"/>
    <col min="3382" max="3584" width="9" style="38"/>
    <col min="3585" max="3586" width="3.08984375" style="38" customWidth="1"/>
    <col min="3587" max="3588" width="1.6328125" style="38" customWidth="1"/>
    <col min="3589" max="3593" width="3.08984375" style="38" customWidth="1"/>
    <col min="3594" max="3595" width="1.6328125" style="38" customWidth="1"/>
    <col min="3596" max="3596" width="3.08984375" style="38" customWidth="1"/>
    <col min="3597" max="3597" width="0.6328125" style="38" customWidth="1"/>
    <col min="3598" max="3600" width="3.6328125" style="38" customWidth="1"/>
    <col min="3601" max="3601" width="2.08984375" style="38" customWidth="1"/>
    <col min="3602" max="3602" width="1.6328125" style="38" customWidth="1"/>
    <col min="3603" max="3603" width="1.26953125" style="38" customWidth="1"/>
    <col min="3604" max="3604" width="2.26953125" style="38" customWidth="1"/>
    <col min="3605" max="3605" width="0.6328125" style="38" customWidth="1"/>
    <col min="3606" max="3607" width="2.6328125" style="38" customWidth="1"/>
    <col min="3608" max="3608" width="0.90625" style="38" customWidth="1"/>
    <col min="3609" max="3609" width="1.90625" style="38" customWidth="1"/>
    <col min="3610" max="3612" width="3.08984375" style="38" customWidth="1"/>
    <col min="3613" max="3613" width="2.08984375" style="38" customWidth="1"/>
    <col min="3614" max="3619" width="3.08984375" style="38" customWidth="1"/>
    <col min="3620" max="3620" width="2.26953125" style="38" customWidth="1"/>
    <col min="3621" max="3625" width="1.6328125" style="38" customWidth="1"/>
    <col min="3626" max="3626" width="3.6328125" style="38" customWidth="1"/>
    <col min="3627" max="3627" width="2.26953125" style="38" customWidth="1"/>
    <col min="3628" max="3628" width="1.453125" style="38" customWidth="1"/>
    <col min="3629" max="3629" width="1.6328125" style="38" customWidth="1"/>
    <col min="3630" max="3630" width="2.26953125" style="38" customWidth="1"/>
    <col min="3631" max="3632" width="1.6328125" style="38" customWidth="1"/>
    <col min="3633" max="3633" width="0.453125" style="38" customWidth="1"/>
    <col min="3634" max="3637" width="3.6328125" style="38" customWidth="1"/>
    <col min="3638" max="3840" width="9" style="38"/>
    <col min="3841" max="3842" width="3.08984375" style="38" customWidth="1"/>
    <col min="3843" max="3844" width="1.6328125" style="38" customWidth="1"/>
    <col min="3845" max="3849" width="3.08984375" style="38" customWidth="1"/>
    <col min="3850" max="3851" width="1.6328125" style="38" customWidth="1"/>
    <col min="3852" max="3852" width="3.08984375" style="38" customWidth="1"/>
    <col min="3853" max="3853" width="0.6328125" style="38" customWidth="1"/>
    <col min="3854" max="3856" width="3.6328125" style="38" customWidth="1"/>
    <col min="3857" max="3857" width="2.08984375" style="38" customWidth="1"/>
    <col min="3858" max="3858" width="1.6328125" style="38" customWidth="1"/>
    <col min="3859" max="3859" width="1.26953125" style="38" customWidth="1"/>
    <col min="3860" max="3860" width="2.26953125" style="38" customWidth="1"/>
    <col min="3861" max="3861" width="0.6328125" style="38" customWidth="1"/>
    <col min="3862" max="3863" width="2.6328125" style="38" customWidth="1"/>
    <col min="3864" max="3864" width="0.90625" style="38" customWidth="1"/>
    <col min="3865" max="3865" width="1.90625" style="38" customWidth="1"/>
    <col min="3866" max="3868" width="3.08984375" style="38" customWidth="1"/>
    <col min="3869" max="3869" width="2.08984375" style="38" customWidth="1"/>
    <col min="3870" max="3875" width="3.08984375" style="38" customWidth="1"/>
    <col min="3876" max="3876" width="2.26953125" style="38" customWidth="1"/>
    <col min="3877" max="3881" width="1.6328125" style="38" customWidth="1"/>
    <col min="3882" max="3882" width="3.6328125" style="38" customWidth="1"/>
    <col min="3883" max="3883" width="2.26953125" style="38" customWidth="1"/>
    <col min="3884" max="3884" width="1.453125" style="38" customWidth="1"/>
    <col min="3885" max="3885" width="1.6328125" style="38" customWidth="1"/>
    <col min="3886" max="3886" width="2.26953125" style="38" customWidth="1"/>
    <col min="3887" max="3888" width="1.6328125" style="38" customWidth="1"/>
    <col min="3889" max="3889" width="0.453125" style="38" customWidth="1"/>
    <col min="3890" max="3893" width="3.6328125" style="38" customWidth="1"/>
    <col min="3894" max="4096" width="9" style="38"/>
    <col min="4097" max="4098" width="3.08984375" style="38" customWidth="1"/>
    <col min="4099" max="4100" width="1.6328125" style="38" customWidth="1"/>
    <col min="4101" max="4105" width="3.08984375" style="38" customWidth="1"/>
    <col min="4106" max="4107" width="1.6328125" style="38" customWidth="1"/>
    <col min="4108" max="4108" width="3.08984375" style="38" customWidth="1"/>
    <col min="4109" max="4109" width="0.6328125" style="38" customWidth="1"/>
    <col min="4110" max="4112" width="3.6328125" style="38" customWidth="1"/>
    <col min="4113" max="4113" width="2.08984375" style="38" customWidth="1"/>
    <col min="4114" max="4114" width="1.6328125" style="38" customWidth="1"/>
    <col min="4115" max="4115" width="1.26953125" style="38" customWidth="1"/>
    <col min="4116" max="4116" width="2.26953125" style="38" customWidth="1"/>
    <col min="4117" max="4117" width="0.6328125" style="38" customWidth="1"/>
    <col min="4118" max="4119" width="2.6328125" style="38" customWidth="1"/>
    <col min="4120" max="4120" width="0.90625" style="38" customWidth="1"/>
    <col min="4121" max="4121" width="1.90625" style="38" customWidth="1"/>
    <col min="4122" max="4124" width="3.08984375" style="38" customWidth="1"/>
    <col min="4125" max="4125" width="2.08984375" style="38" customWidth="1"/>
    <col min="4126" max="4131" width="3.08984375" style="38" customWidth="1"/>
    <col min="4132" max="4132" width="2.26953125" style="38" customWidth="1"/>
    <col min="4133" max="4137" width="1.6328125" style="38" customWidth="1"/>
    <col min="4138" max="4138" width="3.6328125" style="38" customWidth="1"/>
    <col min="4139" max="4139" width="2.26953125" style="38" customWidth="1"/>
    <col min="4140" max="4140" width="1.453125" style="38" customWidth="1"/>
    <col min="4141" max="4141" width="1.6328125" style="38" customWidth="1"/>
    <col min="4142" max="4142" width="2.26953125" style="38" customWidth="1"/>
    <col min="4143" max="4144" width="1.6328125" style="38" customWidth="1"/>
    <col min="4145" max="4145" width="0.453125" style="38" customWidth="1"/>
    <col min="4146" max="4149" width="3.6328125" style="38" customWidth="1"/>
    <col min="4150" max="4352" width="9" style="38"/>
    <col min="4353" max="4354" width="3.08984375" style="38" customWidth="1"/>
    <col min="4355" max="4356" width="1.6328125" style="38" customWidth="1"/>
    <col min="4357" max="4361" width="3.08984375" style="38" customWidth="1"/>
    <col min="4362" max="4363" width="1.6328125" style="38" customWidth="1"/>
    <col min="4364" max="4364" width="3.08984375" style="38" customWidth="1"/>
    <col min="4365" max="4365" width="0.6328125" style="38" customWidth="1"/>
    <col min="4366" max="4368" width="3.6328125" style="38" customWidth="1"/>
    <col min="4369" max="4369" width="2.08984375" style="38" customWidth="1"/>
    <col min="4370" max="4370" width="1.6328125" style="38" customWidth="1"/>
    <col min="4371" max="4371" width="1.26953125" style="38" customWidth="1"/>
    <col min="4372" max="4372" width="2.26953125" style="38" customWidth="1"/>
    <col min="4373" max="4373" width="0.6328125" style="38" customWidth="1"/>
    <col min="4374" max="4375" width="2.6328125" style="38" customWidth="1"/>
    <col min="4376" max="4376" width="0.90625" style="38" customWidth="1"/>
    <col min="4377" max="4377" width="1.90625" style="38" customWidth="1"/>
    <col min="4378" max="4380" width="3.08984375" style="38" customWidth="1"/>
    <col min="4381" max="4381" width="2.08984375" style="38" customWidth="1"/>
    <col min="4382" max="4387" width="3.08984375" style="38" customWidth="1"/>
    <col min="4388" max="4388" width="2.26953125" style="38" customWidth="1"/>
    <col min="4389" max="4393" width="1.6328125" style="38" customWidth="1"/>
    <col min="4394" max="4394" width="3.6328125" style="38" customWidth="1"/>
    <col min="4395" max="4395" width="2.26953125" style="38" customWidth="1"/>
    <col min="4396" max="4396" width="1.453125" style="38" customWidth="1"/>
    <col min="4397" max="4397" width="1.6328125" style="38" customWidth="1"/>
    <col min="4398" max="4398" width="2.26953125" style="38" customWidth="1"/>
    <col min="4399" max="4400" width="1.6328125" style="38" customWidth="1"/>
    <col min="4401" max="4401" width="0.453125" style="38" customWidth="1"/>
    <col min="4402" max="4405" width="3.6328125" style="38" customWidth="1"/>
    <col min="4406" max="4608" width="9" style="38"/>
    <col min="4609" max="4610" width="3.08984375" style="38" customWidth="1"/>
    <col min="4611" max="4612" width="1.6328125" style="38" customWidth="1"/>
    <col min="4613" max="4617" width="3.08984375" style="38" customWidth="1"/>
    <col min="4618" max="4619" width="1.6328125" style="38" customWidth="1"/>
    <col min="4620" max="4620" width="3.08984375" style="38" customWidth="1"/>
    <col min="4621" max="4621" width="0.6328125" style="38" customWidth="1"/>
    <col min="4622" max="4624" width="3.6328125" style="38" customWidth="1"/>
    <col min="4625" max="4625" width="2.08984375" style="38" customWidth="1"/>
    <col min="4626" max="4626" width="1.6328125" style="38" customWidth="1"/>
    <col min="4627" max="4627" width="1.26953125" style="38" customWidth="1"/>
    <col min="4628" max="4628" width="2.26953125" style="38" customWidth="1"/>
    <col min="4629" max="4629" width="0.6328125" style="38" customWidth="1"/>
    <col min="4630" max="4631" width="2.6328125" style="38" customWidth="1"/>
    <col min="4632" max="4632" width="0.90625" style="38" customWidth="1"/>
    <col min="4633" max="4633" width="1.90625" style="38" customWidth="1"/>
    <col min="4634" max="4636" width="3.08984375" style="38" customWidth="1"/>
    <col min="4637" max="4637" width="2.08984375" style="38" customWidth="1"/>
    <col min="4638" max="4643" width="3.08984375" style="38" customWidth="1"/>
    <col min="4644" max="4644" width="2.26953125" style="38" customWidth="1"/>
    <col min="4645" max="4649" width="1.6328125" style="38" customWidth="1"/>
    <col min="4650" max="4650" width="3.6328125" style="38" customWidth="1"/>
    <col min="4651" max="4651" width="2.26953125" style="38" customWidth="1"/>
    <col min="4652" max="4652" width="1.453125" style="38" customWidth="1"/>
    <col min="4653" max="4653" width="1.6328125" style="38" customWidth="1"/>
    <col min="4654" max="4654" width="2.26953125" style="38" customWidth="1"/>
    <col min="4655" max="4656" width="1.6328125" style="38" customWidth="1"/>
    <col min="4657" max="4657" width="0.453125" style="38" customWidth="1"/>
    <col min="4658" max="4661" width="3.6328125" style="38" customWidth="1"/>
    <col min="4662" max="4864" width="9" style="38"/>
    <col min="4865" max="4866" width="3.08984375" style="38" customWidth="1"/>
    <col min="4867" max="4868" width="1.6328125" style="38" customWidth="1"/>
    <col min="4869" max="4873" width="3.08984375" style="38" customWidth="1"/>
    <col min="4874" max="4875" width="1.6328125" style="38" customWidth="1"/>
    <col min="4876" max="4876" width="3.08984375" style="38" customWidth="1"/>
    <col min="4877" max="4877" width="0.6328125" style="38" customWidth="1"/>
    <col min="4878" max="4880" width="3.6328125" style="38" customWidth="1"/>
    <col min="4881" max="4881" width="2.08984375" style="38" customWidth="1"/>
    <col min="4882" max="4882" width="1.6328125" style="38" customWidth="1"/>
    <col min="4883" max="4883" width="1.26953125" style="38" customWidth="1"/>
    <col min="4884" max="4884" width="2.26953125" style="38" customWidth="1"/>
    <col min="4885" max="4885" width="0.6328125" style="38" customWidth="1"/>
    <col min="4886" max="4887" width="2.6328125" style="38" customWidth="1"/>
    <col min="4888" max="4888" width="0.90625" style="38" customWidth="1"/>
    <col min="4889" max="4889" width="1.90625" style="38" customWidth="1"/>
    <col min="4890" max="4892" width="3.08984375" style="38" customWidth="1"/>
    <col min="4893" max="4893" width="2.08984375" style="38" customWidth="1"/>
    <col min="4894" max="4899" width="3.08984375" style="38" customWidth="1"/>
    <col min="4900" max="4900" width="2.26953125" style="38" customWidth="1"/>
    <col min="4901" max="4905" width="1.6328125" style="38" customWidth="1"/>
    <col min="4906" max="4906" width="3.6328125" style="38" customWidth="1"/>
    <col min="4907" max="4907" width="2.26953125" style="38" customWidth="1"/>
    <col min="4908" max="4908" width="1.453125" style="38" customWidth="1"/>
    <col min="4909" max="4909" width="1.6328125" style="38" customWidth="1"/>
    <col min="4910" max="4910" width="2.26953125" style="38" customWidth="1"/>
    <col min="4911" max="4912" width="1.6328125" style="38" customWidth="1"/>
    <col min="4913" max="4913" width="0.453125" style="38" customWidth="1"/>
    <col min="4914" max="4917" width="3.6328125" style="38" customWidth="1"/>
    <col min="4918" max="5120" width="9" style="38"/>
    <col min="5121" max="5122" width="3.08984375" style="38" customWidth="1"/>
    <col min="5123" max="5124" width="1.6328125" style="38" customWidth="1"/>
    <col min="5125" max="5129" width="3.08984375" style="38" customWidth="1"/>
    <col min="5130" max="5131" width="1.6328125" style="38" customWidth="1"/>
    <col min="5132" max="5132" width="3.08984375" style="38" customWidth="1"/>
    <col min="5133" max="5133" width="0.6328125" style="38" customWidth="1"/>
    <col min="5134" max="5136" width="3.6328125" style="38" customWidth="1"/>
    <col min="5137" max="5137" width="2.08984375" style="38" customWidth="1"/>
    <col min="5138" max="5138" width="1.6328125" style="38" customWidth="1"/>
    <col min="5139" max="5139" width="1.26953125" style="38" customWidth="1"/>
    <col min="5140" max="5140" width="2.26953125" style="38" customWidth="1"/>
    <col min="5141" max="5141" width="0.6328125" style="38" customWidth="1"/>
    <col min="5142" max="5143" width="2.6328125" style="38" customWidth="1"/>
    <col min="5144" max="5144" width="0.90625" style="38" customWidth="1"/>
    <col min="5145" max="5145" width="1.90625" style="38" customWidth="1"/>
    <col min="5146" max="5148" width="3.08984375" style="38" customWidth="1"/>
    <col min="5149" max="5149" width="2.08984375" style="38" customWidth="1"/>
    <col min="5150" max="5155" width="3.08984375" style="38" customWidth="1"/>
    <col min="5156" max="5156" width="2.26953125" style="38" customWidth="1"/>
    <col min="5157" max="5161" width="1.6328125" style="38" customWidth="1"/>
    <col min="5162" max="5162" width="3.6328125" style="38" customWidth="1"/>
    <col min="5163" max="5163" width="2.26953125" style="38" customWidth="1"/>
    <col min="5164" max="5164" width="1.453125" style="38" customWidth="1"/>
    <col min="5165" max="5165" width="1.6328125" style="38" customWidth="1"/>
    <col min="5166" max="5166" width="2.26953125" style="38" customWidth="1"/>
    <col min="5167" max="5168" width="1.6328125" style="38" customWidth="1"/>
    <col min="5169" max="5169" width="0.453125" style="38" customWidth="1"/>
    <col min="5170" max="5173" width="3.6328125" style="38" customWidth="1"/>
    <col min="5174" max="5376" width="9" style="38"/>
    <col min="5377" max="5378" width="3.08984375" style="38" customWidth="1"/>
    <col min="5379" max="5380" width="1.6328125" style="38" customWidth="1"/>
    <col min="5381" max="5385" width="3.08984375" style="38" customWidth="1"/>
    <col min="5386" max="5387" width="1.6328125" style="38" customWidth="1"/>
    <col min="5388" max="5388" width="3.08984375" style="38" customWidth="1"/>
    <col min="5389" max="5389" width="0.6328125" style="38" customWidth="1"/>
    <col min="5390" max="5392" width="3.6328125" style="38" customWidth="1"/>
    <col min="5393" max="5393" width="2.08984375" style="38" customWidth="1"/>
    <col min="5394" max="5394" width="1.6328125" style="38" customWidth="1"/>
    <col min="5395" max="5395" width="1.26953125" style="38" customWidth="1"/>
    <col min="5396" max="5396" width="2.26953125" style="38" customWidth="1"/>
    <col min="5397" max="5397" width="0.6328125" style="38" customWidth="1"/>
    <col min="5398" max="5399" width="2.6328125" style="38" customWidth="1"/>
    <col min="5400" max="5400" width="0.90625" style="38" customWidth="1"/>
    <col min="5401" max="5401" width="1.90625" style="38" customWidth="1"/>
    <col min="5402" max="5404" width="3.08984375" style="38" customWidth="1"/>
    <col min="5405" max="5405" width="2.08984375" style="38" customWidth="1"/>
    <col min="5406" max="5411" width="3.08984375" style="38" customWidth="1"/>
    <col min="5412" max="5412" width="2.26953125" style="38" customWidth="1"/>
    <col min="5413" max="5417" width="1.6328125" style="38" customWidth="1"/>
    <col min="5418" max="5418" width="3.6328125" style="38" customWidth="1"/>
    <col min="5419" max="5419" width="2.26953125" style="38" customWidth="1"/>
    <col min="5420" max="5420" width="1.453125" style="38" customWidth="1"/>
    <col min="5421" max="5421" width="1.6328125" style="38" customWidth="1"/>
    <col min="5422" max="5422" width="2.26953125" style="38" customWidth="1"/>
    <col min="5423" max="5424" width="1.6328125" style="38" customWidth="1"/>
    <col min="5425" max="5425" width="0.453125" style="38" customWidth="1"/>
    <col min="5426" max="5429" width="3.6328125" style="38" customWidth="1"/>
    <col min="5430" max="5632" width="9" style="38"/>
    <col min="5633" max="5634" width="3.08984375" style="38" customWidth="1"/>
    <col min="5635" max="5636" width="1.6328125" style="38" customWidth="1"/>
    <col min="5637" max="5641" width="3.08984375" style="38" customWidth="1"/>
    <col min="5642" max="5643" width="1.6328125" style="38" customWidth="1"/>
    <col min="5644" max="5644" width="3.08984375" style="38" customWidth="1"/>
    <col min="5645" max="5645" width="0.6328125" style="38" customWidth="1"/>
    <col min="5646" max="5648" width="3.6328125" style="38" customWidth="1"/>
    <col min="5649" max="5649" width="2.08984375" style="38" customWidth="1"/>
    <col min="5650" max="5650" width="1.6328125" style="38" customWidth="1"/>
    <col min="5651" max="5651" width="1.26953125" style="38" customWidth="1"/>
    <col min="5652" max="5652" width="2.26953125" style="38" customWidth="1"/>
    <col min="5653" max="5653" width="0.6328125" style="38" customWidth="1"/>
    <col min="5654" max="5655" width="2.6328125" style="38" customWidth="1"/>
    <col min="5656" max="5656" width="0.90625" style="38" customWidth="1"/>
    <col min="5657" max="5657" width="1.90625" style="38" customWidth="1"/>
    <col min="5658" max="5660" width="3.08984375" style="38" customWidth="1"/>
    <col min="5661" max="5661" width="2.08984375" style="38" customWidth="1"/>
    <col min="5662" max="5667" width="3.08984375" style="38" customWidth="1"/>
    <col min="5668" max="5668" width="2.26953125" style="38" customWidth="1"/>
    <col min="5669" max="5673" width="1.6328125" style="38" customWidth="1"/>
    <col min="5674" max="5674" width="3.6328125" style="38" customWidth="1"/>
    <col min="5675" max="5675" width="2.26953125" style="38" customWidth="1"/>
    <col min="5676" max="5676" width="1.453125" style="38" customWidth="1"/>
    <col min="5677" max="5677" width="1.6328125" style="38" customWidth="1"/>
    <col min="5678" max="5678" width="2.26953125" style="38" customWidth="1"/>
    <col min="5679" max="5680" width="1.6328125" style="38" customWidth="1"/>
    <col min="5681" max="5681" width="0.453125" style="38" customWidth="1"/>
    <col min="5682" max="5685" width="3.6328125" style="38" customWidth="1"/>
    <col min="5686" max="5888" width="9" style="38"/>
    <col min="5889" max="5890" width="3.08984375" style="38" customWidth="1"/>
    <col min="5891" max="5892" width="1.6328125" style="38" customWidth="1"/>
    <col min="5893" max="5897" width="3.08984375" style="38" customWidth="1"/>
    <col min="5898" max="5899" width="1.6328125" style="38" customWidth="1"/>
    <col min="5900" max="5900" width="3.08984375" style="38" customWidth="1"/>
    <col min="5901" max="5901" width="0.6328125" style="38" customWidth="1"/>
    <col min="5902" max="5904" width="3.6328125" style="38" customWidth="1"/>
    <col min="5905" max="5905" width="2.08984375" style="38" customWidth="1"/>
    <col min="5906" max="5906" width="1.6328125" style="38" customWidth="1"/>
    <col min="5907" max="5907" width="1.26953125" style="38" customWidth="1"/>
    <col min="5908" max="5908" width="2.26953125" style="38" customWidth="1"/>
    <col min="5909" max="5909" width="0.6328125" style="38" customWidth="1"/>
    <col min="5910" max="5911" width="2.6328125" style="38" customWidth="1"/>
    <col min="5912" max="5912" width="0.90625" style="38" customWidth="1"/>
    <col min="5913" max="5913" width="1.90625" style="38" customWidth="1"/>
    <col min="5914" max="5916" width="3.08984375" style="38" customWidth="1"/>
    <col min="5917" max="5917" width="2.08984375" style="38" customWidth="1"/>
    <col min="5918" max="5923" width="3.08984375" style="38" customWidth="1"/>
    <col min="5924" max="5924" width="2.26953125" style="38" customWidth="1"/>
    <col min="5925" max="5929" width="1.6328125" style="38" customWidth="1"/>
    <col min="5930" max="5930" width="3.6328125" style="38" customWidth="1"/>
    <col min="5931" max="5931" width="2.26953125" style="38" customWidth="1"/>
    <col min="5932" max="5932" width="1.453125" style="38" customWidth="1"/>
    <col min="5933" max="5933" width="1.6328125" style="38" customWidth="1"/>
    <col min="5934" max="5934" width="2.26953125" style="38" customWidth="1"/>
    <col min="5935" max="5936" width="1.6328125" style="38" customWidth="1"/>
    <col min="5937" max="5937" width="0.453125" style="38" customWidth="1"/>
    <col min="5938" max="5941" width="3.6328125" style="38" customWidth="1"/>
    <col min="5942" max="6144" width="9" style="38"/>
    <col min="6145" max="6146" width="3.08984375" style="38" customWidth="1"/>
    <col min="6147" max="6148" width="1.6328125" style="38" customWidth="1"/>
    <col min="6149" max="6153" width="3.08984375" style="38" customWidth="1"/>
    <col min="6154" max="6155" width="1.6328125" style="38" customWidth="1"/>
    <col min="6156" max="6156" width="3.08984375" style="38" customWidth="1"/>
    <col min="6157" max="6157" width="0.6328125" style="38" customWidth="1"/>
    <col min="6158" max="6160" width="3.6328125" style="38" customWidth="1"/>
    <col min="6161" max="6161" width="2.08984375" style="38" customWidth="1"/>
    <col min="6162" max="6162" width="1.6328125" style="38" customWidth="1"/>
    <col min="6163" max="6163" width="1.26953125" style="38" customWidth="1"/>
    <col min="6164" max="6164" width="2.26953125" style="38" customWidth="1"/>
    <col min="6165" max="6165" width="0.6328125" style="38" customWidth="1"/>
    <col min="6166" max="6167" width="2.6328125" style="38" customWidth="1"/>
    <col min="6168" max="6168" width="0.90625" style="38" customWidth="1"/>
    <col min="6169" max="6169" width="1.90625" style="38" customWidth="1"/>
    <col min="6170" max="6172" width="3.08984375" style="38" customWidth="1"/>
    <col min="6173" max="6173" width="2.08984375" style="38" customWidth="1"/>
    <col min="6174" max="6179" width="3.08984375" style="38" customWidth="1"/>
    <col min="6180" max="6180" width="2.26953125" style="38" customWidth="1"/>
    <col min="6181" max="6185" width="1.6328125" style="38" customWidth="1"/>
    <col min="6186" max="6186" width="3.6328125" style="38" customWidth="1"/>
    <col min="6187" max="6187" width="2.26953125" style="38" customWidth="1"/>
    <col min="6188" max="6188" width="1.453125" style="38" customWidth="1"/>
    <col min="6189" max="6189" width="1.6328125" style="38" customWidth="1"/>
    <col min="6190" max="6190" width="2.26953125" style="38" customWidth="1"/>
    <col min="6191" max="6192" width="1.6328125" style="38" customWidth="1"/>
    <col min="6193" max="6193" width="0.453125" style="38" customWidth="1"/>
    <col min="6194" max="6197" width="3.6328125" style="38" customWidth="1"/>
    <col min="6198" max="6400" width="9" style="38"/>
    <col min="6401" max="6402" width="3.08984375" style="38" customWidth="1"/>
    <col min="6403" max="6404" width="1.6328125" style="38" customWidth="1"/>
    <col min="6405" max="6409" width="3.08984375" style="38" customWidth="1"/>
    <col min="6410" max="6411" width="1.6328125" style="38" customWidth="1"/>
    <col min="6412" max="6412" width="3.08984375" style="38" customWidth="1"/>
    <col min="6413" max="6413" width="0.6328125" style="38" customWidth="1"/>
    <col min="6414" max="6416" width="3.6328125" style="38" customWidth="1"/>
    <col min="6417" max="6417" width="2.08984375" style="38" customWidth="1"/>
    <col min="6418" max="6418" width="1.6328125" style="38" customWidth="1"/>
    <col min="6419" max="6419" width="1.26953125" style="38" customWidth="1"/>
    <col min="6420" max="6420" width="2.26953125" style="38" customWidth="1"/>
    <col min="6421" max="6421" width="0.6328125" style="38" customWidth="1"/>
    <col min="6422" max="6423" width="2.6328125" style="38" customWidth="1"/>
    <col min="6424" max="6424" width="0.90625" style="38" customWidth="1"/>
    <col min="6425" max="6425" width="1.90625" style="38" customWidth="1"/>
    <col min="6426" max="6428" width="3.08984375" style="38" customWidth="1"/>
    <col min="6429" max="6429" width="2.08984375" style="38" customWidth="1"/>
    <col min="6430" max="6435" width="3.08984375" style="38" customWidth="1"/>
    <col min="6436" max="6436" width="2.26953125" style="38" customWidth="1"/>
    <col min="6437" max="6441" width="1.6328125" style="38" customWidth="1"/>
    <col min="6442" max="6442" width="3.6328125" style="38" customWidth="1"/>
    <col min="6443" max="6443" width="2.26953125" style="38" customWidth="1"/>
    <col min="6444" max="6444" width="1.453125" style="38" customWidth="1"/>
    <col min="6445" max="6445" width="1.6328125" style="38" customWidth="1"/>
    <col min="6446" max="6446" width="2.26953125" style="38" customWidth="1"/>
    <col min="6447" max="6448" width="1.6328125" style="38" customWidth="1"/>
    <col min="6449" max="6449" width="0.453125" style="38" customWidth="1"/>
    <col min="6450" max="6453" width="3.6328125" style="38" customWidth="1"/>
    <col min="6454" max="6656" width="9" style="38"/>
    <col min="6657" max="6658" width="3.08984375" style="38" customWidth="1"/>
    <col min="6659" max="6660" width="1.6328125" style="38" customWidth="1"/>
    <col min="6661" max="6665" width="3.08984375" style="38" customWidth="1"/>
    <col min="6666" max="6667" width="1.6328125" style="38" customWidth="1"/>
    <col min="6668" max="6668" width="3.08984375" style="38" customWidth="1"/>
    <col min="6669" max="6669" width="0.6328125" style="38" customWidth="1"/>
    <col min="6670" max="6672" width="3.6328125" style="38" customWidth="1"/>
    <col min="6673" max="6673" width="2.08984375" style="38" customWidth="1"/>
    <col min="6674" max="6674" width="1.6328125" style="38" customWidth="1"/>
    <col min="6675" max="6675" width="1.26953125" style="38" customWidth="1"/>
    <col min="6676" max="6676" width="2.26953125" style="38" customWidth="1"/>
    <col min="6677" max="6677" width="0.6328125" style="38" customWidth="1"/>
    <col min="6678" max="6679" width="2.6328125" style="38" customWidth="1"/>
    <col min="6680" max="6680" width="0.90625" style="38" customWidth="1"/>
    <col min="6681" max="6681" width="1.90625" style="38" customWidth="1"/>
    <col min="6682" max="6684" width="3.08984375" style="38" customWidth="1"/>
    <col min="6685" max="6685" width="2.08984375" style="38" customWidth="1"/>
    <col min="6686" max="6691" width="3.08984375" style="38" customWidth="1"/>
    <col min="6692" max="6692" width="2.26953125" style="38" customWidth="1"/>
    <col min="6693" max="6697" width="1.6328125" style="38" customWidth="1"/>
    <col min="6698" max="6698" width="3.6328125" style="38" customWidth="1"/>
    <col min="6699" max="6699" width="2.26953125" style="38" customWidth="1"/>
    <col min="6700" max="6700" width="1.453125" style="38" customWidth="1"/>
    <col min="6701" max="6701" width="1.6328125" style="38" customWidth="1"/>
    <col min="6702" max="6702" width="2.26953125" style="38" customWidth="1"/>
    <col min="6703" max="6704" width="1.6328125" style="38" customWidth="1"/>
    <col min="6705" max="6705" width="0.453125" style="38" customWidth="1"/>
    <col min="6706" max="6709" width="3.6328125" style="38" customWidth="1"/>
    <col min="6710" max="6912" width="9" style="38"/>
    <col min="6913" max="6914" width="3.08984375" style="38" customWidth="1"/>
    <col min="6915" max="6916" width="1.6328125" style="38" customWidth="1"/>
    <col min="6917" max="6921" width="3.08984375" style="38" customWidth="1"/>
    <col min="6922" max="6923" width="1.6328125" style="38" customWidth="1"/>
    <col min="6924" max="6924" width="3.08984375" style="38" customWidth="1"/>
    <col min="6925" max="6925" width="0.6328125" style="38" customWidth="1"/>
    <col min="6926" max="6928" width="3.6328125" style="38" customWidth="1"/>
    <col min="6929" max="6929" width="2.08984375" style="38" customWidth="1"/>
    <col min="6930" max="6930" width="1.6328125" style="38" customWidth="1"/>
    <col min="6931" max="6931" width="1.26953125" style="38" customWidth="1"/>
    <col min="6932" max="6932" width="2.26953125" style="38" customWidth="1"/>
    <col min="6933" max="6933" width="0.6328125" style="38" customWidth="1"/>
    <col min="6934" max="6935" width="2.6328125" style="38" customWidth="1"/>
    <col min="6936" max="6936" width="0.90625" style="38" customWidth="1"/>
    <col min="6937" max="6937" width="1.90625" style="38" customWidth="1"/>
    <col min="6938" max="6940" width="3.08984375" style="38" customWidth="1"/>
    <col min="6941" max="6941" width="2.08984375" style="38" customWidth="1"/>
    <col min="6942" max="6947" width="3.08984375" style="38" customWidth="1"/>
    <col min="6948" max="6948" width="2.26953125" style="38" customWidth="1"/>
    <col min="6949" max="6953" width="1.6328125" style="38" customWidth="1"/>
    <col min="6954" max="6954" width="3.6328125" style="38" customWidth="1"/>
    <col min="6955" max="6955" width="2.26953125" style="38" customWidth="1"/>
    <col min="6956" max="6956" width="1.453125" style="38" customWidth="1"/>
    <col min="6957" max="6957" width="1.6328125" style="38" customWidth="1"/>
    <col min="6958" max="6958" width="2.26953125" style="38" customWidth="1"/>
    <col min="6959" max="6960" width="1.6328125" style="38" customWidth="1"/>
    <col min="6961" max="6961" width="0.453125" style="38" customWidth="1"/>
    <col min="6962" max="6965" width="3.6328125" style="38" customWidth="1"/>
    <col min="6966" max="7168" width="9" style="38"/>
    <col min="7169" max="7170" width="3.08984375" style="38" customWidth="1"/>
    <col min="7171" max="7172" width="1.6328125" style="38" customWidth="1"/>
    <col min="7173" max="7177" width="3.08984375" style="38" customWidth="1"/>
    <col min="7178" max="7179" width="1.6328125" style="38" customWidth="1"/>
    <col min="7180" max="7180" width="3.08984375" style="38" customWidth="1"/>
    <col min="7181" max="7181" width="0.6328125" style="38" customWidth="1"/>
    <col min="7182" max="7184" width="3.6328125" style="38" customWidth="1"/>
    <col min="7185" max="7185" width="2.08984375" style="38" customWidth="1"/>
    <col min="7186" max="7186" width="1.6328125" style="38" customWidth="1"/>
    <col min="7187" max="7187" width="1.26953125" style="38" customWidth="1"/>
    <col min="7188" max="7188" width="2.26953125" style="38" customWidth="1"/>
    <col min="7189" max="7189" width="0.6328125" style="38" customWidth="1"/>
    <col min="7190" max="7191" width="2.6328125" style="38" customWidth="1"/>
    <col min="7192" max="7192" width="0.90625" style="38" customWidth="1"/>
    <col min="7193" max="7193" width="1.90625" style="38" customWidth="1"/>
    <col min="7194" max="7196" width="3.08984375" style="38" customWidth="1"/>
    <col min="7197" max="7197" width="2.08984375" style="38" customWidth="1"/>
    <col min="7198" max="7203" width="3.08984375" style="38" customWidth="1"/>
    <col min="7204" max="7204" width="2.26953125" style="38" customWidth="1"/>
    <col min="7205" max="7209" width="1.6328125" style="38" customWidth="1"/>
    <col min="7210" max="7210" width="3.6328125" style="38" customWidth="1"/>
    <col min="7211" max="7211" width="2.26953125" style="38" customWidth="1"/>
    <col min="7212" max="7212" width="1.453125" style="38" customWidth="1"/>
    <col min="7213" max="7213" width="1.6328125" style="38" customWidth="1"/>
    <col min="7214" max="7214" width="2.26953125" style="38" customWidth="1"/>
    <col min="7215" max="7216" width="1.6328125" style="38" customWidth="1"/>
    <col min="7217" max="7217" width="0.453125" style="38" customWidth="1"/>
    <col min="7218" max="7221" width="3.6328125" style="38" customWidth="1"/>
    <col min="7222" max="7424" width="9" style="38"/>
    <col min="7425" max="7426" width="3.08984375" style="38" customWidth="1"/>
    <col min="7427" max="7428" width="1.6328125" style="38" customWidth="1"/>
    <col min="7429" max="7433" width="3.08984375" style="38" customWidth="1"/>
    <col min="7434" max="7435" width="1.6328125" style="38" customWidth="1"/>
    <col min="7436" max="7436" width="3.08984375" style="38" customWidth="1"/>
    <col min="7437" max="7437" width="0.6328125" style="38" customWidth="1"/>
    <col min="7438" max="7440" width="3.6328125" style="38" customWidth="1"/>
    <col min="7441" max="7441" width="2.08984375" style="38" customWidth="1"/>
    <col min="7442" max="7442" width="1.6328125" style="38" customWidth="1"/>
    <col min="7443" max="7443" width="1.26953125" style="38" customWidth="1"/>
    <col min="7444" max="7444" width="2.26953125" style="38" customWidth="1"/>
    <col min="7445" max="7445" width="0.6328125" style="38" customWidth="1"/>
    <col min="7446" max="7447" width="2.6328125" style="38" customWidth="1"/>
    <col min="7448" max="7448" width="0.90625" style="38" customWidth="1"/>
    <col min="7449" max="7449" width="1.90625" style="38" customWidth="1"/>
    <col min="7450" max="7452" width="3.08984375" style="38" customWidth="1"/>
    <col min="7453" max="7453" width="2.08984375" style="38" customWidth="1"/>
    <col min="7454" max="7459" width="3.08984375" style="38" customWidth="1"/>
    <col min="7460" max="7460" width="2.26953125" style="38" customWidth="1"/>
    <col min="7461" max="7465" width="1.6328125" style="38" customWidth="1"/>
    <col min="7466" max="7466" width="3.6328125" style="38" customWidth="1"/>
    <col min="7467" max="7467" width="2.26953125" style="38" customWidth="1"/>
    <col min="7468" max="7468" width="1.453125" style="38" customWidth="1"/>
    <col min="7469" max="7469" width="1.6328125" style="38" customWidth="1"/>
    <col min="7470" max="7470" width="2.26953125" style="38" customWidth="1"/>
    <col min="7471" max="7472" width="1.6328125" style="38" customWidth="1"/>
    <col min="7473" max="7473" width="0.453125" style="38" customWidth="1"/>
    <col min="7474" max="7477" width="3.6328125" style="38" customWidth="1"/>
    <col min="7478" max="7680" width="9" style="38"/>
    <col min="7681" max="7682" width="3.08984375" style="38" customWidth="1"/>
    <col min="7683" max="7684" width="1.6328125" style="38" customWidth="1"/>
    <col min="7685" max="7689" width="3.08984375" style="38" customWidth="1"/>
    <col min="7690" max="7691" width="1.6328125" style="38" customWidth="1"/>
    <col min="7692" max="7692" width="3.08984375" style="38" customWidth="1"/>
    <col min="7693" max="7693" width="0.6328125" style="38" customWidth="1"/>
    <col min="7694" max="7696" width="3.6328125" style="38" customWidth="1"/>
    <col min="7697" max="7697" width="2.08984375" style="38" customWidth="1"/>
    <col min="7698" max="7698" width="1.6328125" style="38" customWidth="1"/>
    <col min="7699" max="7699" width="1.26953125" style="38" customWidth="1"/>
    <col min="7700" max="7700" width="2.26953125" style="38" customWidth="1"/>
    <col min="7701" max="7701" width="0.6328125" style="38" customWidth="1"/>
    <col min="7702" max="7703" width="2.6328125" style="38" customWidth="1"/>
    <col min="7704" max="7704" width="0.90625" style="38" customWidth="1"/>
    <col min="7705" max="7705" width="1.90625" style="38" customWidth="1"/>
    <col min="7706" max="7708" width="3.08984375" style="38" customWidth="1"/>
    <col min="7709" max="7709" width="2.08984375" style="38" customWidth="1"/>
    <col min="7710" max="7715" width="3.08984375" style="38" customWidth="1"/>
    <col min="7716" max="7716" width="2.26953125" style="38" customWidth="1"/>
    <col min="7717" max="7721" width="1.6328125" style="38" customWidth="1"/>
    <col min="7722" max="7722" width="3.6328125" style="38" customWidth="1"/>
    <col min="7723" max="7723" width="2.26953125" style="38" customWidth="1"/>
    <col min="7724" max="7724" width="1.453125" style="38" customWidth="1"/>
    <col min="7725" max="7725" width="1.6328125" style="38" customWidth="1"/>
    <col min="7726" max="7726" width="2.26953125" style="38" customWidth="1"/>
    <col min="7727" max="7728" width="1.6328125" style="38" customWidth="1"/>
    <col min="7729" max="7729" width="0.453125" style="38" customWidth="1"/>
    <col min="7730" max="7733" width="3.6328125" style="38" customWidth="1"/>
    <col min="7734" max="7936" width="9" style="38"/>
    <col min="7937" max="7938" width="3.08984375" style="38" customWidth="1"/>
    <col min="7939" max="7940" width="1.6328125" style="38" customWidth="1"/>
    <col min="7941" max="7945" width="3.08984375" style="38" customWidth="1"/>
    <col min="7946" max="7947" width="1.6328125" style="38" customWidth="1"/>
    <col min="7948" max="7948" width="3.08984375" style="38" customWidth="1"/>
    <col min="7949" max="7949" width="0.6328125" style="38" customWidth="1"/>
    <col min="7950" max="7952" width="3.6328125" style="38" customWidth="1"/>
    <col min="7953" max="7953" width="2.08984375" style="38" customWidth="1"/>
    <col min="7954" max="7954" width="1.6328125" style="38" customWidth="1"/>
    <col min="7955" max="7955" width="1.26953125" style="38" customWidth="1"/>
    <col min="7956" max="7956" width="2.26953125" style="38" customWidth="1"/>
    <col min="7957" max="7957" width="0.6328125" style="38" customWidth="1"/>
    <col min="7958" max="7959" width="2.6328125" style="38" customWidth="1"/>
    <col min="7960" max="7960" width="0.90625" style="38" customWidth="1"/>
    <col min="7961" max="7961" width="1.90625" style="38" customWidth="1"/>
    <col min="7962" max="7964" width="3.08984375" style="38" customWidth="1"/>
    <col min="7965" max="7965" width="2.08984375" style="38" customWidth="1"/>
    <col min="7966" max="7971" width="3.08984375" style="38" customWidth="1"/>
    <col min="7972" max="7972" width="2.26953125" style="38" customWidth="1"/>
    <col min="7973" max="7977" width="1.6328125" style="38" customWidth="1"/>
    <col min="7978" max="7978" width="3.6328125" style="38" customWidth="1"/>
    <col min="7979" max="7979" width="2.26953125" style="38" customWidth="1"/>
    <col min="7980" max="7980" width="1.453125" style="38" customWidth="1"/>
    <col min="7981" max="7981" width="1.6328125" style="38" customWidth="1"/>
    <col min="7982" max="7982" width="2.26953125" style="38" customWidth="1"/>
    <col min="7983" max="7984" width="1.6328125" style="38" customWidth="1"/>
    <col min="7985" max="7985" width="0.453125" style="38" customWidth="1"/>
    <col min="7986" max="7989" width="3.6328125" style="38" customWidth="1"/>
    <col min="7990" max="8192" width="9" style="38"/>
    <col min="8193" max="8194" width="3.08984375" style="38" customWidth="1"/>
    <col min="8195" max="8196" width="1.6328125" style="38" customWidth="1"/>
    <col min="8197" max="8201" width="3.08984375" style="38" customWidth="1"/>
    <col min="8202" max="8203" width="1.6328125" style="38" customWidth="1"/>
    <col min="8204" max="8204" width="3.08984375" style="38" customWidth="1"/>
    <col min="8205" max="8205" width="0.6328125" style="38" customWidth="1"/>
    <col min="8206" max="8208" width="3.6328125" style="38" customWidth="1"/>
    <col min="8209" max="8209" width="2.08984375" style="38" customWidth="1"/>
    <col min="8210" max="8210" width="1.6328125" style="38" customWidth="1"/>
    <col min="8211" max="8211" width="1.26953125" style="38" customWidth="1"/>
    <col min="8212" max="8212" width="2.26953125" style="38" customWidth="1"/>
    <col min="8213" max="8213" width="0.6328125" style="38" customWidth="1"/>
    <col min="8214" max="8215" width="2.6328125" style="38" customWidth="1"/>
    <col min="8216" max="8216" width="0.90625" style="38" customWidth="1"/>
    <col min="8217" max="8217" width="1.90625" style="38" customWidth="1"/>
    <col min="8218" max="8220" width="3.08984375" style="38" customWidth="1"/>
    <col min="8221" max="8221" width="2.08984375" style="38" customWidth="1"/>
    <col min="8222" max="8227" width="3.08984375" style="38" customWidth="1"/>
    <col min="8228" max="8228" width="2.26953125" style="38" customWidth="1"/>
    <col min="8229" max="8233" width="1.6328125" style="38" customWidth="1"/>
    <col min="8234" max="8234" width="3.6328125" style="38" customWidth="1"/>
    <col min="8235" max="8235" width="2.26953125" style="38" customWidth="1"/>
    <col min="8236" max="8236" width="1.453125" style="38" customWidth="1"/>
    <col min="8237" max="8237" width="1.6328125" style="38" customWidth="1"/>
    <col min="8238" max="8238" width="2.26953125" style="38" customWidth="1"/>
    <col min="8239" max="8240" width="1.6328125" style="38" customWidth="1"/>
    <col min="8241" max="8241" width="0.453125" style="38" customWidth="1"/>
    <col min="8242" max="8245" width="3.6328125" style="38" customWidth="1"/>
    <col min="8246" max="8448" width="9" style="38"/>
    <col min="8449" max="8450" width="3.08984375" style="38" customWidth="1"/>
    <col min="8451" max="8452" width="1.6328125" style="38" customWidth="1"/>
    <col min="8453" max="8457" width="3.08984375" style="38" customWidth="1"/>
    <col min="8458" max="8459" width="1.6328125" style="38" customWidth="1"/>
    <col min="8460" max="8460" width="3.08984375" style="38" customWidth="1"/>
    <col min="8461" max="8461" width="0.6328125" style="38" customWidth="1"/>
    <col min="8462" max="8464" width="3.6328125" style="38" customWidth="1"/>
    <col min="8465" max="8465" width="2.08984375" style="38" customWidth="1"/>
    <col min="8466" max="8466" width="1.6328125" style="38" customWidth="1"/>
    <col min="8467" max="8467" width="1.26953125" style="38" customWidth="1"/>
    <col min="8468" max="8468" width="2.26953125" style="38" customWidth="1"/>
    <col min="8469" max="8469" width="0.6328125" style="38" customWidth="1"/>
    <col min="8470" max="8471" width="2.6328125" style="38" customWidth="1"/>
    <col min="8472" max="8472" width="0.90625" style="38" customWidth="1"/>
    <col min="8473" max="8473" width="1.90625" style="38" customWidth="1"/>
    <col min="8474" max="8476" width="3.08984375" style="38" customWidth="1"/>
    <col min="8477" max="8477" width="2.08984375" style="38" customWidth="1"/>
    <col min="8478" max="8483" width="3.08984375" style="38" customWidth="1"/>
    <col min="8484" max="8484" width="2.26953125" style="38" customWidth="1"/>
    <col min="8485" max="8489" width="1.6328125" style="38" customWidth="1"/>
    <col min="8490" max="8490" width="3.6328125" style="38" customWidth="1"/>
    <col min="8491" max="8491" width="2.26953125" style="38" customWidth="1"/>
    <col min="8492" max="8492" width="1.453125" style="38" customWidth="1"/>
    <col min="8493" max="8493" width="1.6328125" style="38" customWidth="1"/>
    <col min="8494" max="8494" width="2.26953125" style="38" customWidth="1"/>
    <col min="8495" max="8496" width="1.6328125" style="38" customWidth="1"/>
    <col min="8497" max="8497" width="0.453125" style="38" customWidth="1"/>
    <col min="8498" max="8501" width="3.6328125" style="38" customWidth="1"/>
    <col min="8502" max="8704" width="9" style="38"/>
    <col min="8705" max="8706" width="3.08984375" style="38" customWidth="1"/>
    <col min="8707" max="8708" width="1.6328125" style="38" customWidth="1"/>
    <col min="8709" max="8713" width="3.08984375" style="38" customWidth="1"/>
    <col min="8714" max="8715" width="1.6328125" style="38" customWidth="1"/>
    <col min="8716" max="8716" width="3.08984375" style="38" customWidth="1"/>
    <col min="8717" max="8717" width="0.6328125" style="38" customWidth="1"/>
    <col min="8718" max="8720" width="3.6328125" style="38" customWidth="1"/>
    <col min="8721" max="8721" width="2.08984375" style="38" customWidth="1"/>
    <col min="8722" max="8722" width="1.6328125" style="38" customWidth="1"/>
    <col min="8723" max="8723" width="1.26953125" style="38" customWidth="1"/>
    <col min="8724" max="8724" width="2.26953125" style="38" customWidth="1"/>
    <col min="8725" max="8725" width="0.6328125" style="38" customWidth="1"/>
    <col min="8726" max="8727" width="2.6328125" style="38" customWidth="1"/>
    <col min="8728" max="8728" width="0.90625" style="38" customWidth="1"/>
    <col min="8729" max="8729" width="1.90625" style="38" customWidth="1"/>
    <col min="8730" max="8732" width="3.08984375" style="38" customWidth="1"/>
    <col min="8733" max="8733" width="2.08984375" style="38" customWidth="1"/>
    <col min="8734" max="8739" width="3.08984375" style="38" customWidth="1"/>
    <col min="8740" max="8740" width="2.26953125" style="38" customWidth="1"/>
    <col min="8741" max="8745" width="1.6328125" style="38" customWidth="1"/>
    <col min="8746" max="8746" width="3.6328125" style="38" customWidth="1"/>
    <col min="8747" max="8747" width="2.26953125" style="38" customWidth="1"/>
    <col min="8748" max="8748" width="1.453125" style="38" customWidth="1"/>
    <col min="8749" max="8749" width="1.6328125" style="38" customWidth="1"/>
    <col min="8750" max="8750" width="2.26953125" style="38" customWidth="1"/>
    <col min="8751" max="8752" width="1.6328125" style="38" customWidth="1"/>
    <col min="8753" max="8753" width="0.453125" style="38" customWidth="1"/>
    <col min="8754" max="8757" width="3.6328125" style="38" customWidth="1"/>
    <col min="8758" max="8960" width="9" style="38"/>
    <col min="8961" max="8962" width="3.08984375" style="38" customWidth="1"/>
    <col min="8963" max="8964" width="1.6328125" style="38" customWidth="1"/>
    <col min="8965" max="8969" width="3.08984375" style="38" customWidth="1"/>
    <col min="8970" max="8971" width="1.6328125" style="38" customWidth="1"/>
    <col min="8972" max="8972" width="3.08984375" style="38" customWidth="1"/>
    <col min="8973" max="8973" width="0.6328125" style="38" customWidth="1"/>
    <col min="8974" max="8976" width="3.6328125" style="38" customWidth="1"/>
    <col min="8977" max="8977" width="2.08984375" style="38" customWidth="1"/>
    <col min="8978" max="8978" width="1.6328125" style="38" customWidth="1"/>
    <col min="8979" max="8979" width="1.26953125" style="38" customWidth="1"/>
    <col min="8980" max="8980" width="2.26953125" style="38" customWidth="1"/>
    <col min="8981" max="8981" width="0.6328125" style="38" customWidth="1"/>
    <col min="8982" max="8983" width="2.6328125" style="38" customWidth="1"/>
    <col min="8984" max="8984" width="0.90625" style="38" customWidth="1"/>
    <col min="8985" max="8985" width="1.90625" style="38" customWidth="1"/>
    <col min="8986" max="8988" width="3.08984375" style="38" customWidth="1"/>
    <col min="8989" max="8989" width="2.08984375" style="38" customWidth="1"/>
    <col min="8990" max="8995" width="3.08984375" style="38" customWidth="1"/>
    <col min="8996" max="8996" width="2.26953125" style="38" customWidth="1"/>
    <col min="8997" max="9001" width="1.6328125" style="38" customWidth="1"/>
    <col min="9002" max="9002" width="3.6328125" style="38" customWidth="1"/>
    <col min="9003" max="9003" width="2.26953125" style="38" customWidth="1"/>
    <col min="9004" max="9004" width="1.453125" style="38" customWidth="1"/>
    <col min="9005" max="9005" width="1.6328125" style="38" customWidth="1"/>
    <col min="9006" max="9006" width="2.26953125" style="38" customWidth="1"/>
    <col min="9007" max="9008" width="1.6328125" style="38" customWidth="1"/>
    <col min="9009" max="9009" width="0.453125" style="38" customWidth="1"/>
    <col min="9010" max="9013" width="3.6328125" style="38" customWidth="1"/>
    <col min="9014" max="9216" width="9" style="38"/>
    <col min="9217" max="9218" width="3.08984375" style="38" customWidth="1"/>
    <col min="9219" max="9220" width="1.6328125" style="38" customWidth="1"/>
    <col min="9221" max="9225" width="3.08984375" style="38" customWidth="1"/>
    <col min="9226" max="9227" width="1.6328125" style="38" customWidth="1"/>
    <col min="9228" max="9228" width="3.08984375" style="38" customWidth="1"/>
    <col min="9229" max="9229" width="0.6328125" style="38" customWidth="1"/>
    <col min="9230" max="9232" width="3.6328125" style="38" customWidth="1"/>
    <col min="9233" max="9233" width="2.08984375" style="38" customWidth="1"/>
    <col min="9234" max="9234" width="1.6328125" style="38" customWidth="1"/>
    <col min="9235" max="9235" width="1.26953125" style="38" customWidth="1"/>
    <col min="9236" max="9236" width="2.26953125" style="38" customWidth="1"/>
    <col min="9237" max="9237" width="0.6328125" style="38" customWidth="1"/>
    <col min="9238" max="9239" width="2.6328125" style="38" customWidth="1"/>
    <col min="9240" max="9240" width="0.90625" style="38" customWidth="1"/>
    <col min="9241" max="9241" width="1.90625" style="38" customWidth="1"/>
    <col min="9242" max="9244" width="3.08984375" style="38" customWidth="1"/>
    <col min="9245" max="9245" width="2.08984375" style="38" customWidth="1"/>
    <col min="9246" max="9251" width="3.08984375" style="38" customWidth="1"/>
    <col min="9252" max="9252" width="2.26953125" style="38" customWidth="1"/>
    <col min="9253" max="9257" width="1.6328125" style="38" customWidth="1"/>
    <col min="9258" max="9258" width="3.6328125" style="38" customWidth="1"/>
    <col min="9259" max="9259" width="2.26953125" style="38" customWidth="1"/>
    <col min="9260" max="9260" width="1.453125" style="38" customWidth="1"/>
    <col min="9261" max="9261" width="1.6328125" style="38" customWidth="1"/>
    <col min="9262" max="9262" width="2.26953125" style="38" customWidth="1"/>
    <col min="9263" max="9264" width="1.6328125" style="38" customWidth="1"/>
    <col min="9265" max="9265" width="0.453125" style="38" customWidth="1"/>
    <col min="9266" max="9269" width="3.6328125" style="38" customWidth="1"/>
    <col min="9270" max="9472" width="9" style="38"/>
    <col min="9473" max="9474" width="3.08984375" style="38" customWidth="1"/>
    <col min="9475" max="9476" width="1.6328125" style="38" customWidth="1"/>
    <col min="9477" max="9481" width="3.08984375" style="38" customWidth="1"/>
    <col min="9482" max="9483" width="1.6328125" style="38" customWidth="1"/>
    <col min="9484" max="9484" width="3.08984375" style="38" customWidth="1"/>
    <col min="9485" max="9485" width="0.6328125" style="38" customWidth="1"/>
    <col min="9486" max="9488" width="3.6328125" style="38" customWidth="1"/>
    <col min="9489" max="9489" width="2.08984375" style="38" customWidth="1"/>
    <col min="9490" max="9490" width="1.6328125" style="38" customWidth="1"/>
    <col min="9491" max="9491" width="1.26953125" style="38" customWidth="1"/>
    <col min="9492" max="9492" width="2.26953125" style="38" customWidth="1"/>
    <col min="9493" max="9493" width="0.6328125" style="38" customWidth="1"/>
    <col min="9494" max="9495" width="2.6328125" style="38" customWidth="1"/>
    <col min="9496" max="9496" width="0.90625" style="38" customWidth="1"/>
    <col min="9497" max="9497" width="1.90625" style="38" customWidth="1"/>
    <col min="9498" max="9500" width="3.08984375" style="38" customWidth="1"/>
    <col min="9501" max="9501" width="2.08984375" style="38" customWidth="1"/>
    <col min="9502" max="9507" width="3.08984375" style="38" customWidth="1"/>
    <col min="9508" max="9508" width="2.26953125" style="38" customWidth="1"/>
    <col min="9509" max="9513" width="1.6328125" style="38" customWidth="1"/>
    <col min="9514" max="9514" width="3.6328125" style="38" customWidth="1"/>
    <col min="9515" max="9515" width="2.26953125" style="38" customWidth="1"/>
    <col min="9516" max="9516" width="1.453125" style="38" customWidth="1"/>
    <col min="9517" max="9517" width="1.6328125" style="38" customWidth="1"/>
    <col min="9518" max="9518" width="2.26953125" style="38" customWidth="1"/>
    <col min="9519" max="9520" width="1.6328125" style="38" customWidth="1"/>
    <col min="9521" max="9521" width="0.453125" style="38" customWidth="1"/>
    <col min="9522" max="9525" width="3.6328125" style="38" customWidth="1"/>
    <col min="9526" max="9728" width="9" style="38"/>
    <col min="9729" max="9730" width="3.08984375" style="38" customWidth="1"/>
    <col min="9731" max="9732" width="1.6328125" style="38" customWidth="1"/>
    <col min="9733" max="9737" width="3.08984375" style="38" customWidth="1"/>
    <col min="9738" max="9739" width="1.6328125" style="38" customWidth="1"/>
    <col min="9740" max="9740" width="3.08984375" style="38" customWidth="1"/>
    <col min="9741" max="9741" width="0.6328125" style="38" customWidth="1"/>
    <col min="9742" max="9744" width="3.6328125" style="38" customWidth="1"/>
    <col min="9745" max="9745" width="2.08984375" style="38" customWidth="1"/>
    <col min="9746" max="9746" width="1.6328125" style="38" customWidth="1"/>
    <col min="9747" max="9747" width="1.26953125" style="38" customWidth="1"/>
    <col min="9748" max="9748" width="2.26953125" style="38" customWidth="1"/>
    <col min="9749" max="9749" width="0.6328125" style="38" customWidth="1"/>
    <col min="9750" max="9751" width="2.6328125" style="38" customWidth="1"/>
    <col min="9752" max="9752" width="0.90625" style="38" customWidth="1"/>
    <col min="9753" max="9753" width="1.90625" style="38" customWidth="1"/>
    <col min="9754" max="9756" width="3.08984375" style="38" customWidth="1"/>
    <col min="9757" max="9757" width="2.08984375" style="38" customWidth="1"/>
    <col min="9758" max="9763" width="3.08984375" style="38" customWidth="1"/>
    <col min="9764" max="9764" width="2.26953125" style="38" customWidth="1"/>
    <col min="9765" max="9769" width="1.6328125" style="38" customWidth="1"/>
    <col min="9770" max="9770" width="3.6328125" style="38" customWidth="1"/>
    <col min="9771" max="9771" width="2.26953125" style="38" customWidth="1"/>
    <col min="9772" max="9772" width="1.453125" style="38" customWidth="1"/>
    <col min="9773" max="9773" width="1.6328125" style="38" customWidth="1"/>
    <col min="9774" max="9774" width="2.26953125" style="38" customWidth="1"/>
    <col min="9775" max="9776" width="1.6328125" style="38" customWidth="1"/>
    <col min="9777" max="9777" width="0.453125" style="38" customWidth="1"/>
    <col min="9778" max="9781" width="3.6328125" style="38" customWidth="1"/>
    <col min="9782" max="9984" width="9" style="38"/>
    <col min="9985" max="9986" width="3.08984375" style="38" customWidth="1"/>
    <col min="9987" max="9988" width="1.6328125" style="38" customWidth="1"/>
    <col min="9989" max="9993" width="3.08984375" style="38" customWidth="1"/>
    <col min="9994" max="9995" width="1.6328125" style="38" customWidth="1"/>
    <col min="9996" max="9996" width="3.08984375" style="38" customWidth="1"/>
    <col min="9997" max="9997" width="0.6328125" style="38" customWidth="1"/>
    <col min="9998" max="10000" width="3.6328125" style="38" customWidth="1"/>
    <col min="10001" max="10001" width="2.08984375" style="38" customWidth="1"/>
    <col min="10002" max="10002" width="1.6328125" style="38" customWidth="1"/>
    <col min="10003" max="10003" width="1.26953125" style="38" customWidth="1"/>
    <col min="10004" max="10004" width="2.26953125" style="38" customWidth="1"/>
    <col min="10005" max="10005" width="0.6328125" style="38" customWidth="1"/>
    <col min="10006" max="10007" width="2.6328125" style="38" customWidth="1"/>
    <col min="10008" max="10008" width="0.90625" style="38" customWidth="1"/>
    <col min="10009" max="10009" width="1.90625" style="38" customWidth="1"/>
    <col min="10010" max="10012" width="3.08984375" style="38" customWidth="1"/>
    <col min="10013" max="10013" width="2.08984375" style="38" customWidth="1"/>
    <col min="10014" max="10019" width="3.08984375" style="38" customWidth="1"/>
    <col min="10020" max="10020" width="2.26953125" style="38" customWidth="1"/>
    <col min="10021" max="10025" width="1.6328125" style="38" customWidth="1"/>
    <col min="10026" max="10026" width="3.6328125" style="38" customWidth="1"/>
    <col min="10027" max="10027" width="2.26953125" style="38" customWidth="1"/>
    <col min="10028" max="10028" width="1.453125" style="38" customWidth="1"/>
    <col min="10029" max="10029" width="1.6328125" style="38" customWidth="1"/>
    <col min="10030" max="10030" width="2.26953125" style="38" customWidth="1"/>
    <col min="10031" max="10032" width="1.6328125" style="38" customWidth="1"/>
    <col min="10033" max="10033" width="0.453125" style="38" customWidth="1"/>
    <col min="10034" max="10037" width="3.6328125" style="38" customWidth="1"/>
    <col min="10038" max="10240" width="9" style="38"/>
    <col min="10241" max="10242" width="3.08984375" style="38" customWidth="1"/>
    <col min="10243" max="10244" width="1.6328125" style="38" customWidth="1"/>
    <col min="10245" max="10249" width="3.08984375" style="38" customWidth="1"/>
    <col min="10250" max="10251" width="1.6328125" style="38" customWidth="1"/>
    <col min="10252" max="10252" width="3.08984375" style="38" customWidth="1"/>
    <col min="10253" max="10253" width="0.6328125" style="38" customWidth="1"/>
    <col min="10254" max="10256" width="3.6328125" style="38" customWidth="1"/>
    <col min="10257" max="10257" width="2.08984375" style="38" customWidth="1"/>
    <col min="10258" max="10258" width="1.6328125" style="38" customWidth="1"/>
    <col min="10259" max="10259" width="1.26953125" style="38" customWidth="1"/>
    <col min="10260" max="10260" width="2.26953125" style="38" customWidth="1"/>
    <col min="10261" max="10261" width="0.6328125" style="38" customWidth="1"/>
    <col min="10262" max="10263" width="2.6328125" style="38" customWidth="1"/>
    <col min="10264" max="10264" width="0.90625" style="38" customWidth="1"/>
    <col min="10265" max="10265" width="1.90625" style="38" customWidth="1"/>
    <col min="10266" max="10268" width="3.08984375" style="38" customWidth="1"/>
    <col min="10269" max="10269" width="2.08984375" style="38" customWidth="1"/>
    <col min="10270" max="10275" width="3.08984375" style="38" customWidth="1"/>
    <col min="10276" max="10276" width="2.26953125" style="38" customWidth="1"/>
    <col min="10277" max="10281" width="1.6328125" style="38" customWidth="1"/>
    <col min="10282" max="10282" width="3.6328125" style="38" customWidth="1"/>
    <col min="10283" max="10283" width="2.26953125" style="38" customWidth="1"/>
    <col min="10284" max="10284" width="1.453125" style="38" customWidth="1"/>
    <col min="10285" max="10285" width="1.6328125" style="38" customWidth="1"/>
    <col min="10286" max="10286" width="2.26953125" style="38" customWidth="1"/>
    <col min="10287" max="10288" width="1.6328125" style="38" customWidth="1"/>
    <col min="10289" max="10289" width="0.453125" style="38" customWidth="1"/>
    <col min="10290" max="10293" width="3.6328125" style="38" customWidth="1"/>
    <col min="10294" max="10496" width="9" style="38"/>
    <col min="10497" max="10498" width="3.08984375" style="38" customWidth="1"/>
    <col min="10499" max="10500" width="1.6328125" style="38" customWidth="1"/>
    <col min="10501" max="10505" width="3.08984375" style="38" customWidth="1"/>
    <col min="10506" max="10507" width="1.6328125" style="38" customWidth="1"/>
    <col min="10508" max="10508" width="3.08984375" style="38" customWidth="1"/>
    <col min="10509" max="10509" width="0.6328125" style="38" customWidth="1"/>
    <col min="10510" max="10512" width="3.6328125" style="38" customWidth="1"/>
    <col min="10513" max="10513" width="2.08984375" style="38" customWidth="1"/>
    <col min="10514" max="10514" width="1.6328125" style="38" customWidth="1"/>
    <col min="10515" max="10515" width="1.26953125" style="38" customWidth="1"/>
    <col min="10516" max="10516" width="2.26953125" style="38" customWidth="1"/>
    <col min="10517" max="10517" width="0.6328125" style="38" customWidth="1"/>
    <col min="10518" max="10519" width="2.6328125" style="38" customWidth="1"/>
    <col min="10520" max="10520" width="0.90625" style="38" customWidth="1"/>
    <col min="10521" max="10521" width="1.90625" style="38" customWidth="1"/>
    <col min="10522" max="10524" width="3.08984375" style="38" customWidth="1"/>
    <col min="10525" max="10525" width="2.08984375" style="38" customWidth="1"/>
    <col min="10526" max="10531" width="3.08984375" style="38" customWidth="1"/>
    <col min="10532" max="10532" width="2.26953125" style="38" customWidth="1"/>
    <col min="10533" max="10537" width="1.6328125" style="38" customWidth="1"/>
    <col min="10538" max="10538" width="3.6328125" style="38" customWidth="1"/>
    <col min="10539" max="10539" width="2.26953125" style="38" customWidth="1"/>
    <col min="10540" max="10540" width="1.453125" style="38" customWidth="1"/>
    <col min="10541" max="10541" width="1.6328125" style="38" customWidth="1"/>
    <col min="10542" max="10542" width="2.26953125" style="38" customWidth="1"/>
    <col min="10543" max="10544" width="1.6328125" style="38" customWidth="1"/>
    <col min="10545" max="10545" width="0.453125" style="38" customWidth="1"/>
    <col min="10546" max="10549" width="3.6328125" style="38" customWidth="1"/>
    <col min="10550" max="10752" width="9" style="38"/>
    <col min="10753" max="10754" width="3.08984375" style="38" customWidth="1"/>
    <col min="10755" max="10756" width="1.6328125" style="38" customWidth="1"/>
    <col min="10757" max="10761" width="3.08984375" style="38" customWidth="1"/>
    <col min="10762" max="10763" width="1.6328125" style="38" customWidth="1"/>
    <col min="10764" max="10764" width="3.08984375" style="38" customWidth="1"/>
    <col min="10765" max="10765" width="0.6328125" style="38" customWidth="1"/>
    <col min="10766" max="10768" width="3.6328125" style="38" customWidth="1"/>
    <col min="10769" max="10769" width="2.08984375" style="38" customWidth="1"/>
    <col min="10770" max="10770" width="1.6328125" style="38" customWidth="1"/>
    <col min="10771" max="10771" width="1.26953125" style="38" customWidth="1"/>
    <col min="10772" max="10772" width="2.26953125" style="38" customWidth="1"/>
    <col min="10773" max="10773" width="0.6328125" style="38" customWidth="1"/>
    <col min="10774" max="10775" width="2.6328125" style="38" customWidth="1"/>
    <col min="10776" max="10776" width="0.90625" style="38" customWidth="1"/>
    <col min="10777" max="10777" width="1.90625" style="38" customWidth="1"/>
    <col min="10778" max="10780" width="3.08984375" style="38" customWidth="1"/>
    <col min="10781" max="10781" width="2.08984375" style="38" customWidth="1"/>
    <col min="10782" max="10787" width="3.08984375" style="38" customWidth="1"/>
    <col min="10788" max="10788" width="2.26953125" style="38" customWidth="1"/>
    <col min="10789" max="10793" width="1.6328125" style="38" customWidth="1"/>
    <col min="10794" max="10794" width="3.6328125" style="38" customWidth="1"/>
    <col min="10795" max="10795" width="2.26953125" style="38" customWidth="1"/>
    <col min="10796" max="10796" width="1.453125" style="38" customWidth="1"/>
    <col min="10797" max="10797" width="1.6328125" style="38" customWidth="1"/>
    <col min="10798" max="10798" width="2.26953125" style="38" customWidth="1"/>
    <col min="10799" max="10800" width="1.6328125" style="38" customWidth="1"/>
    <col min="10801" max="10801" width="0.453125" style="38" customWidth="1"/>
    <col min="10802" max="10805" width="3.6328125" style="38" customWidth="1"/>
    <col min="10806" max="11008" width="9" style="38"/>
    <col min="11009" max="11010" width="3.08984375" style="38" customWidth="1"/>
    <col min="11011" max="11012" width="1.6328125" style="38" customWidth="1"/>
    <col min="11013" max="11017" width="3.08984375" style="38" customWidth="1"/>
    <col min="11018" max="11019" width="1.6328125" style="38" customWidth="1"/>
    <col min="11020" max="11020" width="3.08984375" style="38" customWidth="1"/>
    <col min="11021" max="11021" width="0.6328125" style="38" customWidth="1"/>
    <col min="11022" max="11024" width="3.6328125" style="38" customWidth="1"/>
    <col min="11025" max="11025" width="2.08984375" style="38" customWidth="1"/>
    <col min="11026" max="11026" width="1.6328125" style="38" customWidth="1"/>
    <col min="11027" max="11027" width="1.26953125" style="38" customWidth="1"/>
    <col min="11028" max="11028" width="2.26953125" style="38" customWidth="1"/>
    <col min="11029" max="11029" width="0.6328125" style="38" customWidth="1"/>
    <col min="11030" max="11031" width="2.6328125" style="38" customWidth="1"/>
    <col min="11032" max="11032" width="0.90625" style="38" customWidth="1"/>
    <col min="11033" max="11033" width="1.90625" style="38" customWidth="1"/>
    <col min="11034" max="11036" width="3.08984375" style="38" customWidth="1"/>
    <col min="11037" max="11037" width="2.08984375" style="38" customWidth="1"/>
    <col min="11038" max="11043" width="3.08984375" style="38" customWidth="1"/>
    <col min="11044" max="11044" width="2.26953125" style="38" customWidth="1"/>
    <col min="11045" max="11049" width="1.6328125" style="38" customWidth="1"/>
    <col min="11050" max="11050" width="3.6328125" style="38" customWidth="1"/>
    <col min="11051" max="11051" width="2.26953125" style="38" customWidth="1"/>
    <col min="11052" max="11052" width="1.453125" style="38" customWidth="1"/>
    <col min="11053" max="11053" width="1.6328125" style="38" customWidth="1"/>
    <col min="11054" max="11054" width="2.26953125" style="38" customWidth="1"/>
    <col min="11055" max="11056" width="1.6328125" style="38" customWidth="1"/>
    <col min="11057" max="11057" width="0.453125" style="38" customWidth="1"/>
    <col min="11058" max="11061" width="3.6328125" style="38" customWidth="1"/>
    <col min="11062" max="11264" width="9" style="38"/>
    <col min="11265" max="11266" width="3.08984375" style="38" customWidth="1"/>
    <col min="11267" max="11268" width="1.6328125" style="38" customWidth="1"/>
    <col min="11269" max="11273" width="3.08984375" style="38" customWidth="1"/>
    <col min="11274" max="11275" width="1.6328125" style="38" customWidth="1"/>
    <col min="11276" max="11276" width="3.08984375" style="38" customWidth="1"/>
    <col min="11277" max="11277" width="0.6328125" style="38" customWidth="1"/>
    <col min="11278" max="11280" width="3.6328125" style="38" customWidth="1"/>
    <col min="11281" max="11281" width="2.08984375" style="38" customWidth="1"/>
    <col min="11282" max="11282" width="1.6328125" style="38" customWidth="1"/>
    <col min="11283" max="11283" width="1.26953125" style="38" customWidth="1"/>
    <col min="11284" max="11284" width="2.26953125" style="38" customWidth="1"/>
    <col min="11285" max="11285" width="0.6328125" style="38" customWidth="1"/>
    <col min="11286" max="11287" width="2.6328125" style="38" customWidth="1"/>
    <col min="11288" max="11288" width="0.90625" style="38" customWidth="1"/>
    <col min="11289" max="11289" width="1.90625" style="38" customWidth="1"/>
    <col min="11290" max="11292" width="3.08984375" style="38" customWidth="1"/>
    <col min="11293" max="11293" width="2.08984375" style="38" customWidth="1"/>
    <col min="11294" max="11299" width="3.08984375" style="38" customWidth="1"/>
    <col min="11300" max="11300" width="2.26953125" style="38" customWidth="1"/>
    <col min="11301" max="11305" width="1.6328125" style="38" customWidth="1"/>
    <col min="11306" max="11306" width="3.6328125" style="38" customWidth="1"/>
    <col min="11307" max="11307" width="2.26953125" style="38" customWidth="1"/>
    <col min="11308" max="11308" width="1.453125" style="38" customWidth="1"/>
    <col min="11309" max="11309" width="1.6328125" style="38" customWidth="1"/>
    <col min="11310" max="11310" width="2.26953125" style="38" customWidth="1"/>
    <col min="11311" max="11312" width="1.6328125" style="38" customWidth="1"/>
    <col min="11313" max="11313" width="0.453125" style="38" customWidth="1"/>
    <col min="11314" max="11317" width="3.6328125" style="38" customWidth="1"/>
    <col min="11318" max="11520" width="9" style="38"/>
    <col min="11521" max="11522" width="3.08984375" style="38" customWidth="1"/>
    <col min="11523" max="11524" width="1.6328125" style="38" customWidth="1"/>
    <col min="11525" max="11529" width="3.08984375" style="38" customWidth="1"/>
    <col min="11530" max="11531" width="1.6328125" style="38" customWidth="1"/>
    <col min="11532" max="11532" width="3.08984375" style="38" customWidth="1"/>
    <col min="11533" max="11533" width="0.6328125" style="38" customWidth="1"/>
    <col min="11534" max="11536" width="3.6328125" style="38" customWidth="1"/>
    <col min="11537" max="11537" width="2.08984375" style="38" customWidth="1"/>
    <col min="11538" max="11538" width="1.6328125" style="38" customWidth="1"/>
    <col min="11539" max="11539" width="1.26953125" style="38" customWidth="1"/>
    <col min="11540" max="11540" width="2.26953125" style="38" customWidth="1"/>
    <col min="11541" max="11541" width="0.6328125" style="38" customWidth="1"/>
    <col min="11542" max="11543" width="2.6328125" style="38" customWidth="1"/>
    <col min="11544" max="11544" width="0.90625" style="38" customWidth="1"/>
    <col min="11545" max="11545" width="1.90625" style="38" customWidth="1"/>
    <col min="11546" max="11548" width="3.08984375" style="38" customWidth="1"/>
    <col min="11549" max="11549" width="2.08984375" style="38" customWidth="1"/>
    <col min="11550" max="11555" width="3.08984375" style="38" customWidth="1"/>
    <col min="11556" max="11556" width="2.26953125" style="38" customWidth="1"/>
    <col min="11557" max="11561" width="1.6328125" style="38" customWidth="1"/>
    <col min="11562" max="11562" width="3.6328125" style="38" customWidth="1"/>
    <col min="11563" max="11563" width="2.26953125" style="38" customWidth="1"/>
    <col min="11564" max="11564" width="1.453125" style="38" customWidth="1"/>
    <col min="11565" max="11565" width="1.6328125" style="38" customWidth="1"/>
    <col min="11566" max="11566" width="2.26953125" style="38" customWidth="1"/>
    <col min="11567" max="11568" width="1.6328125" style="38" customWidth="1"/>
    <col min="11569" max="11569" width="0.453125" style="38" customWidth="1"/>
    <col min="11570" max="11573" width="3.6328125" style="38" customWidth="1"/>
    <col min="11574" max="11776" width="9" style="38"/>
    <col min="11777" max="11778" width="3.08984375" style="38" customWidth="1"/>
    <col min="11779" max="11780" width="1.6328125" style="38" customWidth="1"/>
    <col min="11781" max="11785" width="3.08984375" style="38" customWidth="1"/>
    <col min="11786" max="11787" width="1.6328125" style="38" customWidth="1"/>
    <col min="11788" max="11788" width="3.08984375" style="38" customWidth="1"/>
    <col min="11789" max="11789" width="0.6328125" style="38" customWidth="1"/>
    <col min="11790" max="11792" width="3.6328125" style="38" customWidth="1"/>
    <col min="11793" max="11793" width="2.08984375" style="38" customWidth="1"/>
    <col min="11794" max="11794" width="1.6328125" style="38" customWidth="1"/>
    <col min="11795" max="11795" width="1.26953125" style="38" customWidth="1"/>
    <col min="11796" max="11796" width="2.26953125" style="38" customWidth="1"/>
    <col min="11797" max="11797" width="0.6328125" style="38" customWidth="1"/>
    <col min="11798" max="11799" width="2.6328125" style="38" customWidth="1"/>
    <col min="11800" max="11800" width="0.90625" style="38" customWidth="1"/>
    <col min="11801" max="11801" width="1.90625" style="38" customWidth="1"/>
    <col min="11802" max="11804" width="3.08984375" style="38" customWidth="1"/>
    <col min="11805" max="11805" width="2.08984375" style="38" customWidth="1"/>
    <col min="11806" max="11811" width="3.08984375" style="38" customWidth="1"/>
    <col min="11812" max="11812" width="2.26953125" style="38" customWidth="1"/>
    <col min="11813" max="11817" width="1.6328125" style="38" customWidth="1"/>
    <col min="11818" max="11818" width="3.6328125" style="38" customWidth="1"/>
    <col min="11819" max="11819" width="2.26953125" style="38" customWidth="1"/>
    <col min="11820" max="11820" width="1.453125" style="38" customWidth="1"/>
    <col min="11821" max="11821" width="1.6328125" style="38" customWidth="1"/>
    <col min="11822" max="11822" width="2.26953125" style="38" customWidth="1"/>
    <col min="11823" max="11824" width="1.6328125" style="38" customWidth="1"/>
    <col min="11825" max="11825" width="0.453125" style="38" customWidth="1"/>
    <col min="11826" max="11829" width="3.6328125" style="38" customWidth="1"/>
    <col min="11830" max="12032" width="9" style="38"/>
    <col min="12033" max="12034" width="3.08984375" style="38" customWidth="1"/>
    <col min="12035" max="12036" width="1.6328125" style="38" customWidth="1"/>
    <col min="12037" max="12041" width="3.08984375" style="38" customWidth="1"/>
    <col min="12042" max="12043" width="1.6328125" style="38" customWidth="1"/>
    <col min="12044" max="12044" width="3.08984375" style="38" customWidth="1"/>
    <col min="12045" max="12045" width="0.6328125" style="38" customWidth="1"/>
    <col min="12046" max="12048" width="3.6328125" style="38" customWidth="1"/>
    <col min="12049" max="12049" width="2.08984375" style="38" customWidth="1"/>
    <col min="12050" max="12050" width="1.6328125" style="38" customWidth="1"/>
    <col min="12051" max="12051" width="1.26953125" style="38" customWidth="1"/>
    <col min="12052" max="12052" width="2.26953125" style="38" customWidth="1"/>
    <col min="12053" max="12053" width="0.6328125" style="38" customWidth="1"/>
    <col min="12054" max="12055" width="2.6328125" style="38" customWidth="1"/>
    <col min="12056" max="12056" width="0.90625" style="38" customWidth="1"/>
    <col min="12057" max="12057" width="1.90625" style="38" customWidth="1"/>
    <col min="12058" max="12060" width="3.08984375" style="38" customWidth="1"/>
    <col min="12061" max="12061" width="2.08984375" style="38" customWidth="1"/>
    <col min="12062" max="12067" width="3.08984375" style="38" customWidth="1"/>
    <col min="12068" max="12068" width="2.26953125" style="38" customWidth="1"/>
    <col min="12069" max="12073" width="1.6328125" style="38" customWidth="1"/>
    <col min="12074" max="12074" width="3.6328125" style="38" customWidth="1"/>
    <col min="12075" max="12075" width="2.26953125" style="38" customWidth="1"/>
    <col min="12076" max="12076" width="1.453125" style="38" customWidth="1"/>
    <col min="12077" max="12077" width="1.6328125" style="38" customWidth="1"/>
    <col min="12078" max="12078" width="2.26953125" style="38" customWidth="1"/>
    <col min="12079" max="12080" width="1.6328125" style="38" customWidth="1"/>
    <col min="12081" max="12081" width="0.453125" style="38" customWidth="1"/>
    <col min="12082" max="12085" width="3.6328125" style="38" customWidth="1"/>
    <col min="12086" max="12288" width="9" style="38"/>
    <col min="12289" max="12290" width="3.08984375" style="38" customWidth="1"/>
    <col min="12291" max="12292" width="1.6328125" style="38" customWidth="1"/>
    <col min="12293" max="12297" width="3.08984375" style="38" customWidth="1"/>
    <col min="12298" max="12299" width="1.6328125" style="38" customWidth="1"/>
    <col min="12300" max="12300" width="3.08984375" style="38" customWidth="1"/>
    <col min="12301" max="12301" width="0.6328125" style="38" customWidth="1"/>
    <col min="12302" max="12304" width="3.6328125" style="38" customWidth="1"/>
    <col min="12305" max="12305" width="2.08984375" style="38" customWidth="1"/>
    <col min="12306" max="12306" width="1.6328125" style="38" customWidth="1"/>
    <col min="12307" max="12307" width="1.26953125" style="38" customWidth="1"/>
    <col min="12308" max="12308" width="2.26953125" style="38" customWidth="1"/>
    <col min="12309" max="12309" width="0.6328125" style="38" customWidth="1"/>
    <col min="12310" max="12311" width="2.6328125" style="38" customWidth="1"/>
    <col min="12312" max="12312" width="0.90625" style="38" customWidth="1"/>
    <col min="12313" max="12313" width="1.90625" style="38" customWidth="1"/>
    <col min="12314" max="12316" width="3.08984375" style="38" customWidth="1"/>
    <col min="12317" max="12317" width="2.08984375" style="38" customWidth="1"/>
    <col min="12318" max="12323" width="3.08984375" style="38" customWidth="1"/>
    <col min="12324" max="12324" width="2.26953125" style="38" customWidth="1"/>
    <col min="12325" max="12329" width="1.6328125" style="38" customWidth="1"/>
    <col min="12330" max="12330" width="3.6328125" style="38" customWidth="1"/>
    <col min="12331" max="12331" width="2.26953125" style="38" customWidth="1"/>
    <col min="12332" max="12332" width="1.453125" style="38" customWidth="1"/>
    <col min="12333" max="12333" width="1.6328125" style="38" customWidth="1"/>
    <col min="12334" max="12334" width="2.26953125" style="38" customWidth="1"/>
    <col min="12335" max="12336" width="1.6328125" style="38" customWidth="1"/>
    <col min="12337" max="12337" width="0.453125" style="38" customWidth="1"/>
    <col min="12338" max="12341" width="3.6328125" style="38" customWidth="1"/>
    <col min="12342" max="12544" width="9" style="38"/>
    <col min="12545" max="12546" width="3.08984375" style="38" customWidth="1"/>
    <col min="12547" max="12548" width="1.6328125" style="38" customWidth="1"/>
    <col min="12549" max="12553" width="3.08984375" style="38" customWidth="1"/>
    <col min="12554" max="12555" width="1.6328125" style="38" customWidth="1"/>
    <col min="12556" max="12556" width="3.08984375" style="38" customWidth="1"/>
    <col min="12557" max="12557" width="0.6328125" style="38" customWidth="1"/>
    <col min="12558" max="12560" width="3.6328125" style="38" customWidth="1"/>
    <col min="12561" max="12561" width="2.08984375" style="38" customWidth="1"/>
    <col min="12562" max="12562" width="1.6328125" style="38" customWidth="1"/>
    <col min="12563" max="12563" width="1.26953125" style="38" customWidth="1"/>
    <col min="12564" max="12564" width="2.26953125" style="38" customWidth="1"/>
    <col min="12565" max="12565" width="0.6328125" style="38" customWidth="1"/>
    <col min="12566" max="12567" width="2.6328125" style="38" customWidth="1"/>
    <col min="12568" max="12568" width="0.90625" style="38" customWidth="1"/>
    <col min="12569" max="12569" width="1.90625" style="38" customWidth="1"/>
    <col min="12570" max="12572" width="3.08984375" style="38" customWidth="1"/>
    <col min="12573" max="12573" width="2.08984375" style="38" customWidth="1"/>
    <col min="12574" max="12579" width="3.08984375" style="38" customWidth="1"/>
    <col min="12580" max="12580" width="2.26953125" style="38" customWidth="1"/>
    <col min="12581" max="12585" width="1.6328125" style="38" customWidth="1"/>
    <col min="12586" max="12586" width="3.6328125" style="38" customWidth="1"/>
    <col min="12587" max="12587" width="2.26953125" style="38" customWidth="1"/>
    <col min="12588" max="12588" width="1.453125" style="38" customWidth="1"/>
    <col min="12589" max="12589" width="1.6328125" style="38" customWidth="1"/>
    <col min="12590" max="12590" width="2.26953125" style="38" customWidth="1"/>
    <col min="12591" max="12592" width="1.6328125" style="38" customWidth="1"/>
    <col min="12593" max="12593" width="0.453125" style="38" customWidth="1"/>
    <col min="12594" max="12597" width="3.6328125" style="38" customWidth="1"/>
    <col min="12598" max="12800" width="9" style="38"/>
    <col min="12801" max="12802" width="3.08984375" style="38" customWidth="1"/>
    <col min="12803" max="12804" width="1.6328125" style="38" customWidth="1"/>
    <col min="12805" max="12809" width="3.08984375" style="38" customWidth="1"/>
    <col min="12810" max="12811" width="1.6328125" style="38" customWidth="1"/>
    <col min="12812" max="12812" width="3.08984375" style="38" customWidth="1"/>
    <col min="12813" max="12813" width="0.6328125" style="38" customWidth="1"/>
    <col min="12814" max="12816" width="3.6328125" style="38" customWidth="1"/>
    <col min="12817" max="12817" width="2.08984375" style="38" customWidth="1"/>
    <col min="12818" max="12818" width="1.6328125" style="38" customWidth="1"/>
    <col min="12819" max="12819" width="1.26953125" style="38" customWidth="1"/>
    <col min="12820" max="12820" width="2.26953125" style="38" customWidth="1"/>
    <col min="12821" max="12821" width="0.6328125" style="38" customWidth="1"/>
    <col min="12822" max="12823" width="2.6328125" style="38" customWidth="1"/>
    <col min="12824" max="12824" width="0.90625" style="38" customWidth="1"/>
    <col min="12825" max="12825" width="1.90625" style="38" customWidth="1"/>
    <col min="12826" max="12828" width="3.08984375" style="38" customWidth="1"/>
    <col min="12829" max="12829" width="2.08984375" style="38" customWidth="1"/>
    <col min="12830" max="12835" width="3.08984375" style="38" customWidth="1"/>
    <col min="12836" max="12836" width="2.26953125" style="38" customWidth="1"/>
    <col min="12837" max="12841" width="1.6328125" style="38" customWidth="1"/>
    <col min="12842" max="12842" width="3.6328125" style="38" customWidth="1"/>
    <col min="12843" max="12843" width="2.26953125" style="38" customWidth="1"/>
    <col min="12844" max="12844" width="1.453125" style="38" customWidth="1"/>
    <col min="12845" max="12845" width="1.6328125" style="38" customWidth="1"/>
    <col min="12846" max="12846" width="2.26953125" style="38" customWidth="1"/>
    <col min="12847" max="12848" width="1.6328125" style="38" customWidth="1"/>
    <col min="12849" max="12849" width="0.453125" style="38" customWidth="1"/>
    <col min="12850" max="12853" width="3.6328125" style="38" customWidth="1"/>
    <col min="12854" max="13056" width="9" style="38"/>
    <col min="13057" max="13058" width="3.08984375" style="38" customWidth="1"/>
    <col min="13059" max="13060" width="1.6328125" style="38" customWidth="1"/>
    <col min="13061" max="13065" width="3.08984375" style="38" customWidth="1"/>
    <col min="13066" max="13067" width="1.6328125" style="38" customWidth="1"/>
    <col min="13068" max="13068" width="3.08984375" style="38" customWidth="1"/>
    <col min="13069" max="13069" width="0.6328125" style="38" customWidth="1"/>
    <col min="13070" max="13072" width="3.6328125" style="38" customWidth="1"/>
    <col min="13073" max="13073" width="2.08984375" style="38" customWidth="1"/>
    <col min="13074" max="13074" width="1.6328125" style="38" customWidth="1"/>
    <col min="13075" max="13075" width="1.26953125" style="38" customWidth="1"/>
    <col min="13076" max="13076" width="2.26953125" style="38" customWidth="1"/>
    <col min="13077" max="13077" width="0.6328125" style="38" customWidth="1"/>
    <col min="13078" max="13079" width="2.6328125" style="38" customWidth="1"/>
    <col min="13080" max="13080" width="0.90625" style="38" customWidth="1"/>
    <col min="13081" max="13081" width="1.90625" style="38" customWidth="1"/>
    <col min="13082" max="13084" width="3.08984375" style="38" customWidth="1"/>
    <col min="13085" max="13085" width="2.08984375" style="38" customWidth="1"/>
    <col min="13086" max="13091" width="3.08984375" style="38" customWidth="1"/>
    <col min="13092" max="13092" width="2.26953125" style="38" customWidth="1"/>
    <col min="13093" max="13097" width="1.6328125" style="38" customWidth="1"/>
    <col min="13098" max="13098" width="3.6328125" style="38" customWidth="1"/>
    <col min="13099" max="13099" width="2.26953125" style="38" customWidth="1"/>
    <col min="13100" max="13100" width="1.453125" style="38" customWidth="1"/>
    <col min="13101" max="13101" width="1.6328125" style="38" customWidth="1"/>
    <col min="13102" max="13102" width="2.26953125" style="38" customWidth="1"/>
    <col min="13103" max="13104" width="1.6328125" style="38" customWidth="1"/>
    <col min="13105" max="13105" width="0.453125" style="38" customWidth="1"/>
    <col min="13106" max="13109" width="3.6328125" style="38" customWidth="1"/>
    <col min="13110" max="13312" width="9" style="38"/>
    <col min="13313" max="13314" width="3.08984375" style="38" customWidth="1"/>
    <col min="13315" max="13316" width="1.6328125" style="38" customWidth="1"/>
    <col min="13317" max="13321" width="3.08984375" style="38" customWidth="1"/>
    <col min="13322" max="13323" width="1.6328125" style="38" customWidth="1"/>
    <col min="13324" max="13324" width="3.08984375" style="38" customWidth="1"/>
    <col min="13325" max="13325" width="0.6328125" style="38" customWidth="1"/>
    <col min="13326" max="13328" width="3.6328125" style="38" customWidth="1"/>
    <col min="13329" max="13329" width="2.08984375" style="38" customWidth="1"/>
    <col min="13330" max="13330" width="1.6328125" style="38" customWidth="1"/>
    <col min="13331" max="13331" width="1.26953125" style="38" customWidth="1"/>
    <col min="13332" max="13332" width="2.26953125" style="38" customWidth="1"/>
    <col min="13333" max="13333" width="0.6328125" style="38" customWidth="1"/>
    <col min="13334" max="13335" width="2.6328125" style="38" customWidth="1"/>
    <col min="13336" max="13336" width="0.90625" style="38" customWidth="1"/>
    <col min="13337" max="13337" width="1.90625" style="38" customWidth="1"/>
    <col min="13338" max="13340" width="3.08984375" style="38" customWidth="1"/>
    <col min="13341" max="13341" width="2.08984375" style="38" customWidth="1"/>
    <col min="13342" max="13347" width="3.08984375" style="38" customWidth="1"/>
    <col min="13348" max="13348" width="2.26953125" style="38" customWidth="1"/>
    <col min="13349" max="13353" width="1.6328125" style="38" customWidth="1"/>
    <col min="13354" max="13354" width="3.6328125" style="38" customWidth="1"/>
    <col min="13355" max="13355" width="2.26953125" style="38" customWidth="1"/>
    <col min="13356" max="13356" width="1.453125" style="38" customWidth="1"/>
    <col min="13357" max="13357" width="1.6328125" style="38" customWidth="1"/>
    <col min="13358" max="13358" width="2.26953125" style="38" customWidth="1"/>
    <col min="13359" max="13360" width="1.6328125" style="38" customWidth="1"/>
    <col min="13361" max="13361" width="0.453125" style="38" customWidth="1"/>
    <col min="13362" max="13365" width="3.6328125" style="38" customWidth="1"/>
    <col min="13366" max="13568" width="9" style="38"/>
    <col min="13569" max="13570" width="3.08984375" style="38" customWidth="1"/>
    <col min="13571" max="13572" width="1.6328125" style="38" customWidth="1"/>
    <col min="13573" max="13577" width="3.08984375" style="38" customWidth="1"/>
    <col min="13578" max="13579" width="1.6328125" style="38" customWidth="1"/>
    <col min="13580" max="13580" width="3.08984375" style="38" customWidth="1"/>
    <col min="13581" max="13581" width="0.6328125" style="38" customWidth="1"/>
    <col min="13582" max="13584" width="3.6328125" style="38" customWidth="1"/>
    <col min="13585" max="13585" width="2.08984375" style="38" customWidth="1"/>
    <col min="13586" max="13586" width="1.6328125" style="38" customWidth="1"/>
    <col min="13587" max="13587" width="1.26953125" style="38" customWidth="1"/>
    <col min="13588" max="13588" width="2.26953125" style="38" customWidth="1"/>
    <col min="13589" max="13589" width="0.6328125" style="38" customWidth="1"/>
    <col min="13590" max="13591" width="2.6328125" style="38" customWidth="1"/>
    <col min="13592" max="13592" width="0.90625" style="38" customWidth="1"/>
    <col min="13593" max="13593" width="1.90625" style="38" customWidth="1"/>
    <col min="13594" max="13596" width="3.08984375" style="38" customWidth="1"/>
    <col min="13597" max="13597" width="2.08984375" style="38" customWidth="1"/>
    <col min="13598" max="13603" width="3.08984375" style="38" customWidth="1"/>
    <col min="13604" max="13604" width="2.26953125" style="38" customWidth="1"/>
    <col min="13605" max="13609" width="1.6328125" style="38" customWidth="1"/>
    <col min="13610" max="13610" width="3.6328125" style="38" customWidth="1"/>
    <col min="13611" max="13611" width="2.26953125" style="38" customWidth="1"/>
    <col min="13612" max="13612" width="1.453125" style="38" customWidth="1"/>
    <col min="13613" max="13613" width="1.6328125" style="38" customWidth="1"/>
    <col min="13614" max="13614" width="2.26953125" style="38" customWidth="1"/>
    <col min="13615" max="13616" width="1.6328125" style="38" customWidth="1"/>
    <col min="13617" max="13617" width="0.453125" style="38" customWidth="1"/>
    <col min="13618" max="13621" width="3.6328125" style="38" customWidth="1"/>
    <col min="13622" max="13824" width="9" style="38"/>
    <col min="13825" max="13826" width="3.08984375" style="38" customWidth="1"/>
    <col min="13827" max="13828" width="1.6328125" style="38" customWidth="1"/>
    <col min="13829" max="13833" width="3.08984375" style="38" customWidth="1"/>
    <col min="13834" max="13835" width="1.6328125" style="38" customWidth="1"/>
    <col min="13836" max="13836" width="3.08984375" style="38" customWidth="1"/>
    <col min="13837" max="13837" width="0.6328125" style="38" customWidth="1"/>
    <col min="13838" max="13840" width="3.6328125" style="38" customWidth="1"/>
    <col min="13841" max="13841" width="2.08984375" style="38" customWidth="1"/>
    <col min="13842" max="13842" width="1.6328125" style="38" customWidth="1"/>
    <col min="13843" max="13843" width="1.26953125" style="38" customWidth="1"/>
    <col min="13844" max="13844" width="2.26953125" style="38" customWidth="1"/>
    <col min="13845" max="13845" width="0.6328125" style="38" customWidth="1"/>
    <col min="13846" max="13847" width="2.6328125" style="38" customWidth="1"/>
    <col min="13848" max="13848" width="0.90625" style="38" customWidth="1"/>
    <col min="13849" max="13849" width="1.90625" style="38" customWidth="1"/>
    <col min="13850" max="13852" width="3.08984375" style="38" customWidth="1"/>
    <col min="13853" max="13853" width="2.08984375" style="38" customWidth="1"/>
    <col min="13854" max="13859" width="3.08984375" style="38" customWidth="1"/>
    <col min="13860" max="13860" width="2.26953125" style="38" customWidth="1"/>
    <col min="13861" max="13865" width="1.6328125" style="38" customWidth="1"/>
    <col min="13866" max="13866" width="3.6328125" style="38" customWidth="1"/>
    <col min="13867" max="13867" width="2.26953125" style="38" customWidth="1"/>
    <col min="13868" max="13868" width="1.453125" style="38" customWidth="1"/>
    <col min="13869" max="13869" width="1.6328125" style="38" customWidth="1"/>
    <col min="13870" max="13870" width="2.26953125" style="38" customWidth="1"/>
    <col min="13871" max="13872" width="1.6328125" style="38" customWidth="1"/>
    <col min="13873" max="13873" width="0.453125" style="38" customWidth="1"/>
    <col min="13874" max="13877" width="3.6328125" style="38" customWidth="1"/>
    <col min="13878" max="14080" width="9" style="38"/>
    <col min="14081" max="14082" width="3.08984375" style="38" customWidth="1"/>
    <col min="14083" max="14084" width="1.6328125" style="38" customWidth="1"/>
    <col min="14085" max="14089" width="3.08984375" style="38" customWidth="1"/>
    <col min="14090" max="14091" width="1.6328125" style="38" customWidth="1"/>
    <col min="14092" max="14092" width="3.08984375" style="38" customWidth="1"/>
    <col min="14093" max="14093" width="0.6328125" style="38" customWidth="1"/>
    <col min="14094" max="14096" width="3.6328125" style="38" customWidth="1"/>
    <col min="14097" max="14097" width="2.08984375" style="38" customWidth="1"/>
    <col min="14098" max="14098" width="1.6328125" style="38" customWidth="1"/>
    <col min="14099" max="14099" width="1.26953125" style="38" customWidth="1"/>
    <col min="14100" max="14100" width="2.26953125" style="38" customWidth="1"/>
    <col min="14101" max="14101" width="0.6328125" style="38" customWidth="1"/>
    <col min="14102" max="14103" width="2.6328125" style="38" customWidth="1"/>
    <col min="14104" max="14104" width="0.90625" style="38" customWidth="1"/>
    <col min="14105" max="14105" width="1.90625" style="38" customWidth="1"/>
    <col min="14106" max="14108" width="3.08984375" style="38" customWidth="1"/>
    <col min="14109" max="14109" width="2.08984375" style="38" customWidth="1"/>
    <col min="14110" max="14115" width="3.08984375" style="38" customWidth="1"/>
    <col min="14116" max="14116" width="2.26953125" style="38" customWidth="1"/>
    <col min="14117" max="14121" width="1.6328125" style="38" customWidth="1"/>
    <col min="14122" max="14122" width="3.6328125" style="38" customWidth="1"/>
    <col min="14123" max="14123" width="2.26953125" style="38" customWidth="1"/>
    <col min="14124" max="14124" width="1.453125" style="38" customWidth="1"/>
    <col min="14125" max="14125" width="1.6328125" style="38" customWidth="1"/>
    <col min="14126" max="14126" width="2.26953125" style="38" customWidth="1"/>
    <col min="14127" max="14128" width="1.6328125" style="38" customWidth="1"/>
    <col min="14129" max="14129" width="0.453125" style="38" customWidth="1"/>
    <col min="14130" max="14133" width="3.6328125" style="38" customWidth="1"/>
    <col min="14134" max="14336" width="9" style="38"/>
    <col min="14337" max="14338" width="3.08984375" style="38" customWidth="1"/>
    <col min="14339" max="14340" width="1.6328125" style="38" customWidth="1"/>
    <col min="14341" max="14345" width="3.08984375" style="38" customWidth="1"/>
    <col min="14346" max="14347" width="1.6328125" style="38" customWidth="1"/>
    <col min="14348" max="14348" width="3.08984375" style="38" customWidth="1"/>
    <col min="14349" max="14349" width="0.6328125" style="38" customWidth="1"/>
    <col min="14350" max="14352" width="3.6328125" style="38" customWidth="1"/>
    <col min="14353" max="14353" width="2.08984375" style="38" customWidth="1"/>
    <col min="14354" max="14354" width="1.6328125" style="38" customWidth="1"/>
    <col min="14355" max="14355" width="1.26953125" style="38" customWidth="1"/>
    <col min="14356" max="14356" width="2.26953125" style="38" customWidth="1"/>
    <col min="14357" max="14357" width="0.6328125" style="38" customWidth="1"/>
    <col min="14358" max="14359" width="2.6328125" style="38" customWidth="1"/>
    <col min="14360" max="14360" width="0.90625" style="38" customWidth="1"/>
    <col min="14361" max="14361" width="1.90625" style="38" customWidth="1"/>
    <col min="14362" max="14364" width="3.08984375" style="38" customWidth="1"/>
    <col min="14365" max="14365" width="2.08984375" style="38" customWidth="1"/>
    <col min="14366" max="14371" width="3.08984375" style="38" customWidth="1"/>
    <col min="14372" max="14372" width="2.26953125" style="38" customWidth="1"/>
    <col min="14373" max="14377" width="1.6328125" style="38" customWidth="1"/>
    <col min="14378" max="14378" width="3.6328125" style="38" customWidth="1"/>
    <col min="14379" max="14379" width="2.26953125" style="38" customWidth="1"/>
    <col min="14380" max="14380" width="1.453125" style="38" customWidth="1"/>
    <col min="14381" max="14381" width="1.6328125" style="38" customWidth="1"/>
    <col min="14382" max="14382" width="2.26953125" style="38" customWidth="1"/>
    <col min="14383" max="14384" width="1.6328125" style="38" customWidth="1"/>
    <col min="14385" max="14385" width="0.453125" style="38" customWidth="1"/>
    <col min="14386" max="14389" width="3.6328125" style="38" customWidth="1"/>
    <col min="14390" max="14592" width="9" style="38"/>
    <col min="14593" max="14594" width="3.08984375" style="38" customWidth="1"/>
    <col min="14595" max="14596" width="1.6328125" style="38" customWidth="1"/>
    <col min="14597" max="14601" width="3.08984375" style="38" customWidth="1"/>
    <col min="14602" max="14603" width="1.6328125" style="38" customWidth="1"/>
    <col min="14604" max="14604" width="3.08984375" style="38" customWidth="1"/>
    <col min="14605" max="14605" width="0.6328125" style="38" customWidth="1"/>
    <col min="14606" max="14608" width="3.6328125" style="38" customWidth="1"/>
    <col min="14609" max="14609" width="2.08984375" style="38" customWidth="1"/>
    <col min="14610" max="14610" width="1.6328125" style="38" customWidth="1"/>
    <col min="14611" max="14611" width="1.26953125" style="38" customWidth="1"/>
    <col min="14612" max="14612" width="2.26953125" style="38" customWidth="1"/>
    <col min="14613" max="14613" width="0.6328125" style="38" customWidth="1"/>
    <col min="14614" max="14615" width="2.6328125" style="38" customWidth="1"/>
    <col min="14616" max="14616" width="0.90625" style="38" customWidth="1"/>
    <col min="14617" max="14617" width="1.90625" style="38" customWidth="1"/>
    <col min="14618" max="14620" width="3.08984375" style="38" customWidth="1"/>
    <col min="14621" max="14621" width="2.08984375" style="38" customWidth="1"/>
    <col min="14622" max="14627" width="3.08984375" style="38" customWidth="1"/>
    <col min="14628" max="14628" width="2.26953125" style="38" customWidth="1"/>
    <col min="14629" max="14633" width="1.6328125" style="38" customWidth="1"/>
    <col min="14634" max="14634" width="3.6328125" style="38" customWidth="1"/>
    <col min="14635" max="14635" width="2.26953125" style="38" customWidth="1"/>
    <col min="14636" max="14636" width="1.453125" style="38" customWidth="1"/>
    <col min="14637" max="14637" width="1.6328125" style="38" customWidth="1"/>
    <col min="14638" max="14638" width="2.26953125" style="38" customWidth="1"/>
    <col min="14639" max="14640" width="1.6328125" style="38" customWidth="1"/>
    <col min="14641" max="14641" width="0.453125" style="38" customWidth="1"/>
    <col min="14642" max="14645" width="3.6328125" style="38" customWidth="1"/>
    <col min="14646" max="14848" width="9" style="38"/>
    <col min="14849" max="14850" width="3.08984375" style="38" customWidth="1"/>
    <col min="14851" max="14852" width="1.6328125" style="38" customWidth="1"/>
    <col min="14853" max="14857" width="3.08984375" style="38" customWidth="1"/>
    <col min="14858" max="14859" width="1.6328125" style="38" customWidth="1"/>
    <col min="14860" max="14860" width="3.08984375" style="38" customWidth="1"/>
    <col min="14861" max="14861" width="0.6328125" style="38" customWidth="1"/>
    <col min="14862" max="14864" width="3.6328125" style="38" customWidth="1"/>
    <col min="14865" max="14865" width="2.08984375" style="38" customWidth="1"/>
    <col min="14866" max="14866" width="1.6328125" style="38" customWidth="1"/>
    <col min="14867" max="14867" width="1.26953125" style="38" customWidth="1"/>
    <col min="14868" max="14868" width="2.26953125" style="38" customWidth="1"/>
    <col min="14869" max="14869" width="0.6328125" style="38" customWidth="1"/>
    <col min="14870" max="14871" width="2.6328125" style="38" customWidth="1"/>
    <col min="14872" max="14872" width="0.90625" style="38" customWidth="1"/>
    <col min="14873" max="14873" width="1.90625" style="38" customWidth="1"/>
    <col min="14874" max="14876" width="3.08984375" style="38" customWidth="1"/>
    <col min="14877" max="14877" width="2.08984375" style="38" customWidth="1"/>
    <col min="14878" max="14883" width="3.08984375" style="38" customWidth="1"/>
    <col min="14884" max="14884" width="2.26953125" style="38" customWidth="1"/>
    <col min="14885" max="14889" width="1.6328125" style="38" customWidth="1"/>
    <col min="14890" max="14890" width="3.6328125" style="38" customWidth="1"/>
    <col min="14891" max="14891" width="2.26953125" style="38" customWidth="1"/>
    <col min="14892" max="14892" width="1.453125" style="38" customWidth="1"/>
    <col min="14893" max="14893" width="1.6328125" style="38" customWidth="1"/>
    <col min="14894" max="14894" width="2.26953125" style="38" customWidth="1"/>
    <col min="14895" max="14896" width="1.6328125" style="38" customWidth="1"/>
    <col min="14897" max="14897" width="0.453125" style="38" customWidth="1"/>
    <col min="14898" max="14901" width="3.6328125" style="38" customWidth="1"/>
    <col min="14902" max="15104" width="9" style="38"/>
    <col min="15105" max="15106" width="3.08984375" style="38" customWidth="1"/>
    <col min="15107" max="15108" width="1.6328125" style="38" customWidth="1"/>
    <col min="15109" max="15113" width="3.08984375" style="38" customWidth="1"/>
    <col min="15114" max="15115" width="1.6328125" style="38" customWidth="1"/>
    <col min="15116" max="15116" width="3.08984375" style="38" customWidth="1"/>
    <col min="15117" max="15117" width="0.6328125" style="38" customWidth="1"/>
    <col min="15118" max="15120" width="3.6328125" style="38" customWidth="1"/>
    <col min="15121" max="15121" width="2.08984375" style="38" customWidth="1"/>
    <col min="15122" max="15122" width="1.6328125" style="38" customWidth="1"/>
    <col min="15123" max="15123" width="1.26953125" style="38" customWidth="1"/>
    <col min="15124" max="15124" width="2.26953125" style="38" customWidth="1"/>
    <col min="15125" max="15125" width="0.6328125" style="38" customWidth="1"/>
    <col min="15126" max="15127" width="2.6328125" style="38" customWidth="1"/>
    <col min="15128" max="15128" width="0.90625" style="38" customWidth="1"/>
    <col min="15129" max="15129" width="1.90625" style="38" customWidth="1"/>
    <col min="15130" max="15132" width="3.08984375" style="38" customWidth="1"/>
    <col min="15133" max="15133" width="2.08984375" style="38" customWidth="1"/>
    <col min="15134" max="15139" width="3.08984375" style="38" customWidth="1"/>
    <col min="15140" max="15140" width="2.26953125" style="38" customWidth="1"/>
    <col min="15141" max="15145" width="1.6328125" style="38" customWidth="1"/>
    <col min="15146" max="15146" width="3.6328125" style="38" customWidth="1"/>
    <col min="15147" max="15147" width="2.26953125" style="38" customWidth="1"/>
    <col min="15148" max="15148" width="1.453125" style="38" customWidth="1"/>
    <col min="15149" max="15149" width="1.6328125" style="38" customWidth="1"/>
    <col min="15150" max="15150" width="2.26953125" style="38" customWidth="1"/>
    <col min="15151" max="15152" width="1.6328125" style="38" customWidth="1"/>
    <col min="15153" max="15153" width="0.453125" style="38" customWidth="1"/>
    <col min="15154" max="15157" width="3.6328125" style="38" customWidth="1"/>
    <col min="15158" max="15360" width="9" style="38"/>
    <col min="15361" max="15362" width="3.08984375" style="38" customWidth="1"/>
    <col min="15363" max="15364" width="1.6328125" style="38" customWidth="1"/>
    <col min="15365" max="15369" width="3.08984375" style="38" customWidth="1"/>
    <col min="15370" max="15371" width="1.6328125" style="38" customWidth="1"/>
    <col min="15372" max="15372" width="3.08984375" style="38" customWidth="1"/>
    <col min="15373" max="15373" width="0.6328125" style="38" customWidth="1"/>
    <col min="15374" max="15376" width="3.6328125" style="38" customWidth="1"/>
    <col min="15377" max="15377" width="2.08984375" style="38" customWidth="1"/>
    <col min="15378" max="15378" width="1.6328125" style="38" customWidth="1"/>
    <col min="15379" max="15379" width="1.26953125" style="38" customWidth="1"/>
    <col min="15380" max="15380" width="2.26953125" style="38" customWidth="1"/>
    <col min="15381" max="15381" width="0.6328125" style="38" customWidth="1"/>
    <col min="15382" max="15383" width="2.6328125" style="38" customWidth="1"/>
    <col min="15384" max="15384" width="0.90625" style="38" customWidth="1"/>
    <col min="15385" max="15385" width="1.90625" style="38" customWidth="1"/>
    <col min="15386" max="15388" width="3.08984375" style="38" customWidth="1"/>
    <col min="15389" max="15389" width="2.08984375" style="38" customWidth="1"/>
    <col min="15390" max="15395" width="3.08984375" style="38" customWidth="1"/>
    <col min="15396" max="15396" width="2.26953125" style="38" customWidth="1"/>
    <col min="15397" max="15401" width="1.6328125" style="38" customWidth="1"/>
    <col min="15402" max="15402" width="3.6328125" style="38" customWidth="1"/>
    <col min="15403" max="15403" width="2.26953125" style="38" customWidth="1"/>
    <col min="15404" max="15404" width="1.453125" style="38" customWidth="1"/>
    <col min="15405" max="15405" width="1.6328125" style="38" customWidth="1"/>
    <col min="15406" max="15406" width="2.26953125" style="38" customWidth="1"/>
    <col min="15407" max="15408" width="1.6328125" style="38" customWidth="1"/>
    <col min="15409" max="15409" width="0.453125" style="38" customWidth="1"/>
    <col min="15410" max="15413" width="3.6328125" style="38" customWidth="1"/>
    <col min="15414" max="15616" width="9" style="38"/>
    <col min="15617" max="15618" width="3.08984375" style="38" customWidth="1"/>
    <col min="15619" max="15620" width="1.6328125" style="38" customWidth="1"/>
    <col min="15621" max="15625" width="3.08984375" style="38" customWidth="1"/>
    <col min="15626" max="15627" width="1.6328125" style="38" customWidth="1"/>
    <col min="15628" max="15628" width="3.08984375" style="38" customWidth="1"/>
    <col min="15629" max="15629" width="0.6328125" style="38" customWidth="1"/>
    <col min="15630" max="15632" width="3.6328125" style="38" customWidth="1"/>
    <col min="15633" max="15633" width="2.08984375" style="38" customWidth="1"/>
    <col min="15634" max="15634" width="1.6328125" style="38" customWidth="1"/>
    <col min="15635" max="15635" width="1.26953125" style="38" customWidth="1"/>
    <col min="15636" max="15636" width="2.26953125" style="38" customWidth="1"/>
    <col min="15637" max="15637" width="0.6328125" style="38" customWidth="1"/>
    <col min="15638" max="15639" width="2.6328125" style="38" customWidth="1"/>
    <col min="15640" max="15640" width="0.90625" style="38" customWidth="1"/>
    <col min="15641" max="15641" width="1.90625" style="38" customWidth="1"/>
    <col min="15642" max="15644" width="3.08984375" style="38" customWidth="1"/>
    <col min="15645" max="15645" width="2.08984375" style="38" customWidth="1"/>
    <col min="15646" max="15651" width="3.08984375" style="38" customWidth="1"/>
    <col min="15652" max="15652" width="2.26953125" style="38" customWidth="1"/>
    <col min="15653" max="15657" width="1.6328125" style="38" customWidth="1"/>
    <col min="15658" max="15658" width="3.6328125" style="38" customWidth="1"/>
    <col min="15659" max="15659" width="2.26953125" style="38" customWidth="1"/>
    <col min="15660" max="15660" width="1.453125" style="38" customWidth="1"/>
    <col min="15661" max="15661" width="1.6328125" style="38" customWidth="1"/>
    <col min="15662" max="15662" width="2.26953125" style="38" customWidth="1"/>
    <col min="15663" max="15664" width="1.6328125" style="38" customWidth="1"/>
    <col min="15665" max="15665" width="0.453125" style="38" customWidth="1"/>
    <col min="15666" max="15669" width="3.6328125" style="38" customWidth="1"/>
    <col min="15670" max="15872" width="9" style="38"/>
    <col min="15873" max="15874" width="3.08984375" style="38" customWidth="1"/>
    <col min="15875" max="15876" width="1.6328125" style="38" customWidth="1"/>
    <col min="15877" max="15881" width="3.08984375" style="38" customWidth="1"/>
    <col min="15882" max="15883" width="1.6328125" style="38" customWidth="1"/>
    <col min="15884" max="15884" width="3.08984375" style="38" customWidth="1"/>
    <col min="15885" max="15885" width="0.6328125" style="38" customWidth="1"/>
    <col min="15886" max="15888" width="3.6328125" style="38" customWidth="1"/>
    <col min="15889" max="15889" width="2.08984375" style="38" customWidth="1"/>
    <col min="15890" max="15890" width="1.6328125" style="38" customWidth="1"/>
    <col min="15891" max="15891" width="1.26953125" style="38" customWidth="1"/>
    <col min="15892" max="15892" width="2.26953125" style="38" customWidth="1"/>
    <col min="15893" max="15893" width="0.6328125" style="38" customWidth="1"/>
    <col min="15894" max="15895" width="2.6328125" style="38" customWidth="1"/>
    <col min="15896" max="15896" width="0.90625" style="38" customWidth="1"/>
    <col min="15897" max="15897" width="1.90625" style="38" customWidth="1"/>
    <col min="15898" max="15900" width="3.08984375" style="38" customWidth="1"/>
    <col min="15901" max="15901" width="2.08984375" style="38" customWidth="1"/>
    <col min="15902" max="15907" width="3.08984375" style="38" customWidth="1"/>
    <col min="15908" max="15908" width="2.26953125" style="38" customWidth="1"/>
    <col min="15909" max="15913" width="1.6328125" style="38" customWidth="1"/>
    <col min="15914" max="15914" width="3.6328125" style="38" customWidth="1"/>
    <col min="15915" max="15915" width="2.26953125" style="38" customWidth="1"/>
    <col min="15916" max="15916" width="1.453125" style="38" customWidth="1"/>
    <col min="15917" max="15917" width="1.6328125" style="38" customWidth="1"/>
    <col min="15918" max="15918" width="2.26953125" style="38" customWidth="1"/>
    <col min="15919" max="15920" width="1.6328125" style="38" customWidth="1"/>
    <col min="15921" max="15921" width="0.453125" style="38" customWidth="1"/>
    <col min="15922" max="15925" width="3.6328125" style="38" customWidth="1"/>
    <col min="15926" max="16128" width="9" style="38"/>
    <col min="16129" max="16130" width="3.08984375" style="38" customWidth="1"/>
    <col min="16131" max="16132" width="1.6328125" style="38" customWidth="1"/>
    <col min="16133" max="16137" width="3.08984375" style="38" customWidth="1"/>
    <col min="16138" max="16139" width="1.6328125" style="38" customWidth="1"/>
    <col min="16140" max="16140" width="3.08984375" style="38" customWidth="1"/>
    <col min="16141" max="16141" width="0.6328125" style="38" customWidth="1"/>
    <col min="16142" max="16144" width="3.6328125" style="38" customWidth="1"/>
    <col min="16145" max="16145" width="2.08984375" style="38" customWidth="1"/>
    <col min="16146" max="16146" width="1.6328125" style="38" customWidth="1"/>
    <col min="16147" max="16147" width="1.26953125" style="38" customWidth="1"/>
    <col min="16148" max="16148" width="2.26953125" style="38" customWidth="1"/>
    <col min="16149" max="16149" width="0.6328125" style="38" customWidth="1"/>
    <col min="16150" max="16151" width="2.6328125" style="38" customWidth="1"/>
    <col min="16152" max="16152" width="0.90625" style="38" customWidth="1"/>
    <col min="16153" max="16153" width="1.90625" style="38" customWidth="1"/>
    <col min="16154" max="16156" width="3.08984375" style="38" customWidth="1"/>
    <col min="16157" max="16157" width="2.08984375" style="38" customWidth="1"/>
    <col min="16158" max="16163" width="3.08984375" style="38" customWidth="1"/>
    <col min="16164" max="16164" width="2.26953125" style="38" customWidth="1"/>
    <col min="16165" max="16169" width="1.6328125" style="38" customWidth="1"/>
    <col min="16170" max="16170" width="3.6328125" style="38" customWidth="1"/>
    <col min="16171" max="16171" width="2.26953125" style="38" customWidth="1"/>
    <col min="16172" max="16172" width="1.453125" style="38" customWidth="1"/>
    <col min="16173" max="16173" width="1.6328125" style="38" customWidth="1"/>
    <col min="16174" max="16174" width="2.26953125" style="38" customWidth="1"/>
    <col min="16175" max="16176" width="1.6328125" style="38" customWidth="1"/>
    <col min="16177" max="16177" width="0.453125" style="38" customWidth="1"/>
    <col min="16178" max="16181" width="3.6328125" style="38" customWidth="1"/>
    <col min="16182" max="16384" width="9" style="38"/>
  </cols>
  <sheetData>
    <row r="1" spans="1:53" x14ac:dyDescent="0.2">
      <c r="A1" s="16"/>
    </row>
    <row r="2" spans="1:53" s="17" customFormat="1" ht="20.149999999999999" customHeight="1" x14ac:dyDescent="0.2">
      <c r="A2" s="77" t="s">
        <v>299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</row>
    <row r="3" spans="1:53" s="17" customFormat="1" ht="12" customHeight="1" x14ac:dyDescent="0.2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</row>
    <row r="4" spans="1:53" s="17" customFormat="1" ht="9.5" x14ac:dyDescent="0.2"/>
    <row r="5" spans="1:53" s="17" customFormat="1" ht="10.5" customHeight="1" x14ac:dyDescent="0.2">
      <c r="A5" s="24"/>
      <c r="B5" s="24"/>
      <c r="C5" s="24"/>
      <c r="D5" s="24"/>
      <c r="E5" s="24"/>
      <c r="F5" s="24"/>
      <c r="G5" s="24"/>
      <c r="H5" s="24"/>
      <c r="I5" s="24"/>
      <c r="J5" s="24"/>
      <c r="K5" s="97" t="s">
        <v>157</v>
      </c>
      <c r="L5" s="98"/>
      <c r="M5" s="98"/>
      <c r="N5" s="98"/>
      <c r="O5" s="98"/>
      <c r="P5" s="98"/>
      <c r="Q5" s="99"/>
      <c r="R5" s="98" t="s">
        <v>158</v>
      </c>
      <c r="S5" s="98"/>
      <c r="T5" s="98"/>
      <c r="U5" s="98"/>
      <c r="V5" s="98"/>
      <c r="W5" s="98"/>
      <c r="X5" s="98"/>
      <c r="Y5" s="99"/>
      <c r="Z5" s="24"/>
      <c r="AA5" s="24"/>
      <c r="AB5" s="24"/>
      <c r="AE5" s="24"/>
    </row>
    <row r="6" spans="1:53" s="17" customFormat="1" ht="10.5" customHeight="1" x14ac:dyDescent="0.2">
      <c r="A6" s="24"/>
      <c r="B6" s="24"/>
      <c r="C6" s="24"/>
      <c r="D6" s="24"/>
      <c r="E6" s="24"/>
      <c r="F6" s="24"/>
      <c r="G6" s="24"/>
      <c r="H6" s="24"/>
      <c r="I6" s="24"/>
      <c r="J6" s="24"/>
      <c r="K6" s="111"/>
      <c r="L6" s="112"/>
      <c r="M6" s="112"/>
      <c r="N6" s="112"/>
      <c r="O6" s="112"/>
      <c r="P6" s="112"/>
      <c r="Q6" s="113"/>
      <c r="R6" s="112"/>
      <c r="S6" s="112"/>
      <c r="T6" s="112"/>
      <c r="U6" s="112"/>
      <c r="V6" s="112"/>
      <c r="W6" s="112"/>
      <c r="X6" s="112"/>
      <c r="Y6" s="113"/>
      <c r="Z6" s="24"/>
      <c r="AA6" s="24"/>
      <c r="AB6" s="24"/>
      <c r="AD6" s="236" t="s">
        <v>300</v>
      </c>
      <c r="AE6" s="60">
        <v>6</v>
      </c>
      <c r="AF6" s="60">
        <v>7</v>
      </c>
      <c r="AG6" s="245" t="s">
        <v>160</v>
      </c>
      <c r="AH6" s="60">
        <v>8</v>
      </c>
      <c r="AI6" s="60">
        <v>9</v>
      </c>
      <c r="AJ6" s="100" t="s">
        <v>246</v>
      </c>
      <c r="AM6" s="246" t="s">
        <v>301</v>
      </c>
      <c r="AN6" s="246"/>
      <c r="AP6" s="60">
        <v>10</v>
      </c>
      <c r="AQ6" s="88">
        <v>11</v>
      </c>
      <c r="AR6" s="180"/>
      <c r="AS6" s="100" t="s">
        <v>160</v>
      </c>
      <c r="AT6" s="102"/>
      <c r="AU6" s="88">
        <v>12</v>
      </c>
      <c r="AV6" s="89"/>
      <c r="AW6" s="180"/>
      <c r="AX6" s="60">
        <v>13</v>
      </c>
      <c r="AY6" s="100" t="s">
        <v>246</v>
      </c>
      <c r="AZ6" s="21"/>
      <c r="BA6" s="21"/>
    </row>
    <row r="7" spans="1:53" s="17" customFormat="1" ht="7.5" customHeight="1" x14ac:dyDescent="0.2">
      <c r="A7" s="24"/>
      <c r="B7" s="24"/>
      <c r="C7" s="24"/>
      <c r="D7" s="24"/>
      <c r="E7" s="24"/>
      <c r="F7" s="24"/>
      <c r="G7" s="33"/>
      <c r="H7" s="24"/>
      <c r="I7" s="24"/>
      <c r="J7" s="24"/>
      <c r="K7" s="231"/>
      <c r="L7" s="232"/>
      <c r="M7" s="232"/>
      <c r="N7" s="232"/>
      <c r="O7" s="232"/>
      <c r="P7" s="232"/>
      <c r="Q7" s="233"/>
      <c r="R7" s="180">
        <v>1</v>
      </c>
      <c r="S7" s="83"/>
      <c r="T7" s="83">
        <v>2</v>
      </c>
      <c r="U7" s="83"/>
      <c r="V7" s="83">
        <v>3</v>
      </c>
      <c r="W7" s="83">
        <v>4</v>
      </c>
      <c r="X7" s="83">
        <v>5</v>
      </c>
      <c r="Y7" s="83"/>
      <c r="Z7" s="240"/>
      <c r="AA7" s="240"/>
      <c r="AB7" s="240"/>
      <c r="AD7" s="236"/>
      <c r="AE7" s="241"/>
      <c r="AF7" s="242"/>
      <c r="AG7" s="245"/>
      <c r="AH7" s="241"/>
      <c r="AI7" s="242"/>
      <c r="AJ7" s="100"/>
      <c r="AM7" s="246"/>
      <c r="AN7" s="246"/>
      <c r="AP7" s="241"/>
      <c r="AQ7" s="247"/>
      <c r="AR7" s="242"/>
      <c r="AS7" s="100"/>
      <c r="AT7" s="102"/>
      <c r="AU7" s="241"/>
      <c r="AV7" s="247"/>
      <c r="AW7" s="247"/>
      <c r="AX7" s="242"/>
      <c r="AY7" s="100"/>
      <c r="AZ7" s="21"/>
      <c r="BA7" s="21"/>
    </row>
    <row r="8" spans="1:53" s="17" customFormat="1" ht="8.25" customHeight="1" x14ac:dyDescent="0.2">
      <c r="A8" s="24"/>
      <c r="B8" s="24"/>
      <c r="C8" s="24"/>
      <c r="D8" s="24"/>
      <c r="E8" s="24"/>
      <c r="F8" s="24"/>
      <c r="G8" s="33"/>
      <c r="H8" s="24"/>
      <c r="I8" s="24"/>
      <c r="J8" s="24"/>
      <c r="K8" s="234"/>
      <c r="L8" s="235"/>
      <c r="M8" s="235"/>
      <c r="N8" s="235"/>
      <c r="O8" s="235"/>
      <c r="P8" s="235"/>
      <c r="Q8" s="236"/>
      <c r="R8" s="180"/>
      <c r="S8" s="83"/>
      <c r="T8" s="83"/>
      <c r="U8" s="83"/>
      <c r="V8" s="83"/>
      <c r="W8" s="83"/>
      <c r="X8" s="83"/>
      <c r="Y8" s="83"/>
      <c r="Z8" s="240"/>
      <c r="AA8" s="240"/>
      <c r="AB8" s="240"/>
      <c r="AD8" s="236"/>
      <c r="AE8" s="243"/>
      <c r="AF8" s="244"/>
      <c r="AG8" s="245"/>
      <c r="AH8" s="243"/>
      <c r="AI8" s="244"/>
      <c r="AJ8" s="100"/>
      <c r="AM8" s="246"/>
      <c r="AN8" s="246"/>
      <c r="AP8" s="243"/>
      <c r="AQ8" s="248"/>
      <c r="AR8" s="244"/>
      <c r="AS8" s="100"/>
      <c r="AT8" s="102"/>
      <c r="AU8" s="243"/>
      <c r="AV8" s="248"/>
      <c r="AW8" s="248"/>
      <c r="AX8" s="244"/>
      <c r="AY8" s="100"/>
      <c r="AZ8" s="21"/>
      <c r="BA8" s="21"/>
    </row>
    <row r="9" spans="1:53" s="17" customFormat="1" ht="25.5" customHeight="1" x14ac:dyDescent="0.2">
      <c r="A9" s="24"/>
      <c r="B9" s="24"/>
      <c r="C9" s="24"/>
      <c r="D9" s="24"/>
      <c r="E9" s="24"/>
      <c r="F9" s="24"/>
      <c r="G9" s="24"/>
      <c r="H9" s="24"/>
      <c r="I9" s="24"/>
      <c r="J9" s="24"/>
      <c r="K9" s="237"/>
      <c r="L9" s="238"/>
      <c r="M9" s="238"/>
      <c r="N9" s="238"/>
      <c r="O9" s="238"/>
      <c r="P9" s="238"/>
      <c r="Q9" s="239"/>
      <c r="R9" s="227"/>
      <c r="S9" s="228"/>
      <c r="T9" s="228"/>
      <c r="U9" s="228"/>
      <c r="V9" s="228"/>
      <c r="W9" s="228"/>
      <c r="X9" s="228"/>
      <c r="Y9" s="229"/>
      <c r="Z9" s="24"/>
      <c r="AA9" s="24"/>
      <c r="AB9" s="24"/>
      <c r="AX9" s="230" t="s">
        <v>163</v>
      </c>
      <c r="AY9" s="230"/>
      <c r="AZ9" s="230"/>
      <c r="BA9" s="230"/>
    </row>
    <row r="10" spans="1:53" s="17" customFormat="1" ht="10" thickBot="1" x14ac:dyDescent="0.25">
      <c r="AX10" s="82"/>
      <c r="AY10" s="82"/>
      <c r="AZ10" s="82"/>
      <c r="BA10" s="82"/>
    </row>
    <row r="11" spans="1:53" s="17" customFormat="1" ht="14.15" customHeight="1" x14ac:dyDescent="0.2">
      <c r="A11" s="68" t="s">
        <v>164</v>
      </c>
      <c r="B11" s="69"/>
      <c r="C11" s="69"/>
      <c r="D11" s="69"/>
      <c r="E11" s="69"/>
      <c r="F11" s="69"/>
      <c r="G11" s="69"/>
      <c r="H11" s="69"/>
      <c r="I11" s="69"/>
      <c r="J11" s="69"/>
      <c r="K11" s="70"/>
      <c r="L11" s="71" t="s">
        <v>165</v>
      </c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72"/>
      <c r="AD11" s="68" t="s">
        <v>166</v>
      </c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70"/>
      <c r="AP11" s="71" t="s">
        <v>165</v>
      </c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72"/>
    </row>
    <row r="12" spans="1:53" s="17" customFormat="1" ht="14.15" customHeight="1" x14ac:dyDescent="0.2">
      <c r="A12" s="123" t="s">
        <v>167</v>
      </c>
      <c r="B12" s="90" t="s">
        <v>302</v>
      </c>
      <c r="C12" s="88">
        <v>1</v>
      </c>
      <c r="D12" s="89"/>
      <c r="E12" s="84" t="s">
        <v>169</v>
      </c>
      <c r="F12" s="84"/>
      <c r="G12" s="84"/>
      <c r="H12" s="84"/>
      <c r="I12" s="84"/>
      <c r="J12" s="84"/>
      <c r="K12" s="29"/>
      <c r="L12" s="85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7"/>
      <c r="AD12" s="93" t="s">
        <v>303</v>
      </c>
      <c r="AE12" s="226" t="s">
        <v>304</v>
      </c>
      <c r="AF12" s="30">
        <v>31</v>
      </c>
      <c r="AG12" s="84" t="s">
        <v>305</v>
      </c>
      <c r="AH12" s="84"/>
      <c r="AI12" s="84"/>
      <c r="AJ12" s="84"/>
      <c r="AK12" s="84"/>
      <c r="AL12" s="84"/>
      <c r="AM12" s="84"/>
      <c r="AN12" s="84"/>
      <c r="AO12" s="29"/>
      <c r="AP12" s="85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7"/>
    </row>
    <row r="13" spans="1:53" s="17" customFormat="1" ht="14.15" customHeight="1" x14ac:dyDescent="0.2">
      <c r="A13" s="123"/>
      <c r="B13" s="115"/>
      <c r="C13" s="88">
        <v>2</v>
      </c>
      <c r="D13" s="89"/>
      <c r="E13" s="84" t="s">
        <v>173</v>
      </c>
      <c r="F13" s="84"/>
      <c r="G13" s="84"/>
      <c r="H13" s="84"/>
      <c r="I13" s="84"/>
      <c r="J13" s="84"/>
      <c r="K13" s="29"/>
      <c r="L13" s="85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7"/>
      <c r="AD13" s="123"/>
      <c r="AE13" s="224"/>
      <c r="AF13" s="30">
        <v>32</v>
      </c>
      <c r="AG13" s="84" t="s">
        <v>189</v>
      </c>
      <c r="AH13" s="84"/>
      <c r="AI13" s="84"/>
      <c r="AJ13" s="84"/>
      <c r="AK13" s="84"/>
      <c r="AL13" s="84"/>
      <c r="AM13" s="84"/>
      <c r="AN13" s="84"/>
      <c r="AO13" s="29"/>
      <c r="AP13" s="85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7"/>
    </row>
    <row r="14" spans="1:53" s="17" customFormat="1" ht="14.15" customHeight="1" x14ac:dyDescent="0.2">
      <c r="A14" s="123"/>
      <c r="B14" s="115"/>
      <c r="C14" s="88">
        <v>3</v>
      </c>
      <c r="D14" s="89"/>
      <c r="E14" s="84" t="s">
        <v>306</v>
      </c>
      <c r="F14" s="84"/>
      <c r="G14" s="84"/>
      <c r="H14" s="84"/>
      <c r="I14" s="84"/>
      <c r="J14" s="84"/>
      <c r="K14" s="29"/>
      <c r="L14" s="85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7"/>
      <c r="AD14" s="123"/>
      <c r="AE14" s="225"/>
      <c r="AF14" s="30">
        <v>33</v>
      </c>
      <c r="AG14" s="28"/>
      <c r="AH14" s="28"/>
      <c r="AI14" s="28" t="s">
        <v>184</v>
      </c>
      <c r="AJ14" s="28"/>
      <c r="AK14" s="96" t="s">
        <v>307</v>
      </c>
      <c r="AL14" s="96"/>
      <c r="AM14" s="96"/>
      <c r="AN14" s="96"/>
      <c r="AO14" s="29"/>
      <c r="AP14" s="85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7"/>
    </row>
    <row r="15" spans="1:53" s="17" customFormat="1" ht="14.15" customHeight="1" x14ac:dyDescent="0.2">
      <c r="A15" s="123"/>
      <c r="B15" s="115"/>
      <c r="C15" s="88">
        <v>4</v>
      </c>
      <c r="D15" s="89"/>
      <c r="E15" s="84" t="s">
        <v>177</v>
      </c>
      <c r="F15" s="84"/>
      <c r="G15" s="84"/>
      <c r="H15" s="84"/>
      <c r="I15" s="84"/>
      <c r="J15" s="84"/>
      <c r="K15" s="29"/>
      <c r="L15" s="85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7"/>
      <c r="AD15" s="123"/>
      <c r="AE15" s="224" t="s">
        <v>308</v>
      </c>
      <c r="AF15" s="30">
        <v>34</v>
      </c>
      <c r="AG15" s="84" t="s">
        <v>309</v>
      </c>
      <c r="AH15" s="84"/>
      <c r="AI15" s="84"/>
      <c r="AJ15" s="84"/>
      <c r="AK15" s="84"/>
      <c r="AL15" s="84"/>
      <c r="AM15" s="84"/>
      <c r="AN15" s="84"/>
      <c r="AO15" s="29"/>
      <c r="AP15" s="85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7"/>
    </row>
    <row r="16" spans="1:53" s="17" customFormat="1" ht="14.15" customHeight="1" x14ac:dyDescent="0.2">
      <c r="A16" s="123"/>
      <c r="B16" s="115"/>
      <c r="C16" s="88">
        <v>5</v>
      </c>
      <c r="D16" s="89"/>
      <c r="E16" s="84" t="s">
        <v>189</v>
      </c>
      <c r="F16" s="84"/>
      <c r="G16" s="84"/>
      <c r="H16" s="84"/>
      <c r="I16" s="84"/>
      <c r="J16" s="84"/>
      <c r="K16" s="29"/>
      <c r="L16" s="85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7"/>
      <c r="AD16" s="123"/>
      <c r="AE16" s="224"/>
      <c r="AF16" s="30">
        <v>35</v>
      </c>
      <c r="AG16" s="84" t="s">
        <v>189</v>
      </c>
      <c r="AH16" s="84"/>
      <c r="AI16" s="84"/>
      <c r="AJ16" s="84"/>
      <c r="AK16" s="84"/>
      <c r="AL16" s="84"/>
      <c r="AM16" s="84"/>
      <c r="AN16" s="84"/>
      <c r="AO16" s="29"/>
      <c r="AP16" s="85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7"/>
    </row>
    <row r="17" spans="1:53" s="17" customFormat="1" ht="14.15" customHeight="1" x14ac:dyDescent="0.2">
      <c r="A17" s="123"/>
      <c r="B17" s="115"/>
      <c r="C17" s="97">
        <v>6</v>
      </c>
      <c r="D17" s="98"/>
      <c r="E17" s="22"/>
      <c r="F17" s="22"/>
      <c r="G17" s="22" t="s">
        <v>184</v>
      </c>
      <c r="H17" s="145" t="s">
        <v>310</v>
      </c>
      <c r="I17" s="145"/>
      <c r="J17" s="145"/>
      <c r="K17" s="23"/>
      <c r="L17" s="85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7"/>
      <c r="AD17" s="124"/>
      <c r="AE17" s="225"/>
      <c r="AF17" s="30">
        <v>36</v>
      </c>
      <c r="AG17" s="28"/>
      <c r="AH17" s="28"/>
      <c r="AI17" s="28" t="s">
        <v>184</v>
      </c>
      <c r="AJ17" s="28"/>
      <c r="AK17" s="96" t="s">
        <v>311</v>
      </c>
      <c r="AL17" s="96"/>
      <c r="AM17" s="96"/>
      <c r="AN17" s="96"/>
      <c r="AO17" s="29"/>
      <c r="AP17" s="85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7"/>
    </row>
    <row r="18" spans="1:53" s="17" customFormat="1" ht="14.15" customHeight="1" x14ac:dyDescent="0.2">
      <c r="A18" s="123"/>
      <c r="B18" s="62">
        <v>7</v>
      </c>
      <c r="C18" s="84" t="s">
        <v>312</v>
      </c>
      <c r="D18" s="84"/>
      <c r="E18" s="84"/>
      <c r="F18" s="84"/>
      <c r="G18" s="84"/>
      <c r="H18" s="84"/>
      <c r="I18" s="84"/>
      <c r="J18" s="84"/>
      <c r="K18" s="29"/>
      <c r="L18" s="85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7"/>
      <c r="AD18" s="34">
        <v>37</v>
      </c>
      <c r="AE18" s="84" t="s">
        <v>313</v>
      </c>
      <c r="AF18" s="84"/>
      <c r="AG18" s="84"/>
      <c r="AH18" s="84"/>
      <c r="AI18" s="84"/>
      <c r="AJ18" s="96" t="s">
        <v>314</v>
      </c>
      <c r="AK18" s="96"/>
      <c r="AL18" s="96"/>
      <c r="AM18" s="96"/>
      <c r="AN18" s="96"/>
      <c r="AO18" s="29"/>
      <c r="AP18" s="125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7"/>
    </row>
    <row r="19" spans="1:53" s="17" customFormat="1" ht="14.15" customHeight="1" x14ac:dyDescent="0.2">
      <c r="A19" s="124"/>
      <c r="B19" s="30">
        <v>8</v>
      </c>
      <c r="C19" s="84" t="s">
        <v>191</v>
      </c>
      <c r="D19" s="84"/>
      <c r="E19" s="84"/>
      <c r="F19" s="84"/>
      <c r="G19" s="84"/>
      <c r="H19" s="96" t="s">
        <v>315</v>
      </c>
      <c r="I19" s="96"/>
      <c r="J19" s="96"/>
      <c r="K19" s="29"/>
      <c r="L19" s="85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7"/>
      <c r="AD19" s="34">
        <v>38</v>
      </c>
      <c r="AE19" s="84" t="s">
        <v>316</v>
      </c>
      <c r="AF19" s="84"/>
      <c r="AG19" s="84"/>
      <c r="AH19" s="84"/>
      <c r="AI19" s="84"/>
      <c r="AJ19" s="84"/>
      <c r="AK19" s="84"/>
      <c r="AL19" s="84"/>
      <c r="AM19" s="84"/>
      <c r="AN19" s="84"/>
      <c r="AO19" s="29"/>
      <c r="AP19" s="85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7"/>
    </row>
    <row r="20" spans="1:53" s="17" customFormat="1" ht="14.15" customHeight="1" thickBot="1" x14ac:dyDescent="0.25">
      <c r="A20" s="93" t="s">
        <v>170</v>
      </c>
      <c r="B20" s="90" t="s">
        <v>317</v>
      </c>
      <c r="C20" s="117" t="s">
        <v>318</v>
      </c>
      <c r="D20" s="118"/>
      <c r="E20" s="30">
        <v>9</v>
      </c>
      <c r="F20" s="84" t="s">
        <v>220</v>
      </c>
      <c r="G20" s="84"/>
      <c r="H20" s="84"/>
      <c r="I20" s="84"/>
      <c r="J20" s="84"/>
      <c r="K20" s="29"/>
      <c r="L20" s="85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7"/>
      <c r="AD20" s="54">
        <v>39</v>
      </c>
      <c r="AE20" s="137" t="s">
        <v>319</v>
      </c>
      <c r="AF20" s="137"/>
      <c r="AG20" s="137"/>
      <c r="AH20" s="137"/>
      <c r="AI20" s="137"/>
      <c r="AJ20" s="137"/>
      <c r="AK20" s="222" t="s">
        <v>320</v>
      </c>
      <c r="AL20" s="222"/>
      <c r="AM20" s="222"/>
      <c r="AN20" s="222"/>
      <c r="AO20" s="37"/>
      <c r="AP20" s="215"/>
      <c r="AQ20" s="216"/>
      <c r="AR20" s="216"/>
      <c r="AS20" s="216"/>
      <c r="AT20" s="216"/>
      <c r="AU20" s="216"/>
      <c r="AV20" s="216"/>
      <c r="AW20" s="216"/>
      <c r="AX20" s="216"/>
      <c r="AY20" s="216"/>
      <c r="AZ20" s="216"/>
      <c r="BA20" s="217"/>
    </row>
    <row r="21" spans="1:53" s="17" customFormat="1" ht="14.15" customHeight="1" x14ac:dyDescent="0.2">
      <c r="A21" s="123"/>
      <c r="B21" s="115"/>
      <c r="C21" s="119"/>
      <c r="D21" s="120"/>
      <c r="E21" s="30">
        <v>10</v>
      </c>
      <c r="F21" s="84" t="s">
        <v>233</v>
      </c>
      <c r="G21" s="84"/>
      <c r="H21" s="84"/>
      <c r="I21" s="84"/>
      <c r="J21" s="84"/>
      <c r="K21" s="29"/>
      <c r="L21" s="85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7"/>
      <c r="AD21" s="33"/>
      <c r="AE21" s="219"/>
      <c r="AF21" s="219"/>
      <c r="AG21" s="219"/>
      <c r="AH21" s="219"/>
      <c r="AI21" s="219"/>
      <c r="AJ21" s="219"/>
      <c r="AK21" s="219"/>
      <c r="AL21" s="219"/>
      <c r="AM21" s="219"/>
      <c r="AN21" s="219"/>
      <c r="AO21" s="24"/>
      <c r="AP21" s="213"/>
      <c r="AQ21" s="213"/>
      <c r="AR21" s="213"/>
      <c r="AS21" s="213"/>
      <c r="AT21" s="213"/>
      <c r="AU21" s="213"/>
      <c r="AV21" s="213"/>
      <c r="AW21" s="213"/>
      <c r="AX21" s="213"/>
      <c r="AY21" s="213"/>
      <c r="AZ21" s="213"/>
      <c r="BA21" s="213"/>
    </row>
    <row r="22" spans="1:53" s="17" customFormat="1" ht="14.15" customHeight="1" x14ac:dyDescent="0.2">
      <c r="A22" s="123"/>
      <c r="B22" s="115"/>
      <c r="C22" s="121"/>
      <c r="D22" s="122"/>
      <c r="E22" s="30">
        <v>11</v>
      </c>
      <c r="F22" s="32"/>
      <c r="G22" s="32" t="s">
        <v>184</v>
      </c>
      <c r="H22" s="96" t="s">
        <v>321</v>
      </c>
      <c r="I22" s="96"/>
      <c r="J22" s="96"/>
      <c r="K22" s="29"/>
      <c r="L22" s="85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7"/>
      <c r="AD22" s="33"/>
      <c r="AE22" s="219"/>
      <c r="AF22" s="219"/>
      <c r="AG22" s="219"/>
      <c r="AH22" s="219"/>
      <c r="AI22" s="219"/>
      <c r="AJ22" s="219"/>
      <c r="AK22" s="218"/>
      <c r="AL22" s="218"/>
      <c r="AM22" s="218"/>
      <c r="AN22" s="218"/>
      <c r="AO22" s="24"/>
      <c r="AP22" s="223"/>
      <c r="AQ22" s="223"/>
      <c r="AR22" s="223"/>
      <c r="AS22" s="223"/>
      <c r="AT22" s="223"/>
      <c r="AU22" s="223"/>
      <c r="AV22" s="223"/>
      <c r="AW22" s="223"/>
      <c r="AX22" s="223"/>
      <c r="AY22" s="223"/>
      <c r="AZ22" s="223"/>
      <c r="BA22" s="223"/>
    </row>
    <row r="23" spans="1:53" s="17" customFormat="1" ht="14.15" customHeight="1" x14ac:dyDescent="0.2">
      <c r="A23" s="123"/>
      <c r="B23" s="115"/>
      <c r="C23" s="117" t="s">
        <v>171</v>
      </c>
      <c r="D23" s="118"/>
      <c r="E23" s="30">
        <v>12</v>
      </c>
      <c r="F23" s="84" t="s">
        <v>242</v>
      </c>
      <c r="G23" s="84"/>
      <c r="H23" s="84"/>
      <c r="I23" s="84"/>
      <c r="J23" s="84"/>
      <c r="K23" s="29"/>
      <c r="L23" s="85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7"/>
      <c r="AD23" s="33"/>
      <c r="AE23" s="219"/>
      <c r="AF23" s="219"/>
      <c r="AG23" s="219"/>
      <c r="AH23" s="219"/>
      <c r="AI23" s="219"/>
      <c r="AJ23" s="219"/>
      <c r="AK23" s="219"/>
      <c r="AL23" s="219"/>
      <c r="AM23" s="219"/>
      <c r="AN23" s="219"/>
      <c r="AO23" s="24"/>
      <c r="AP23" s="213"/>
      <c r="AQ23" s="213"/>
      <c r="AR23" s="213"/>
      <c r="AS23" s="213"/>
      <c r="AT23" s="213"/>
      <c r="AU23" s="213"/>
      <c r="AV23" s="213"/>
      <c r="AW23" s="213"/>
      <c r="AX23" s="213"/>
      <c r="AY23" s="213"/>
      <c r="AZ23" s="213"/>
      <c r="BA23" s="213"/>
    </row>
    <row r="24" spans="1:53" s="17" customFormat="1" ht="14.15" customHeight="1" x14ac:dyDescent="0.2">
      <c r="A24" s="123"/>
      <c r="B24" s="115"/>
      <c r="C24" s="119"/>
      <c r="D24" s="120"/>
      <c r="E24" s="30">
        <v>13</v>
      </c>
      <c r="F24" s="84" t="s">
        <v>322</v>
      </c>
      <c r="G24" s="84"/>
      <c r="H24" s="84"/>
      <c r="I24" s="84"/>
      <c r="J24" s="84"/>
      <c r="K24" s="29"/>
      <c r="L24" s="85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7"/>
      <c r="AD24" s="33"/>
      <c r="AE24" s="219"/>
      <c r="AF24" s="219"/>
      <c r="AG24" s="219"/>
      <c r="AH24" s="219"/>
      <c r="AI24" s="219"/>
      <c r="AJ24" s="219"/>
      <c r="AK24" s="219"/>
      <c r="AL24" s="219"/>
      <c r="AM24" s="219"/>
      <c r="AN24" s="219"/>
      <c r="AO24" s="24"/>
      <c r="AP24" s="213"/>
      <c r="AQ24" s="213"/>
      <c r="AR24" s="213"/>
      <c r="AS24" s="213"/>
      <c r="AT24" s="213"/>
      <c r="AU24" s="213"/>
      <c r="AV24" s="213"/>
      <c r="AW24" s="213"/>
      <c r="AX24" s="213"/>
      <c r="AY24" s="213"/>
      <c r="AZ24" s="213"/>
      <c r="BA24" s="213"/>
    </row>
    <row r="25" spans="1:53" s="17" customFormat="1" ht="14.15" customHeight="1" x14ac:dyDescent="0.2">
      <c r="A25" s="123"/>
      <c r="B25" s="115"/>
      <c r="C25" s="119"/>
      <c r="D25" s="120"/>
      <c r="E25" s="30">
        <v>14</v>
      </c>
      <c r="F25" s="84" t="s">
        <v>178</v>
      </c>
      <c r="G25" s="84"/>
      <c r="H25" s="84"/>
      <c r="I25" s="84"/>
      <c r="J25" s="84"/>
      <c r="K25" s="29"/>
      <c r="L25" s="85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7"/>
      <c r="AD25" s="33"/>
      <c r="AE25" s="219"/>
      <c r="AF25" s="219"/>
      <c r="AG25" s="219"/>
      <c r="AH25" s="219"/>
      <c r="AI25" s="219"/>
      <c r="AJ25" s="219"/>
      <c r="AK25" s="218"/>
      <c r="AL25" s="218"/>
      <c r="AM25" s="218"/>
      <c r="AN25" s="218"/>
      <c r="AO25" s="24"/>
      <c r="AP25" s="223"/>
      <c r="AQ25" s="223"/>
      <c r="AR25" s="223"/>
      <c r="AS25" s="223"/>
      <c r="AT25" s="223"/>
      <c r="AU25" s="223"/>
      <c r="AV25" s="223"/>
      <c r="AW25" s="223"/>
      <c r="AX25" s="223"/>
      <c r="AY25" s="223"/>
      <c r="AZ25" s="223"/>
      <c r="BA25" s="223"/>
    </row>
    <row r="26" spans="1:53" s="17" customFormat="1" ht="14.15" customHeight="1" x14ac:dyDescent="0.2">
      <c r="A26" s="123"/>
      <c r="B26" s="115"/>
      <c r="C26" s="119"/>
      <c r="D26" s="120"/>
      <c r="E26" s="30">
        <v>15</v>
      </c>
      <c r="F26" s="84" t="s">
        <v>180</v>
      </c>
      <c r="G26" s="84"/>
      <c r="H26" s="84"/>
      <c r="I26" s="84"/>
      <c r="J26" s="84"/>
      <c r="K26" s="29"/>
      <c r="L26" s="85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7"/>
      <c r="AD26" s="221"/>
      <c r="AE26" s="33"/>
      <c r="AF26" s="219"/>
      <c r="AG26" s="219"/>
      <c r="AH26" s="219"/>
      <c r="AI26" s="219"/>
      <c r="AJ26" s="219"/>
      <c r="AK26" s="219"/>
      <c r="AL26" s="219"/>
      <c r="AM26" s="219"/>
      <c r="AN26" s="219"/>
      <c r="AO26" s="24"/>
      <c r="AP26" s="213"/>
      <c r="AQ26" s="213"/>
      <c r="AR26" s="213"/>
      <c r="AS26" s="213"/>
      <c r="AT26" s="213"/>
      <c r="AU26" s="213"/>
      <c r="AV26" s="213"/>
      <c r="AW26" s="213"/>
      <c r="AX26" s="213"/>
      <c r="AY26" s="213"/>
      <c r="AZ26" s="213"/>
      <c r="BA26" s="213"/>
    </row>
    <row r="27" spans="1:53" s="17" customFormat="1" ht="14.15" customHeight="1" x14ac:dyDescent="0.2">
      <c r="A27" s="123"/>
      <c r="B27" s="115"/>
      <c r="C27" s="121"/>
      <c r="D27" s="122"/>
      <c r="E27" s="30">
        <v>16</v>
      </c>
      <c r="F27" s="32"/>
      <c r="G27" s="32" t="s">
        <v>184</v>
      </c>
      <c r="H27" s="96" t="s">
        <v>323</v>
      </c>
      <c r="I27" s="96"/>
      <c r="J27" s="96"/>
      <c r="K27" s="29"/>
      <c r="L27" s="85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7"/>
      <c r="AD27" s="221"/>
      <c r="AE27" s="33"/>
      <c r="AF27" s="219"/>
      <c r="AG27" s="219"/>
      <c r="AH27" s="219"/>
      <c r="AI27" s="219"/>
      <c r="AJ27" s="219"/>
      <c r="AK27" s="219"/>
      <c r="AL27" s="219"/>
      <c r="AM27" s="219"/>
      <c r="AN27" s="219"/>
      <c r="AO27" s="24"/>
      <c r="AP27" s="213"/>
      <c r="AQ27" s="213"/>
      <c r="AR27" s="213"/>
      <c r="AS27" s="213"/>
      <c r="AT27" s="213"/>
      <c r="AU27" s="213"/>
      <c r="AV27" s="213"/>
      <c r="AW27" s="213"/>
      <c r="AX27" s="213"/>
      <c r="AY27" s="213"/>
      <c r="AZ27" s="213"/>
      <c r="BA27" s="213"/>
    </row>
    <row r="28" spans="1:53" s="17" customFormat="1" ht="14.15" customHeight="1" x14ac:dyDescent="0.2">
      <c r="A28" s="123"/>
      <c r="B28" s="115"/>
      <c r="C28" s="88">
        <v>17</v>
      </c>
      <c r="D28" s="89"/>
      <c r="E28" s="84" t="s">
        <v>189</v>
      </c>
      <c r="F28" s="84"/>
      <c r="G28" s="84"/>
      <c r="H28" s="84"/>
      <c r="I28" s="84"/>
      <c r="J28" s="84"/>
      <c r="K28" s="29"/>
      <c r="L28" s="85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7"/>
      <c r="AD28" s="221"/>
      <c r="AE28" s="33"/>
      <c r="AF28" s="219"/>
      <c r="AG28" s="219"/>
      <c r="AH28" s="219"/>
      <c r="AI28" s="219"/>
      <c r="AJ28" s="219"/>
      <c r="AK28" s="219"/>
      <c r="AL28" s="219"/>
      <c r="AM28" s="219"/>
      <c r="AN28" s="219"/>
      <c r="AO28" s="24"/>
      <c r="AP28" s="213"/>
      <c r="AQ28" s="213"/>
      <c r="AR28" s="213"/>
      <c r="AS28" s="213"/>
      <c r="AT28" s="213"/>
      <c r="AU28" s="213"/>
      <c r="AV28" s="213"/>
      <c r="AW28" s="213"/>
      <c r="AX28" s="213"/>
      <c r="AY28" s="213"/>
      <c r="AZ28" s="213"/>
      <c r="BA28" s="213"/>
    </row>
    <row r="29" spans="1:53" s="17" customFormat="1" ht="14.15" customHeight="1" x14ac:dyDescent="0.2">
      <c r="A29" s="123"/>
      <c r="B29" s="115"/>
      <c r="C29" s="97">
        <v>18</v>
      </c>
      <c r="D29" s="98"/>
      <c r="E29" s="22"/>
      <c r="F29" s="22"/>
      <c r="G29" s="22" t="s">
        <v>184</v>
      </c>
      <c r="H29" s="145" t="s">
        <v>324</v>
      </c>
      <c r="I29" s="145"/>
      <c r="J29" s="145"/>
      <c r="K29" s="23"/>
      <c r="L29" s="85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7"/>
      <c r="AD29" s="221"/>
      <c r="AE29" s="33"/>
      <c r="AF29" s="219"/>
      <c r="AG29" s="219"/>
      <c r="AH29" s="219"/>
      <c r="AI29" s="219"/>
      <c r="AJ29" s="219"/>
      <c r="AK29" s="219"/>
      <c r="AL29" s="219"/>
      <c r="AM29" s="219"/>
      <c r="AN29" s="219"/>
      <c r="AO29" s="24"/>
      <c r="AP29" s="213"/>
      <c r="AQ29" s="213"/>
      <c r="AR29" s="213"/>
      <c r="AS29" s="213"/>
      <c r="AT29" s="213"/>
      <c r="AU29" s="213"/>
      <c r="AV29" s="213"/>
      <c r="AW29" s="213"/>
      <c r="AX29" s="213"/>
      <c r="AY29" s="213"/>
      <c r="AZ29" s="213"/>
      <c r="BA29" s="213"/>
    </row>
    <row r="30" spans="1:53" s="17" customFormat="1" ht="14.15" customHeight="1" x14ac:dyDescent="0.2">
      <c r="A30" s="123"/>
      <c r="B30" s="30">
        <v>19</v>
      </c>
      <c r="C30" s="84" t="s">
        <v>325</v>
      </c>
      <c r="D30" s="84"/>
      <c r="E30" s="84"/>
      <c r="F30" s="84"/>
      <c r="G30" s="84"/>
      <c r="H30" s="84"/>
      <c r="I30" s="84"/>
      <c r="J30" s="84"/>
      <c r="K30" s="29"/>
      <c r="L30" s="85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7"/>
      <c r="AD30" s="221"/>
      <c r="AE30" s="33"/>
      <c r="AF30" s="219"/>
      <c r="AG30" s="219"/>
      <c r="AH30" s="219"/>
      <c r="AI30" s="219"/>
      <c r="AJ30" s="219"/>
      <c r="AK30" s="219"/>
      <c r="AL30" s="219"/>
      <c r="AM30" s="219"/>
      <c r="AN30" s="219"/>
      <c r="AO30" s="24"/>
      <c r="AP30" s="213"/>
      <c r="AQ30" s="213"/>
      <c r="AR30" s="213"/>
      <c r="AS30" s="213"/>
      <c r="AT30" s="213"/>
      <c r="AU30" s="213"/>
      <c r="AV30" s="213"/>
      <c r="AW30" s="213"/>
      <c r="AX30" s="213"/>
      <c r="AY30" s="213"/>
      <c r="AZ30" s="213"/>
      <c r="BA30" s="213"/>
    </row>
    <row r="31" spans="1:53" s="17" customFormat="1" ht="14.15" customHeight="1" x14ac:dyDescent="0.2">
      <c r="A31" s="123"/>
      <c r="B31" s="97" t="s">
        <v>326</v>
      </c>
      <c r="C31" s="98"/>
      <c r="D31" s="99"/>
      <c r="E31" s="30">
        <v>20</v>
      </c>
      <c r="F31" s="104" t="s">
        <v>327</v>
      </c>
      <c r="G31" s="104"/>
      <c r="H31" s="104"/>
      <c r="I31" s="104"/>
      <c r="J31" s="104"/>
      <c r="K31" s="29"/>
      <c r="L31" s="85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7"/>
      <c r="AD31" s="221"/>
      <c r="AE31" s="33"/>
      <c r="AF31" s="24"/>
      <c r="AG31" s="24"/>
      <c r="AH31" s="24"/>
      <c r="AI31" s="55"/>
      <c r="AJ31" s="55"/>
      <c r="AK31" s="218"/>
      <c r="AL31" s="218"/>
      <c r="AM31" s="218"/>
      <c r="AN31" s="218"/>
      <c r="AO31" s="24"/>
      <c r="AP31" s="213"/>
      <c r="AQ31" s="213"/>
      <c r="AR31" s="213"/>
      <c r="AS31" s="213"/>
      <c r="AT31" s="213"/>
      <c r="AU31" s="213"/>
      <c r="AV31" s="213"/>
      <c r="AW31" s="213"/>
      <c r="AX31" s="213"/>
      <c r="AY31" s="213"/>
      <c r="AZ31" s="213"/>
      <c r="BA31" s="213"/>
    </row>
    <row r="32" spans="1:53" s="17" customFormat="1" ht="14.15" customHeight="1" x14ac:dyDescent="0.2">
      <c r="A32" s="123"/>
      <c r="B32" s="111" t="s">
        <v>328</v>
      </c>
      <c r="C32" s="112"/>
      <c r="D32" s="113"/>
      <c r="E32" s="18">
        <v>21</v>
      </c>
      <c r="F32" s="104" t="s">
        <v>209</v>
      </c>
      <c r="G32" s="104"/>
      <c r="H32" s="104"/>
      <c r="I32" s="104"/>
      <c r="J32" s="104"/>
      <c r="K32" s="26"/>
      <c r="L32" s="85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7"/>
      <c r="AD32" s="221"/>
      <c r="AE32" s="33"/>
      <c r="AF32" s="219"/>
      <c r="AG32" s="219"/>
      <c r="AH32" s="219"/>
      <c r="AI32" s="219"/>
      <c r="AJ32" s="219"/>
      <c r="AK32" s="219"/>
      <c r="AL32" s="219"/>
      <c r="AM32" s="219"/>
      <c r="AN32" s="219"/>
      <c r="AO32" s="24"/>
      <c r="AP32" s="213"/>
      <c r="AQ32" s="213"/>
      <c r="AR32" s="213"/>
      <c r="AS32" s="213"/>
      <c r="AT32" s="213"/>
      <c r="AU32" s="213"/>
      <c r="AV32" s="213"/>
      <c r="AW32" s="213"/>
      <c r="AX32" s="213"/>
      <c r="AY32" s="213"/>
      <c r="AZ32" s="213"/>
      <c r="BA32" s="213"/>
    </row>
    <row r="33" spans="1:53" s="17" customFormat="1" ht="14.15" customHeight="1" x14ac:dyDescent="0.2">
      <c r="A33" s="124"/>
      <c r="B33" s="30">
        <v>22</v>
      </c>
      <c r="C33" s="84" t="s">
        <v>216</v>
      </c>
      <c r="D33" s="84"/>
      <c r="E33" s="84"/>
      <c r="F33" s="84"/>
      <c r="G33" s="84"/>
      <c r="H33" s="96" t="s">
        <v>329</v>
      </c>
      <c r="I33" s="96"/>
      <c r="J33" s="96"/>
      <c r="K33" s="29"/>
      <c r="L33" s="85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7"/>
      <c r="AD33" s="221"/>
      <c r="AE33" s="33"/>
      <c r="AF33" s="219"/>
      <c r="AG33" s="219"/>
      <c r="AH33" s="219"/>
      <c r="AI33" s="219"/>
      <c r="AJ33" s="219"/>
      <c r="AK33" s="219"/>
      <c r="AL33" s="219"/>
      <c r="AM33" s="219"/>
      <c r="AN33" s="219"/>
      <c r="AO33" s="24"/>
      <c r="AP33" s="213"/>
      <c r="AQ33" s="213"/>
      <c r="AR33" s="213"/>
      <c r="AS33" s="213"/>
      <c r="AT33" s="213"/>
      <c r="AU33" s="213"/>
      <c r="AV33" s="213"/>
      <c r="AW33" s="213"/>
      <c r="AX33" s="213"/>
      <c r="AY33" s="213"/>
      <c r="AZ33" s="213"/>
      <c r="BA33" s="213"/>
    </row>
    <row r="34" spans="1:53" s="17" customFormat="1" ht="14.15" customHeight="1" x14ac:dyDescent="0.2">
      <c r="A34" s="34">
        <v>23</v>
      </c>
      <c r="B34" s="84" t="s">
        <v>330</v>
      </c>
      <c r="C34" s="84"/>
      <c r="D34" s="84"/>
      <c r="E34" s="84"/>
      <c r="F34" s="84"/>
      <c r="G34" s="84"/>
      <c r="H34" s="220" t="s">
        <v>331</v>
      </c>
      <c r="I34" s="220"/>
      <c r="J34" s="220"/>
      <c r="K34" s="29"/>
      <c r="L34" s="125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7"/>
      <c r="AD34" s="221"/>
      <c r="AE34" s="33"/>
      <c r="AF34" s="219"/>
      <c r="AG34" s="219"/>
      <c r="AH34" s="219"/>
      <c r="AI34" s="219"/>
      <c r="AJ34" s="219"/>
      <c r="AK34" s="219"/>
      <c r="AL34" s="219"/>
      <c r="AM34" s="219"/>
      <c r="AN34" s="219"/>
      <c r="AO34" s="24"/>
      <c r="AP34" s="213"/>
      <c r="AQ34" s="213"/>
      <c r="AR34" s="213"/>
      <c r="AS34" s="213"/>
      <c r="AT34" s="213"/>
      <c r="AU34" s="213"/>
      <c r="AV34" s="213"/>
      <c r="AW34" s="213"/>
      <c r="AX34" s="213"/>
      <c r="AY34" s="213"/>
      <c r="AZ34" s="213"/>
      <c r="BA34" s="213"/>
    </row>
    <row r="35" spans="1:53" s="17" customFormat="1" ht="14.15" customHeight="1" x14ac:dyDescent="0.2">
      <c r="A35" s="93" t="s">
        <v>332</v>
      </c>
      <c r="B35" s="90" t="s">
        <v>333</v>
      </c>
      <c r="C35" s="111">
        <v>24</v>
      </c>
      <c r="D35" s="112"/>
      <c r="E35" s="104" t="s">
        <v>334</v>
      </c>
      <c r="F35" s="104"/>
      <c r="G35" s="104"/>
      <c r="H35" s="104"/>
      <c r="I35" s="104"/>
      <c r="J35" s="104"/>
      <c r="K35" s="26"/>
      <c r="L35" s="85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7"/>
      <c r="AD35" s="221"/>
      <c r="AE35" s="33"/>
      <c r="AF35" s="24"/>
      <c r="AG35" s="24"/>
      <c r="AH35" s="24"/>
      <c r="AI35" s="55"/>
      <c r="AJ35" s="55"/>
      <c r="AK35" s="218"/>
      <c r="AL35" s="218"/>
      <c r="AM35" s="218"/>
      <c r="AN35" s="218"/>
      <c r="AO35" s="24"/>
      <c r="AP35" s="213"/>
      <c r="AQ35" s="213"/>
      <c r="AR35" s="213"/>
      <c r="AS35" s="213"/>
      <c r="AT35" s="213"/>
      <c r="AU35" s="213"/>
      <c r="AV35" s="213"/>
      <c r="AW35" s="213"/>
      <c r="AX35" s="213"/>
      <c r="AY35" s="213"/>
      <c r="AZ35" s="213"/>
      <c r="BA35" s="213"/>
    </row>
    <row r="36" spans="1:53" s="17" customFormat="1" ht="7" customHeight="1" x14ac:dyDescent="0.2">
      <c r="A36" s="123"/>
      <c r="B36" s="115"/>
      <c r="C36" s="97">
        <v>25</v>
      </c>
      <c r="D36" s="98"/>
      <c r="E36" s="103" t="s">
        <v>189</v>
      </c>
      <c r="F36" s="103"/>
      <c r="G36" s="103"/>
      <c r="H36" s="103"/>
      <c r="I36" s="103"/>
      <c r="J36" s="103"/>
      <c r="K36" s="23"/>
      <c r="L36" s="105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7"/>
      <c r="AD36" s="101"/>
      <c r="AE36" s="219"/>
      <c r="AF36" s="219"/>
      <c r="AG36" s="219"/>
      <c r="AH36" s="219"/>
      <c r="AI36" s="219"/>
      <c r="AJ36" s="214"/>
      <c r="AK36" s="214"/>
      <c r="AL36" s="214"/>
      <c r="AM36" s="214"/>
      <c r="AN36" s="214"/>
      <c r="AO36" s="24"/>
      <c r="AP36" s="213"/>
      <c r="AQ36" s="213"/>
      <c r="AR36" s="213"/>
      <c r="AS36" s="213"/>
      <c r="AT36" s="213"/>
      <c r="AU36" s="213"/>
      <c r="AV36" s="213"/>
      <c r="AW36" s="213"/>
      <c r="AX36" s="213"/>
      <c r="AY36" s="213"/>
      <c r="AZ36" s="213"/>
      <c r="BA36" s="213"/>
    </row>
    <row r="37" spans="1:53" s="17" customFormat="1" ht="7" customHeight="1" x14ac:dyDescent="0.2">
      <c r="A37" s="123"/>
      <c r="B37" s="115"/>
      <c r="C37" s="111"/>
      <c r="D37" s="112"/>
      <c r="E37" s="104"/>
      <c r="F37" s="104"/>
      <c r="G37" s="104"/>
      <c r="H37" s="104"/>
      <c r="I37" s="104"/>
      <c r="J37" s="104"/>
      <c r="K37" s="25"/>
      <c r="L37" s="108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10"/>
      <c r="AD37" s="101"/>
      <c r="AE37" s="219"/>
      <c r="AF37" s="219"/>
      <c r="AG37" s="219"/>
      <c r="AH37" s="219"/>
      <c r="AI37" s="219"/>
      <c r="AJ37" s="214"/>
      <c r="AK37" s="214"/>
      <c r="AL37" s="214"/>
      <c r="AM37" s="214"/>
      <c r="AN37" s="214"/>
      <c r="AO37" s="24"/>
      <c r="AP37" s="213"/>
      <c r="AQ37" s="213"/>
      <c r="AR37" s="213"/>
      <c r="AS37" s="213"/>
      <c r="AT37" s="213"/>
      <c r="AU37" s="213"/>
      <c r="AV37" s="213"/>
      <c r="AW37" s="213"/>
      <c r="AX37" s="213"/>
      <c r="AY37" s="213"/>
      <c r="AZ37" s="213"/>
      <c r="BA37" s="213"/>
    </row>
    <row r="38" spans="1:53" s="17" customFormat="1" ht="14.15" customHeight="1" x14ac:dyDescent="0.2">
      <c r="A38" s="123"/>
      <c r="B38" s="116"/>
      <c r="C38" s="97">
        <v>26</v>
      </c>
      <c r="D38" s="98"/>
      <c r="E38" s="22"/>
      <c r="F38" s="22"/>
      <c r="G38" s="22" t="s">
        <v>184</v>
      </c>
      <c r="H38" s="145" t="s">
        <v>335</v>
      </c>
      <c r="I38" s="145"/>
      <c r="J38" s="145"/>
      <c r="K38" s="23"/>
      <c r="L38" s="85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7"/>
    </row>
    <row r="39" spans="1:53" s="17" customFormat="1" ht="14.15" customHeight="1" x14ac:dyDescent="0.2">
      <c r="A39" s="123"/>
      <c r="B39" s="90" t="s">
        <v>336</v>
      </c>
      <c r="C39" s="88">
        <v>27</v>
      </c>
      <c r="D39" s="89"/>
      <c r="E39" s="84" t="s">
        <v>337</v>
      </c>
      <c r="F39" s="84"/>
      <c r="G39" s="84"/>
      <c r="H39" s="84"/>
      <c r="I39" s="84"/>
      <c r="J39" s="84"/>
      <c r="K39" s="29"/>
      <c r="L39" s="85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7"/>
    </row>
    <row r="40" spans="1:53" s="17" customFormat="1" ht="14.15" customHeight="1" x14ac:dyDescent="0.2">
      <c r="A40" s="123"/>
      <c r="B40" s="115"/>
      <c r="C40" s="88">
        <v>28</v>
      </c>
      <c r="D40" s="89"/>
      <c r="E40" s="84" t="s">
        <v>189</v>
      </c>
      <c r="F40" s="84"/>
      <c r="G40" s="84"/>
      <c r="H40" s="84"/>
      <c r="I40" s="84"/>
      <c r="J40" s="84"/>
      <c r="K40" s="29"/>
      <c r="L40" s="85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7"/>
    </row>
    <row r="41" spans="1:53" s="17" customFormat="1" ht="14.15" customHeight="1" x14ac:dyDescent="0.2">
      <c r="A41" s="124"/>
      <c r="B41" s="116"/>
      <c r="C41" s="88">
        <v>29</v>
      </c>
      <c r="D41" s="89"/>
      <c r="E41" s="22"/>
      <c r="F41" s="22"/>
      <c r="G41" s="22" t="s">
        <v>184</v>
      </c>
      <c r="H41" s="145" t="s">
        <v>338</v>
      </c>
      <c r="I41" s="145"/>
      <c r="J41" s="145"/>
      <c r="K41" s="29"/>
      <c r="L41" s="85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7"/>
    </row>
    <row r="42" spans="1:53" s="17" customFormat="1" ht="14.15" customHeight="1" thickBot="1" x14ac:dyDescent="0.25">
      <c r="A42" s="54">
        <v>30</v>
      </c>
      <c r="B42" s="137" t="s">
        <v>339</v>
      </c>
      <c r="C42" s="137"/>
      <c r="D42" s="137"/>
      <c r="E42" s="137"/>
      <c r="F42" s="137"/>
      <c r="G42" s="137"/>
      <c r="H42" s="161" t="s">
        <v>340</v>
      </c>
      <c r="I42" s="161"/>
      <c r="J42" s="161"/>
      <c r="K42" s="37"/>
      <c r="L42" s="215"/>
      <c r="M42" s="216"/>
      <c r="N42" s="216"/>
      <c r="O42" s="216"/>
      <c r="P42" s="216"/>
      <c r="Q42" s="216"/>
      <c r="R42" s="216"/>
      <c r="S42" s="216"/>
      <c r="T42" s="216"/>
      <c r="U42" s="216"/>
      <c r="V42" s="216"/>
      <c r="W42" s="216"/>
      <c r="X42" s="217"/>
    </row>
  </sheetData>
  <mergeCells count="181">
    <mergeCell ref="A2:BA2"/>
    <mergeCell ref="K5:Q6"/>
    <mergeCell ref="R5:Y6"/>
    <mergeCell ref="AD6:AD8"/>
    <mergeCell ref="AG6:AG8"/>
    <mergeCell ref="AJ6:AJ8"/>
    <mergeCell ref="AM6:AN8"/>
    <mergeCell ref="AQ6:AR6"/>
    <mergeCell ref="AS6:AT8"/>
    <mergeCell ref="AU6:AW6"/>
    <mergeCell ref="AH7:AI8"/>
    <mergeCell ref="AP7:AR8"/>
    <mergeCell ref="AU7:AX8"/>
    <mergeCell ref="R9:Y9"/>
    <mergeCell ref="AX9:BA10"/>
    <mergeCell ref="A11:K11"/>
    <mergeCell ref="L11:X11"/>
    <mergeCell ref="AD11:AO11"/>
    <mergeCell ref="AP11:BA11"/>
    <mergeCell ref="K7:Q9"/>
    <mergeCell ref="AY6:AY8"/>
    <mergeCell ref="R7:S8"/>
    <mergeCell ref="T7:U8"/>
    <mergeCell ref="V7:V8"/>
    <mergeCell ref="W7:W8"/>
    <mergeCell ref="X7:Y8"/>
    <mergeCell ref="Z7:Z8"/>
    <mergeCell ref="AA7:AA8"/>
    <mergeCell ref="AB7:AB8"/>
    <mergeCell ref="AE7:AF8"/>
    <mergeCell ref="A12:A19"/>
    <mergeCell ref="B12:B17"/>
    <mergeCell ref="C12:D12"/>
    <mergeCell ref="E12:J12"/>
    <mergeCell ref="L12:X12"/>
    <mergeCell ref="AD12:AD17"/>
    <mergeCell ref="L14:X14"/>
    <mergeCell ref="L16:X16"/>
    <mergeCell ref="C18:J18"/>
    <mergeCell ref="L18:X18"/>
    <mergeCell ref="AK14:AN14"/>
    <mergeCell ref="AP14:BA14"/>
    <mergeCell ref="C15:D15"/>
    <mergeCell ref="E15:J15"/>
    <mergeCell ref="L15:X15"/>
    <mergeCell ref="AE15:AE17"/>
    <mergeCell ref="AG15:AN15"/>
    <mergeCell ref="AP15:BA15"/>
    <mergeCell ref="C16:D16"/>
    <mergeCell ref="E16:J16"/>
    <mergeCell ref="AE12:AE14"/>
    <mergeCell ref="AG12:AN12"/>
    <mergeCell ref="AP12:BA12"/>
    <mergeCell ref="C13:D13"/>
    <mergeCell ref="E13:J13"/>
    <mergeCell ref="L13:X13"/>
    <mergeCell ref="AG13:AN13"/>
    <mergeCell ref="AP13:BA13"/>
    <mergeCell ref="C14:D14"/>
    <mergeCell ref="E14:J14"/>
    <mergeCell ref="AE18:AI18"/>
    <mergeCell ref="AJ18:AN18"/>
    <mergeCell ref="AP18:BA18"/>
    <mergeCell ref="C19:G19"/>
    <mergeCell ref="H19:J19"/>
    <mergeCell ref="L19:X19"/>
    <mergeCell ref="AE19:AN19"/>
    <mergeCell ref="AP19:BA19"/>
    <mergeCell ref="AG16:AN16"/>
    <mergeCell ref="AP16:BA16"/>
    <mergeCell ref="C17:D17"/>
    <mergeCell ref="H17:J17"/>
    <mergeCell ref="L17:X17"/>
    <mergeCell ref="AK17:AN17"/>
    <mergeCell ref="AP17:BA17"/>
    <mergeCell ref="AK20:AN20"/>
    <mergeCell ref="AP20:BA20"/>
    <mergeCell ref="F21:J21"/>
    <mergeCell ref="L21:X21"/>
    <mergeCell ref="AE21:AN21"/>
    <mergeCell ref="AP21:BA21"/>
    <mergeCell ref="A20:A33"/>
    <mergeCell ref="B20:B29"/>
    <mergeCell ref="C20:D22"/>
    <mergeCell ref="F20:J20"/>
    <mergeCell ref="L20:X20"/>
    <mergeCell ref="AE20:AJ20"/>
    <mergeCell ref="H22:J22"/>
    <mergeCell ref="L22:X22"/>
    <mergeCell ref="AE22:AJ22"/>
    <mergeCell ref="F26:J26"/>
    <mergeCell ref="AP24:BA24"/>
    <mergeCell ref="F25:J25"/>
    <mergeCell ref="L25:X25"/>
    <mergeCell ref="AE25:AJ25"/>
    <mergeCell ref="AK25:AN25"/>
    <mergeCell ref="AP25:BA25"/>
    <mergeCell ref="AK22:AN22"/>
    <mergeCell ref="AP22:BA22"/>
    <mergeCell ref="C23:D27"/>
    <mergeCell ref="F23:J23"/>
    <mergeCell ref="L23:X23"/>
    <mergeCell ref="AE23:AN23"/>
    <mergeCell ref="AP23:BA23"/>
    <mergeCell ref="F24:J24"/>
    <mergeCell ref="L24:X24"/>
    <mergeCell ref="AE24:AN24"/>
    <mergeCell ref="L26:X26"/>
    <mergeCell ref="AD26:AD31"/>
    <mergeCell ref="AF26:AN26"/>
    <mergeCell ref="AP26:BA26"/>
    <mergeCell ref="H27:J27"/>
    <mergeCell ref="L27:X27"/>
    <mergeCell ref="AF27:AN27"/>
    <mergeCell ref="AP27:BA27"/>
    <mergeCell ref="C30:J30"/>
    <mergeCell ref="L30:X30"/>
    <mergeCell ref="AF30:AN30"/>
    <mergeCell ref="AP30:BA30"/>
    <mergeCell ref="B31:D31"/>
    <mergeCell ref="F31:J31"/>
    <mergeCell ref="L31:X31"/>
    <mergeCell ref="AK31:AN31"/>
    <mergeCell ref="AP31:BA31"/>
    <mergeCell ref="C28:D28"/>
    <mergeCell ref="E28:J28"/>
    <mergeCell ref="L28:X28"/>
    <mergeCell ref="AF28:AN28"/>
    <mergeCell ref="AP28:BA28"/>
    <mergeCell ref="C29:D29"/>
    <mergeCell ref="H29:J29"/>
    <mergeCell ref="L29:X29"/>
    <mergeCell ref="AF29:AN29"/>
    <mergeCell ref="AP29:BA29"/>
    <mergeCell ref="AP33:BA33"/>
    <mergeCell ref="B34:G34"/>
    <mergeCell ref="H34:J34"/>
    <mergeCell ref="L34:X34"/>
    <mergeCell ref="AF34:AN34"/>
    <mergeCell ref="AP34:BA34"/>
    <mergeCell ref="B32:D32"/>
    <mergeCell ref="F32:J32"/>
    <mergeCell ref="L32:X32"/>
    <mergeCell ref="AD32:AD35"/>
    <mergeCell ref="AF32:AN32"/>
    <mergeCell ref="AP32:BA32"/>
    <mergeCell ref="C33:G33"/>
    <mergeCell ref="H33:J33"/>
    <mergeCell ref="L33:X33"/>
    <mergeCell ref="AF33:AN33"/>
    <mergeCell ref="AP35:BA35"/>
    <mergeCell ref="A35:A41"/>
    <mergeCell ref="B35:B38"/>
    <mergeCell ref="C35:D35"/>
    <mergeCell ref="E35:J35"/>
    <mergeCell ref="L35:X35"/>
    <mergeCell ref="AK35:AN35"/>
    <mergeCell ref="C38:D38"/>
    <mergeCell ref="H38:J38"/>
    <mergeCell ref="L38:X38"/>
    <mergeCell ref="B39:B41"/>
    <mergeCell ref="C36:D37"/>
    <mergeCell ref="E36:J37"/>
    <mergeCell ref="L36:X37"/>
    <mergeCell ref="AD36:AD37"/>
    <mergeCell ref="AE36:AI37"/>
    <mergeCell ref="AJ36:AN36"/>
    <mergeCell ref="AP36:BA37"/>
    <mergeCell ref="AJ37:AN37"/>
    <mergeCell ref="C41:D41"/>
    <mergeCell ref="H41:J41"/>
    <mergeCell ref="L41:X41"/>
    <mergeCell ref="B42:G42"/>
    <mergeCell ref="H42:J42"/>
    <mergeCell ref="L42:X42"/>
    <mergeCell ref="C39:D39"/>
    <mergeCell ref="E39:J39"/>
    <mergeCell ref="L39:X39"/>
    <mergeCell ref="C40:D40"/>
    <mergeCell ref="E40:J40"/>
    <mergeCell ref="L40:X40"/>
  </mergeCells>
  <phoneticPr fontId="2"/>
  <pageMargins left="0.78740157480314965" right="0.78740157480314965" top="0.86614173228346458" bottom="0.11811023622047245" header="0.51181102362204722" footer="0.23622047244094491"/>
  <pageSetup paperSize="9" firstPageNumber="221" orientation="landscape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S6"/>
  <sheetViews>
    <sheetView workbookViewId="0">
      <selection activeCell="AO12" sqref="AO12:AZ12"/>
    </sheetView>
  </sheetViews>
  <sheetFormatPr defaultRowHeight="13" x14ac:dyDescent="0.2"/>
  <cols>
    <col min="2" max="2" width="10" customWidth="1"/>
    <col min="3" max="3" width="25" customWidth="1"/>
    <col min="4" max="4" width="10" customWidth="1"/>
    <col min="5" max="5" width="25" customWidth="1"/>
    <col min="6" max="6" width="12.453125" customWidth="1"/>
    <col min="7" max="7" width="15" customWidth="1"/>
    <col min="8" max="9" width="7.453125" customWidth="1"/>
    <col min="10" max="97" width="11.26953125" customWidth="1"/>
  </cols>
  <sheetData>
    <row r="1" spans="1:97" ht="22.5" customHeight="1" x14ac:dyDescent="0.2">
      <c r="A1" s="43" t="s">
        <v>244</v>
      </c>
      <c r="B1" s="44"/>
      <c r="C1" s="44"/>
      <c r="D1" s="12"/>
      <c r="E1" s="260"/>
      <c r="F1" s="260"/>
      <c r="G1" s="260"/>
      <c r="H1" s="260"/>
      <c r="I1" s="260"/>
      <c r="J1" s="260" t="s">
        <v>28</v>
      </c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  <c r="AH1" s="260"/>
      <c r="AI1" s="260"/>
      <c r="AJ1" s="260"/>
      <c r="AK1" s="260"/>
      <c r="AL1" s="261"/>
      <c r="AM1" s="259" t="s">
        <v>29</v>
      </c>
      <c r="AN1" s="259"/>
      <c r="AO1" s="259"/>
      <c r="AP1" s="259"/>
      <c r="AQ1" s="259"/>
      <c r="AR1" s="259"/>
      <c r="AS1" s="259"/>
      <c r="AT1" s="259"/>
      <c r="AU1" s="259"/>
      <c r="AV1" s="259"/>
      <c r="AW1" s="259"/>
      <c r="AX1" s="259"/>
      <c r="AY1" s="259"/>
      <c r="AZ1" s="259"/>
      <c r="BA1" s="259"/>
      <c r="BB1" s="259"/>
      <c r="BC1" s="259"/>
      <c r="BD1" s="259"/>
      <c r="BE1" s="259"/>
      <c r="BF1" s="259"/>
      <c r="BG1" s="259"/>
      <c r="BH1" s="259"/>
      <c r="BI1" s="259"/>
      <c r="BJ1" s="259"/>
      <c r="BK1" s="259"/>
      <c r="BL1" s="259"/>
      <c r="BM1" s="259"/>
      <c r="BN1" s="259"/>
      <c r="BO1" s="259"/>
      <c r="BP1" s="259"/>
      <c r="BQ1" s="259"/>
      <c r="BR1" s="259"/>
      <c r="BS1" s="259"/>
      <c r="BT1" s="259"/>
      <c r="BU1" s="259"/>
      <c r="BV1" s="259"/>
      <c r="BW1" s="259"/>
      <c r="BX1" s="259"/>
      <c r="BY1" s="259"/>
      <c r="BZ1" s="259"/>
      <c r="CA1" s="259"/>
      <c r="CB1" s="259"/>
      <c r="CC1" s="259"/>
      <c r="CD1" s="259"/>
      <c r="CE1" s="259"/>
      <c r="CF1" s="259"/>
      <c r="CG1" s="259"/>
      <c r="CH1" s="259"/>
      <c r="CI1" s="259"/>
      <c r="CJ1" s="259"/>
      <c r="CK1" s="259"/>
      <c r="CL1" s="259"/>
      <c r="CM1" s="259"/>
      <c r="CN1" s="259"/>
      <c r="CO1" s="259"/>
      <c r="CP1" s="259"/>
      <c r="CQ1" s="259"/>
      <c r="CR1" s="259"/>
      <c r="CS1" s="259"/>
    </row>
    <row r="2" spans="1:97" ht="13.5" customHeight="1" x14ac:dyDescent="0.2">
      <c r="A2" s="249" t="s">
        <v>7</v>
      </c>
      <c r="B2" s="251" t="s">
        <v>22</v>
      </c>
      <c r="C2" s="249" t="s">
        <v>20</v>
      </c>
      <c r="D2" s="251" t="s">
        <v>23</v>
      </c>
      <c r="E2" s="249" t="s">
        <v>21</v>
      </c>
      <c r="F2" s="249" t="s">
        <v>0</v>
      </c>
      <c r="G2" s="249" t="s">
        <v>1</v>
      </c>
      <c r="H2" s="249" t="s">
        <v>2</v>
      </c>
      <c r="I2" s="249" t="s">
        <v>3</v>
      </c>
      <c r="J2" s="249" t="s">
        <v>25</v>
      </c>
      <c r="K2" s="249"/>
      <c r="L2" s="249"/>
      <c r="M2" s="249" t="s">
        <v>8</v>
      </c>
      <c r="N2" s="249"/>
      <c r="O2" s="249"/>
      <c r="P2" s="249" t="s">
        <v>9</v>
      </c>
      <c r="Q2" s="249"/>
      <c r="R2" s="249"/>
      <c r="S2" s="251" t="s">
        <v>10</v>
      </c>
      <c r="T2" s="251"/>
      <c r="U2" s="251"/>
      <c r="V2" s="251"/>
      <c r="W2" s="251"/>
      <c r="X2" s="251"/>
      <c r="Y2" s="251"/>
      <c r="Z2" s="251" t="s">
        <v>24</v>
      </c>
      <c r="AA2" s="251"/>
      <c r="AB2" s="251"/>
      <c r="AC2" s="251"/>
      <c r="AD2" s="251"/>
      <c r="AE2" s="251"/>
      <c r="AF2" s="251"/>
      <c r="AG2" s="249" t="s">
        <v>19</v>
      </c>
      <c r="AH2" s="249"/>
      <c r="AI2" s="249"/>
      <c r="AJ2" s="249"/>
      <c r="AK2" s="249"/>
      <c r="AL2" s="249"/>
      <c r="AM2" s="256" t="s">
        <v>41</v>
      </c>
      <c r="AN2" s="256"/>
      <c r="AO2" s="256"/>
      <c r="AP2" s="256"/>
      <c r="AQ2" s="256"/>
      <c r="AR2" s="256"/>
      <c r="AS2" s="256"/>
      <c r="AT2" s="256"/>
      <c r="AU2" s="256"/>
      <c r="AV2" s="256" t="s">
        <v>78</v>
      </c>
      <c r="AW2" s="256"/>
      <c r="AX2" s="256"/>
      <c r="AY2" s="256"/>
      <c r="AZ2" s="256"/>
      <c r="BA2" s="256"/>
      <c r="BB2" s="256"/>
      <c r="BC2" s="256"/>
      <c r="BD2" s="256"/>
      <c r="BE2" s="256"/>
      <c r="BF2" s="256"/>
      <c r="BG2" s="256"/>
      <c r="BH2" s="256"/>
      <c r="BI2" s="256"/>
      <c r="BJ2" s="256"/>
      <c r="BK2" s="256"/>
      <c r="BL2" s="256"/>
      <c r="BM2" s="256"/>
      <c r="BN2" s="256"/>
      <c r="BO2" s="256"/>
      <c r="BP2" s="256"/>
      <c r="BQ2" s="256"/>
      <c r="BR2" s="256"/>
      <c r="BS2" s="256"/>
      <c r="BT2" s="256"/>
      <c r="BU2" s="256"/>
      <c r="BV2" s="256"/>
      <c r="BW2" s="256"/>
      <c r="BX2" s="256"/>
      <c r="BY2" s="256"/>
      <c r="BZ2" s="256"/>
      <c r="CA2" s="256"/>
      <c r="CB2" s="256"/>
      <c r="CC2" s="256"/>
      <c r="CD2" s="256"/>
      <c r="CE2" s="256"/>
      <c r="CF2" s="256"/>
      <c r="CG2" s="256"/>
      <c r="CH2" s="256"/>
      <c r="CI2" s="256"/>
      <c r="CJ2" s="257" t="s">
        <v>79</v>
      </c>
      <c r="CK2" s="254" t="s">
        <v>80</v>
      </c>
      <c r="CL2" s="249" t="s">
        <v>86</v>
      </c>
      <c r="CM2" s="249"/>
      <c r="CN2" s="249"/>
      <c r="CO2" s="249"/>
      <c r="CP2" s="249"/>
      <c r="CQ2" s="249"/>
      <c r="CR2" s="257" t="s">
        <v>87</v>
      </c>
      <c r="CS2" s="258" t="s">
        <v>89</v>
      </c>
    </row>
    <row r="3" spans="1:97" ht="13.5" customHeight="1" x14ac:dyDescent="0.2">
      <c r="A3" s="249"/>
      <c r="B3" s="251"/>
      <c r="C3" s="249"/>
      <c r="D3" s="251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251"/>
      <c r="AD3" s="251"/>
      <c r="AE3" s="251"/>
      <c r="AF3" s="251"/>
      <c r="AG3" s="249"/>
      <c r="AH3" s="249"/>
      <c r="AI3" s="249"/>
      <c r="AJ3" s="249"/>
      <c r="AK3" s="249"/>
      <c r="AL3" s="249"/>
      <c r="AM3" s="249" t="s">
        <v>39</v>
      </c>
      <c r="AN3" s="249"/>
      <c r="AO3" s="249"/>
      <c r="AP3" s="249"/>
      <c r="AQ3" s="249"/>
      <c r="AR3" s="249"/>
      <c r="AS3" s="249"/>
      <c r="AT3" s="251" t="s">
        <v>40</v>
      </c>
      <c r="AU3" s="257" t="s">
        <v>30</v>
      </c>
      <c r="AV3" s="249" t="s">
        <v>58</v>
      </c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 t="s">
        <v>65</v>
      </c>
      <c r="BP3" s="249"/>
      <c r="BQ3" s="249"/>
      <c r="BR3" s="249"/>
      <c r="BS3" s="249"/>
      <c r="BT3" s="249"/>
      <c r="BU3" s="249"/>
      <c r="BV3" s="249"/>
      <c r="BW3" s="249" t="s">
        <v>66</v>
      </c>
      <c r="BX3" s="249"/>
      <c r="BY3" s="249"/>
      <c r="BZ3" s="249" t="s">
        <v>76</v>
      </c>
      <c r="CA3" s="249"/>
      <c r="CB3" s="249"/>
      <c r="CC3" s="249"/>
      <c r="CD3" s="249"/>
      <c r="CE3" s="249"/>
      <c r="CF3" s="249"/>
      <c r="CG3" s="249"/>
      <c r="CH3" s="251" t="s">
        <v>77</v>
      </c>
      <c r="CI3" s="257" t="s">
        <v>42</v>
      </c>
      <c r="CJ3" s="257"/>
      <c r="CK3" s="255"/>
      <c r="CL3" s="249" t="s">
        <v>83</v>
      </c>
      <c r="CM3" s="249"/>
      <c r="CN3" s="249"/>
      <c r="CO3" s="249"/>
      <c r="CP3" s="251" t="s">
        <v>85</v>
      </c>
      <c r="CQ3" s="255" t="s">
        <v>81</v>
      </c>
      <c r="CR3" s="257"/>
      <c r="CS3" s="257"/>
    </row>
    <row r="4" spans="1:97" s="1" customFormat="1" ht="13.5" customHeight="1" x14ac:dyDescent="0.2">
      <c r="A4" s="249"/>
      <c r="B4" s="251"/>
      <c r="C4" s="249"/>
      <c r="D4" s="251"/>
      <c r="E4" s="249"/>
      <c r="F4" s="249"/>
      <c r="G4" s="249"/>
      <c r="H4" s="249"/>
      <c r="I4" s="249"/>
      <c r="J4" s="249" t="s">
        <v>4</v>
      </c>
      <c r="K4" s="249" t="s">
        <v>5</v>
      </c>
      <c r="L4" s="250" t="s">
        <v>6</v>
      </c>
      <c r="M4" s="249" t="s">
        <v>4</v>
      </c>
      <c r="N4" s="249" t="s">
        <v>5</v>
      </c>
      <c r="O4" s="250" t="s">
        <v>6</v>
      </c>
      <c r="P4" s="249" t="s">
        <v>4</v>
      </c>
      <c r="Q4" s="249" t="s">
        <v>5</v>
      </c>
      <c r="R4" s="250" t="s">
        <v>6</v>
      </c>
      <c r="S4" s="249" t="s">
        <v>11</v>
      </c>
      <c r="T4" s="249" t="s">
        <v>12</v>
      </c>
      <c r="U4" s="251" t="s">
        <v>26</v>
      </c>
      <c r="V4" s="249" t="s">
        <v>13</v>
      </c>
      <c r="W4" s="249" t="s">
        <v>14</v>
      </c>
      <c r="X4" s="250" t="s">
        <v>6</v>
      </c>
      <c r="Y4" s="252" t="s">
        <v>27</v>
      </c>
      <c r="Z4" s="249" t="s">
        <v>11</v>
      </c>
      <c r="AA4" s="249" t="s">
        <v>12</v>
      </c>
      <c r="AB4" s="251" t="s">
        <v>26</v>
      </c>
      <c r="AC4" s="249" t="s">
        <v>13</v>
      </c>
      <c r="AD4" s="249" t="s">
        <v>14</v>
      </c>
      <c r="AE4" s="250" t="s">
        <v>6</v>
      </c>
      <c r="AF4" s="252" t="s">
        <v>27</v>
      </c>
      <c r="AG4" s="249" t="s">
        <v>15</v>
      </c>
      <c r="AH4" s="249" t="s">
        <v>16</v>
      </c>
      <c r="AI4" s="249" t="s">
        <v>17</v>
      </c>
      <c r="AJ4" s="249" t="s">
        <v>18</v>
      </c>
      <c r="AK4" s="249" t="s">
        <v>14</v>
      </c>
      <c r="AL4" s="253" t="s">
        <v>6</v>
      </c>
      <c r="AM4" s="251" t="s">
        <v>31</v>
      </c>
      <c r="AN4" s="251" t="s">
        <v>32</v>
      </c>
      <c r="AO4" s="251" t="s">
        <v>33</v>
      </c>
      <c r="AP4" s="249" t="s">
        <v>34</v>
      </c>
      <c r="AQ4" s="251" t="s">
        <v>35</v>
      </c>
      <c r="AR4" s="251" t="s">
        <v>36</v>
      </c>
      <c r="AS4" s="254" t="s">
        <v>38</v>
      </c>
      <c r="AT4" s="251"/>
      <c r="AU4" s="257"/>
      <c r="AV4" s="249" t="s">
        <v>45</v>
      </c>
      <c r="AW4" s="249"/>
      <c r="AX4" s="249"/>
      <c r="AY4" s="249"/>
      <c r="AZ4" s="249" t="s">
        <v>46</v>
      </c>
      <c r="BA4" s="249"/>
      <c r="BB4" s="249"/>
      <c r="BC4" s="249"/>
      <c r="BD4" s="251" t="s">
        <v>49</v>
      </c>
      <c r="BE4" s="249" t="s">
        <v>48</v>
      </c>
      <c r="BF4" s="251" t="s">
        <v>50</v>
      </c>
      <c r="BG4" s="251" t="s">
        <v>51</v>
      </c>
      <c r="BH4" s="249" t="s">
        <v>54</v>
      </c>
      <c r="BI4" s="249"/>
      <c r="BJ4" s="249"/>
      <c r="BK4" s="249"/>
      <c r="BL4" s="249" t="s">
        <v>55</v>
      </c>
      <c r="BM4" s="251" t="s">
        <v>56</v>
      </c>
      <c r="BN4" s="254" t="s">
        <v>57</v>
      </c>
      <c r="BO4" s="249" t="s">
        <v>59</v>
      </c>
      <c r="BP4" s="251" t="s">
        <v>60</v>
      </c>
      <c r="BQ4" s="251" t="s">
        <v>61</v>
      </c>
      <c r="BR4" s="251" t="s">
        <v>62</v>
      </c>
      <c r="BS4" s="251" t="s">
        <v>63</v>
      </c>
      <c r="BT4" s="251" t="s">
        <v>64</v>
      </c>
      <c r="BU4" s="249" t="s">
        <v>14</v>
      </c>
      <c r="BV4" s="255" t="s">
        <v>37</v>
      </c>
      <c r="BW4" s="249" t="s">
        <v>67</v>
      </c>
      <c r="BX4" s="249" t="s">
        <v>68</v>
      </c>
      <c r="BY4" s="255" t="s">
        <v>37</v>
      </c>
      <c r="BZ4" s="249" t="s">
        <v>70</v>
      </c>
      <c r="CA4" s="251" t="s">
        <v>71</v>
      </c>
      <c r="CB4" s="249" t="s">
        <v>72</v>
      </c>
      <c r="CC4" s="251" t="s">
        <v>73</v>
      </c>
      <c r="CD4" s="249" t="s">
        <v>74</v>
      </c>
      <c r="CE4" s="251" t="s">
        <v>75</v>
      </c>
      <c r="CF4" s="249" t="s">
        <v>14</v>
      </c>
      <c r="CG4" s="255" t="s">
        <v>37</v>
      </c>
      <c r="CH4" s="251"/>
      <c r="CI4" s="257"/>
      <c r="CJ4" s="257"/>
      <c r="CK4" s="255"/>
      <c r="CL4" s="251" t="s">
        <v>82</v>
      </c>
      <c r="CM4" s="262" t="s">
        <v>84</v>
      </c>
      <c r="CN4" s="249" t="s">
        <v>14</v>
      </c>
      <c r="CO4" s="255" t="s">
        <v>37</v>
      </c>
      <c r="CP4" s="251"/>
      <c r="CQ4" s="255"/>
      <c r="CR4" s="257"/>
      <c r="CS4" s="257"/>
    </row>
    <row r="5" spans="1:97" s="1" customFormat="1" ht="13.5" customHeight="1" x14ac:dyDescent="0.2">
      <c r="A5" s="249"/>
      <c r="B5" s="251"/>
      <c r="C5" s="249"/>
      <c r="D5" s="251"/>
      <c r="E5" s="249"/>
      <c r="F5" s="249"/>
      <c r="G5" s="249"/>
      <c r="H5" s="249"/>
      <c r="I5" s="249"/>
      <c r="J5" s="249"/>
      <c r="K5" s="249"/>
      <c r="L5" s="250"/>
      <c r="M5" s="249"/>
      <c r="N5" s="249"/>
      <c r="O5" s="250"/>
      <c r="P5" s="249"/>
      <c r="Q5" s="249"/>
      <c r="R5" s="250"/>
      <c r="S5" s="249"/>
      <c r="T5" s="249"/>
      <c r="U5" s="249"/>
      <c r="V5" s="249"/>
      <c r="W5" s="249"/>
      <c r="X5" s="250"/>
      <c r="Y5" s="250"/>
      <c r="Z5" s="249"/>
      <c r="AA5" s="249"/>
      <c r="AB5" s="249"/>
      <c r="AC5" s="249"/>
      <c r="AD5" s="249"/>
      <c r="AE5" s="250"/>
      <c r="AF5" s="250"/>
      <c r="AG5" s="249"/>
      <c r="AH5" s="249"/>
      <c r="AI5" s="249"/>
      <c r="AJ5" s="249"/>
      <c r="AK5" s="249"/>
      <c r="AL5" s="253"/>
      <c r="AM5" s="249"/>
      <c r="AN5" s="251"/>
      <c r="AO5" s="251"/>
      <c r="AP5" s="249"/>
      <c r="AQ5" s="251"/>
      <c r="AR5" s="251"/>
      <c r="AS5" s="255"/>
      <c r="AT5" s="251"/>
      <c r="AU5" s="257"/>
      <c r="AV5" s="2" t="s">
        <v>43</v>
      </c>
      <c r="AW5" s="2" t="s">
        <v>44</v>
      </c>
      <c r="AX5" s="2" t="s">
        <v>14</v>
      </c>
      <c r="AY5" s="11" t="s">
        <v>37</v>
      </c>
      <c r="AZ5" s="2" t="s">
        <v>43</v>
      </c>
      <c r="BA5" s="2" t="s">
        <v>47</v>
      </c>
      <c r="BB5" s="2" t="s">
        <v>14</v>
      </c>
      <c r="BC5" s="11" t="s">
        <v>37</v>
      </c>
      <c r="BD5" s="249"/>
      <c r="BE5" s="249"/>
      <c r="BF5" s="251"/>
      <c r="BG5" s="251"/>
      <c r="BH5" s="8" t="s">
        <v>52</v>
      </c>
      <c r="BI5" s="2" t="s">
        <v>53</v>
      </c>
      <c r="BJ5" s="2" t="s">
        <v>14</v>
      </c>
      <c r="BK5" s="11" t="s">
        <v>37</v>
      </c>
      <c r="BL5" s="249"/>
      <c r="BM5" s="251"/>
      <c r="BN5" s="254"/>
      <c r="BO5" s="249"/>
      <c r="BP5" s="251"/>
      <c r="BQ5" s="251"/>
      <c r="BR5" s="251"/>
      <c r="BS5" s="251"/>
      <c r="BT5" s="251"/>
      <c r="BU5" s="249"/>
      <c r="BV5" s="255"/>
      <c r="BW5" s="249"/>
      <c r="BX5" s="249"/>
      <c r="BY5" s="255"/>
      <c r="BZ5" s="249"/>
      <c r="CA5" s="249"/>
      <c r="CB5" s="249"/>
      <c r="CC5" s="251"/>
      <c r="CD5" s="249"/>
      <c r="CE5" s="251"/>
      <c r="CF5" s="249"/>
      <c r="CG5" s="255"/>
      <c r="CH5" s="251"/>
      <c r="CI5" s="257"/>
      <c r="CJ5" s="257"/>
      <c r="CK5" s="255"/>
      <c r="CL5" s="251"/>
      <c r="CM5" s="263"/>
      <c r="CN5" s="249"/>
      <c r="CO5" s="255"/>
      <c r="CP5" s="251"/>
      <c r="CQ5" s="255"/>
      <c r="CR5" s="257"/>
      <c r="CS5" s="257"/>
    </row>
    <row r="6" spans="1:97" x14ac:dyDescent="0.2">
      <c r="A6" s="66"/>
      <c r="B6" s="40">
        <f>航路損益!A5</f>
        <v>0</v>
      </c>
      <c r="C6" s="40">
        <f>航路損益!G5</f>
        <v>0</v>
      </c>
      <c r="D6" s="40">
        <f>航路損益!P5</f>
        <v>0</v>
      </c>
      <c r="E6" s="40">
        <f>航路損益!U5</f>
        <v>0</v>
      </c>
      <c r="F6" s="66"/>
      <c r="G6" s="66"/>
      <c r="H6" s="66"/>
      <c r="I6" s="66"/>
      <c r="J6" s="66"/>
      <c r="K6" s="66"/>
      <c r="L6" s="66">
        <f>SUM(J6+K6)</f>
        <v>0</v>
      </c>
      <c r="M6" s="66"/>
      <c r="N6" s="66"/>
      <c r="O6" s="66">
        <f>SUM(M6+N6)</f>
        <v>0</v>
      </c>
      <c r="P6" s="66"/>
      <c r="Q6" s="66"/>
      <c r="R6" s="66">
        <f>SUM(P6+Q6)</f>
        <v>0</v>
      </c>
      <c r="S6" s="66"/>
      <c r="T6" s="66"/>
      <c r="U6" s="66"/>
      <c r="V6" s="66"/>
      <c r="W6" s="66"/>
      <c r="X6" s="66">
        <f>S6+T6+V6+W6</f>
        <v>0</v>
      </c>
      <c r="Y6" s="66">
        <f>S6+U6+V6</f>
        <v>0</v>
      </c>
      <c r="Z6" s="66"/>
      <c r="AA6" s="66"/>
      <c r="AB6" s="66"/>
      <c r="AC6" s="66"/>
      <c r="AD6" s="66"/>
      <c r="AE6" s="66">
        <f>Z6+AA6+AC6+AD6</f>
        <v>0</v>
      </c>
      <c r="AF6" s="66">
        <f>Z6+AB6+AC6</f>
        <v>0</v>
      </c>
      <c r="AG6" s="66"/>
      <c r="AH6" s="66"/>
      <c r="AI6" s="66"/>
      <c r="AJ6" s="66"/>
      <c r="AK6" s="66"/>
      <c r="AL6" s="66">
        <f>SUM(AG6:AK6)</f>
        <v>0</v>
      </c>
      <c r="AM6" s="6">
        <f>航路損益!L9</f>
        <v>0</v>
      </c>
      <c r="AN6" s="6">
        <f>航路損益!L10</f>
        <v>0</v>
      </c>
      <c r="AO6" s="6">
        <f>航路損益!L11</f>
        <v>0</v>
      </c>
      <c r="AP6" s="6">
        <f>航路損益!L12</f>
        <v>0</v>
      </c>
      <c r="AQ6" s="6">
        <f>航路損益!L13</f>
        <v>0</v>
      </c>
      <c r="AR6" s="6">
        <f>航路損益!L14</f>
        <v>0</v>
      </c>
      <c r="AS6" s="7">
        <f>SUM(AM6:AR6)</f>
        <v>0</v>
      </c>
      <c r="AT6" s="6">
        <f>航路損益!L16</f>
        <v>0</v>
      </c>
      <c r="AU6" s="10">
        <f>AS6+AT6</f>
        <v>0</v>
      </c>
      <c r="AV6" s="6">
        <f>航路損益!L19</f>
        <v>0</v>
      </c>
      <c r="AW6" s="6">
        <f>航路損益!L20</f>
        <v>0</v>
      </c>
      <c r="AX6" s="6">
        <f>航路損益!L21</f>
        <v>0</v>
      </c>
      <c r="AY6" s="7">
        <f>SUM(AV6:AX6)</f>
        <v>0</v>
      </c>
      <c r="AZ6" s="6">
        <f>航路損益!L23</f>
        <v>0</v>
      </c>
      <c r="BA6" s="6">
        <f>航路損益!L24</f>
        <v>0</v>
      </c>
      <c r="BB6" s="6">
        <f>航路損益!L25</f>
        <v>0</v>
      </c>
      <c r="BC6" s="7">
        <f>SUM(AZ6:BB6)</f>
        <v>0</v>
      </c>
      <c r="BD6" s="6">
        <f>航路損益!L27</f>
        <v>0</v>
      </c>
      <c r="BE6" s="6">
        <f>航路損益!L28</f>
        <v>0</v>
      </c>
      <c r="BF6" s="6">
        <f>航路損益!L29</f>
        <v>0</v>
      </c>
      <c r="BG6" s="6">
        <f>航路損益!L30</f>
        <v>0</v>
      </c>
      <c r="BH6" s="6">
        <f>航路損益!L31</f>
        <v>0</v>
      </c>
      <c r="BI6" s="6">
        <f>航路損益!L32</f>
        <v>0</v>
      </c>
      <c r="BJ6" s="6">
        <f>航路損益!L33</f>
        <v>0</v>
      </c>
      <c r="BK6" s="7">
        <f>SUM(BH6:BJ6)</f>
        <v>0</v>
      </c>
      <c r="BL6" s="6">
        <f>航路損益!L35</f>
        <v>0</v>
      </c>
      <c r="BM6" s="6">
        <f>航路損益!L36</f>
        <v>0</v>
      </c>
      <c r="BN6" s="7">
        <f>AY6+BC6+SUM(BD6:BG6)+BK6+SUM(BL6:BM6)</f>
        <v>0</v>
      </c>
      <c r="BO6" s="6">
        <f>航路損益!L39</f>
        <v>0</v>
      </c>
      <c r="BP6" s="6">
        <f>航路損益!L40</f>
        <v>0</v>
      </c>
      <c r="BQ6" s="6">
        <f>航路損益!AO9</f>
        <v>0</v>
      </c>
      <c r="BR6" s="6">
        <f>航路損益!AO10</f>
        <v>0</v>
      </c>
      <c r="BS6" s="6">
        <f>航路損益!AO11</f>
        <v>0</v>
      </c>
      <c r="BT6" s="6">
        <f>航路損益!AO12</f>
        <v>0</v>
      </c>
      <c r="BU6" s="6">
        <f>航路損益!AO13</f>
        <v>0</v>
      </c>
      <c r="BV6" s="7">
        <f>SUM(BO6:BU6)</f>
        <v>0</v>
      </c>
      <c r="BW6" s="6">
        <f>航路損益!AO15</f>
        <v>0</v>
      </c>
      <c r="BX6" s="6">
        <f>航路損益!AO16</f>
        <v>0</v>
      </c>
      <c r="BY6" s="7">
        <f>SUM(BW6:BX6)</f>
        <v>0</v>
      </c>
      <c r="BZ6" s="6">
        <f>航路損益!AO19</f>
        <v>0</v>
      </c>
      <c r="CA6" s="6">
        <f>航路損益!AO20</f>
        <v>0</v>
      </c>
      <c r="CB6" s="6">
        <f>航路損益!AO21</f>
        <v>0</v>
      </c>
      <c r="CC6" s="6">
        <f>航路損益!AO22</f>
        <v>0</v>
      </c>
      <c r="CD6" s="6">
        <f>航路損益!AO23</f>
        <v>0</v>
      </c>
      <c r="CE6" s="6">
        <f>航路損益!AO24</f>
        <v>0</v>
      </c>
      <c r="CF6" s="6">
        <f>航路損益!AO25</f>
        <v>0</v>
      </c>
      <c r="CG6" s="7">
        <f>SUM(BZ6:CF6)</f>
        <v>0</v>
      </c>
      <c r="CH6" s="6">
        <f>航路損益!AO27</f>
        <v>0</v>
      </c>
      <c r="CI6" s="10">
        <f>BN6+BV6+BY6+CG6+CH6</f>
        <v>0</v>
      </c>
      <c r="CJ6" s="10">
        <f>AU6-CI6</f>
        <v>0</v>
      </c>
      <c r="CK6" s="7">
        <f>航路損益!AO30</f>
        <v>0</v>
      </c>
      <c r="CL6" s="6">
        <f>航路損益!AO31</f>
        <v>0</v>
      </c>
      <c r="CM6" s="6">
        <f>航路損益!AO32</f>
        <v>0</v>
      </c>
      <c r="CN6" s="6">
        <f>航路損益!AO33</f>
        <v>0</v>
      </c>
      <c r="CO6" s="7">
        <f>SUM(CL6:CN6)</f>
        <v>0</v>
      </c>
      <c r="CP6" s="6">
        <f>航路損益!AO35</f>
        <v>0</v>
      </c>
      <c r="CQ6" s="7">
        <f>CO6+CP6</f>
        <v>0</v>
      </c>
      <c r="CR6" s="10">
        <f>(AU6+CK6)-(CI6+CQ6)</f>
        <v>0</v>
      </c>
      <c r="CS6" s="63" t="e">
        <f>(AU6+CK6)/(CI6+CQ6)*100-100</f>
        <v>#DIV/0!</v>
      </c>
    </row>
  </sheetData>
  <mergeCells count="106">
    <mergeCell ref="CR2:CR5"/>
    <mergeCell ref="CS2:CS5"/>
    <mergeCell ref="AM1:CS1"/>
    <mergeCell ref="J1:AL1"/>
    <mergeCell ref="E1:I1"/>
    <mergeCell ref="CM4:CM5"/>
    <mergeCell ref="CN4:CN5"/>
    <mergeCell ref="CO4:CO5"/>
    <mergeCell ref="CL3:CO3"/>
    <mergeCell ref="CP3:CP5"/>
    <mergeCell ref="CQ3:CQ5"/>
    <mergeCell ref="CH3:CH5"/>
    <mergeCell ref="AV2:CI2"/>
    <mergeCell ref="CI3:CI5"/>
    <mergeCell ref="CJ2:CJ5"/>
    <mergeCell ref="CK2:CK5"/>
    <mergeCell ref="CL4:CL5"/>
    <mergeCell ref="CL2:CQ2"/>
    <mergeCell ref="CB4:CB5"/>
    <mergeCell ref="CC4:CC5"/>
    <mergeCell ref="CD4:CD5"/>
    <mergeCell ref="CE4:CE5"/>
    <mergeCell ref="CF4:CF5"/>
    <mergeCell ref="CG4:CG5"/>
    <mergeCell ref="BW4:BW5"/>
    <mergeCell ref="BX4:BX5"/>
    <mergeCell ref="BY4:BY5"/>
    <mergeCell ref="BW3:BY3"/>
    <mergeCell ref="BZ4:BZ5"/>
    <mergeCell ref="CA4:CA5"/>
    <mergeCell ref="BZ3:CG3"/>
    <mergeCell ref="BQ4:BQ5"/>
    <mergeCell ref="BR4:BR5"/>
    <mergeCell ref="BS4:BS5"/>
    <mergeCell ref="BT4:BT5"/>
    <mergeCell ref="BU4:BU5"/>
    <mergeCell ref="BV4:BV5"/>
    <mergeCell ref="BL4:BL5"/>
    <mergeCell ref="BM4:BM5"/>
    <mergeCell ref="BN4:BN5"/>
    <mergeCell ref="AV3:BN3"/>
    <mergeCell ref="BO4:BO5"/>
    <mergeCell ref="BP4:BP5"/>
    <mergeCell ref="BO3:BV3"/>
    <mergeCell ref="AZ4:BC4"/>
    <mergeCell ref="BD4:BD5"/>
    <mergeCell ref="BE4:BE5"/>
    <mergeCell ref="BF4:BF5"/>
    <mergeCell ref="BG4:BG5"/>
    <mergeCell ref="BH4:BK4"/>
    <mergeCell ref="AS4:AS5"/>
    <mergeCell ref="AM3:AS3"/>
    <mergeCell ref="AT3:AT5"/>
    <mergeCell ref="AM2:AU2"/>
    <mergeCell ref="AU3:AU5"/>
    <mergeCell ref="AV4:AY4"/>
    <mergeCell ref="AM4:AM5"/>
    <mergeCell ref="AN4:AN5"/>
    <mergeCell ref="AO4:AO5"/>
    <mergeCell ref="AP4:AP5"/>
    <mergeCell ref="AQ4:AQ5"/>
    <mergeCell ref="AR4:AR5"/>
    <mergeCell ref="AG2:AL3"/>
    <mergeCell ref="AG4:AG5"/>
    <mergeCell ref="AH4:AH5"/>
    <mergeCell ref="AI4:AI5"/>
    <mergeCell ref="AJ4:AJ5"/>
    <mergeCell ref="AK4:AK5"/>
    <mergeCell ref="AL4:AL5"/>
    <mergeCell ref="Z2:AF3"/>
    <mergeCell ref="Z4:Z5"/>
    <mergeCell ref="AA4:AA5"/>
    <mergeCell ref="AB4:AB5"/>
    <mergeCell ref="AC4:AC5"/>
    <mergeCell ref="AD4:AD5"/>
    <mergeCell ref="AE4:AE5"/>
    <mergeCell ref="AF4:AF5"/>
    <mergeCell ref="S2:Y3"/>
    <mergeCell ref="S4:S5"/>
    <mergeCell ref="T4:T5"/>
    <mergeCell ref="U4:U5"/>
    <mergeCell ref="V4:V5"/>
    <mergeCell ref="W4:W5"/>
    <mergeCell ref="X4:X5"/>
    <mergeCell ref="Y4:Y5"/>
    <mergeCell ref="M2:O3"/>
    <mergeCell ref="M4:M5"/>
    <mergeCell ref="N4:N5"/>
    <mergeCell ref="O4:O5"/>
    <mergeCell ref="P2:R3"/>
    <mergeCell ref="P4:P5"/>
    <mergeCell ref="Q4:Q5"/>
    <mergeCell ref="R4:R5"/>
    <mergeCell ref="G2:G5"/>
    <mergeCell ref="H2:H5"/>
    <mergeCell ref="I2:I5"/>
    <mergeCell ref="J2:L3"/>
    <mergeCell ref="J4:J5"/>
    <mergeCell ref="K4:K5"/>
    <mergeCell ref="L4:L5"/>
    <mergeCell ref="A2:A5"/>
    <mergeCell ref="B2:B5"/>
    <mergeCell ref="C2:C5"/>
    <mergeCell ref="D2:D5"/>
    <mergeCell ref="E2:E5"/>
    <mergeCell ref="F2:F5"/>
  </mergeCells>
  <phoneticPr fontId="2"/>
  <printOptions horizontalCentered="1"/>
  <pageMargins left="0.19685039370078741" right="0.19685039370078741" top="0.19685039370078741" bottom="0.19685039370078741" header="0.31496062992125984" footer="0.31496062992125984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I6"/>
  <sheetViews>
    <sheetView workbookViewId="0">
      <selection activeCell="AO12" sqref="AO12:AZ12"/>
    </sheetView>
  </sheetViews>
  <sheetFormatPr defaultRowHeight="13" x14ac:dyDescent="0.2"/>
  <cols>
    <col min="2" max="2" width="10" customWidth="1"/>
    <col min="3" max="3" width="25" customWidth="1"/>
    <col min="4" max="46" width="11.26953125" customWidth="1"/>
    <col min="47" max="47" width="8.7265625" style="1" customWidth="1"/>
    <col min="48" max="95" width="11.26953125" customWidth="1"/>
  </cols>
  <sheetData>
    <row r="1" spans="1:87" ht="22.5" customHeight="1" x14ac:dyDescent="0.2">
      <c r="A1" s="41" t="s">
        <v>244</v>
      </c>
      <c r="B1" s="42"/>
      <c r="C1" s="42"/>
      <c r="D1" s="266" t="s">
        <v>90</v>
      </c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6"/>
      <c r="AH1" s="266"/>
      <c r="AI1" s="266"/>
      <c r="AJ1" s="266"/>
      <c r="AK1" s="266"/>
      <c r="AL1" s="266"/>
      <c r="AM1" s="266"/>
      <c r="AN1" s="266"/>
      <c r="AO1" s="266"/>
      <c r="AP1" s="266"/>
      <c r="AQ1" s="266"/>
      <c r="AR1" s="266"/>
      <c r="AS1" s="266"/>
      <c r="AT1" s="266"/>
      <c r="AU1" s="266"/>
      <c r="AV1" s="266" t="s">
        <v>132</v>
      </c>
      <c r="AW1" s="266"/>
      <c r="AX1" s="266"/>
      <c r="AY1" s="266"/>
      <c r="AZ1" s="266"/>
      <c r="BA1" s="266"/>
      <c r="BB1" s="266"/>
      <c r="BC1" s="266"/>
      <c r="BD1" s="266"/>
      <c r="BE1" s="266"/>
      <c r="BF1" s="266"/>
      <c r="BG1" s="266"/>
      <c r="BH1" s="266"/>
      <c r="BI1" s="266"/>
      <c r="BJ1" s="266"/>
      <c r="BK1" s="266"/>
      <c r="BL1" s="266"/>
      <c r="BM1" s="266"/>
      <c r="BN1" s="266"/>
      <c r="BO1" s="266"/>
      <c r="BP1" s="266"/>
      <c r="BQ1" s="266"/>
      <c r="BR1" s="266"/>
      <c r="BS1" s="266"/>
      <c r="BT1" s="266"/>
      <c r="BU1" s="266"/>
      <c r="BV1" s="266"/>
      <c r="BW1" s="266"/>
      <c r="BX1" s="266"/>
      <c r="BY1" s="266"/>
      <c r="BZ1" s="266"/>
      <c r="CA1" s="266"/>
      <c r="CB1" s="266"/>
      <c r="CC1" s="266"/>
      <c r="CD1" s="266"/>
      <c r="CE1" s="266"/>
      <c r="CF1" s="266"/>
      <c r="CG1" s="266"/>
      <c r="CH1" s="266"/>
      <c r="CI1" s="266"/>
    </row>
    <row r="2" spans="1:87" x14ac:dyDescent="0.2">
      <c r="A2" s="249" t="s">
        <v>7</v>
      </c>
      <c r="B2" s="251" t="s">
        <v>22</v>
      </c>
      <c r="C2" s="249" t="s">
        <v>20</v>
      </c>
      <c r="D2" s="249" t="s">
        <v>109</v>
      </c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 t="s">
        <v>119</v>
      </c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 t="s">
        <v>129</v>
      </c>
      <c r="AK2" s="249"/>
      <c r="AL2" s="249"/>
      <c r="AM2" s="249"/>
      <c r="AN2" s="249"/>
      <c r="AO2" s="249"/>
      <c r="AP2" s="249"/>
      <c r="AQ2" s="249"/>
      <c r="AR2" s="249"/>
      <c r="AS2" s="249"/>
      <c r="AT2" s="252" t="s">
        <v>130</v>
      </c>
      <c r="AU2" s="251" t="s">
        <v>131</v>
      </c>
      <c r="AV2" s="249" t="s">
        <v>135</v>
      </c>
      <c r="AW2" s="249"/>
      <c r="AX2" s="249"/>
      <c r="AY2" s="249"/>
      <c r="AZ2" s="249"/>
      <c r="BA2" s="249"/>
      <c r="BB2" s="249"/>
      <c r="BC2" s="249"/>
      <c r="BD2" s="249" t="s">
        <v>78</v>
      </c>
      <c r="BE2" s="249"/>
      <c r="BF2" s="249"/>
      <c r="BG2" s="249"/>
      <c r="BH2" s="249"/>
      <c r="BI2" s="249"/>
      <c r="BJ2" s="249"/>
      <c r="BK2" s="249"/>
      <c r="BL2" s="249"/>
      <c r="BM2" s="249"/>
      <c r="BN2" s="249"/>
      <c r="BO2" s="249"/>
      <c r="BP2" s="249"/>
      <c r="BQ2" s="249"/>
      <c r="BR2" s="250" t="s">
        <v>79</v>
      </c>
      <c r="BS2" s="249" t="s">
        <v>147</v>
      </c>
      <c r="BT2" s="249"/>
      <c r="BU2" s="249"/>
      <c r="BV2" s="249"/>
      <c r="BW2" s="249"/>
      <c r="BX2" s="249"/>
      <c r="BY2" s="250" t="s">
        <v>87</v>
      </c>
      <c r="BZ2" s="250" t="s">
        <v>88</v>
      </c>
      <c r="CA2" s="249" t="s">
        <v>151</v>
      </c>
      <c r="CB2" s="249"/>
      <c r="CC2" s="249"/>
      <c r="CD2" s="249"/>
      <c r="CE2" s="249"/>
      <c r="CF2" s="249"/>
      <c r="CG2" s="251" t="s">
        <v>153</v>
      </c>
      <c r="CH2" s="249" t="s">
        <v>154</v>
      </c>
      <c r="CI2" s="251" t="s">
        <v>155</v>
      </c>
    </row>
    <row r="3" spans="1:87" ht="14.25" customHeight="1" x14ac:dyDescent="0.2">
      <c r="A3" s="249"/>
      <c r="B3" s="251"/>
      <c r="C3" s="264"/>
      <c r="D3" s="249" t="s">
        <v>97</v>
      </c>
      <c r="E3" s="249"/>
      <c r="F3" s="249"/>
      <c r="G3" s="249"/>
      <c r="H3" s="249"/>
      <c r="I3" s="249"/>
      <c r="J3" s="249"/>
      <c r="K3" s="249"/>
      <c r="L3" s="249" t="s">
        <v>107</v>
      </c>
      <c r="M3" s="249"/>
      <c r="N3" s="249"/>
      <c r="O3" s="249"/>
      <c r="P3" s="249"/>
      <c r="Q3" s="249"/>
      <c r="R3" s="249"/>
      <c r="S3" s="249"/>
      <c r="T3" s="249"/>
      <c r="U3" s="249"/>
      <c r="V3" s="249" t="s">
        <v>108</v>
      </c>
      <c r="W3" s="250" t="s">
        <v>6</v>
      </c>
      <c r="X3" s="249" t="s">
        <v>115</v>
      </c>
      <c r="Y3" s="249"/>
      <c r="Z3" s="249"/>
      <c r="AA3" s="249"/>
      <c r="AB3" s="249"/>
      <c r="AC3" s="249"/>
      <c r="AD3" s="249"/>
      <c r="AE3" s="249" t="s">
        <v>117</v>
      </c>
      <c r="AF3" s="249"/>
      <c r="AG3" s="249"/>
      <c r="AH3" s="249" t="s">
        <v>118</v>
      </c>
      <c r="AI3" s="267" t="s">
        <v>6</v>
      </c>
      <c r="AJ3" s="249" t="s">
        <v>126</v>
      </c>
      <c r="AK3" s="249"/>
      <c r="AL3" s="249"/>
      <c r="AM3" s="249"/>
      <c r="AN3" s="249"/>
      <c r="AO3" s="249"/>
      <c r="AP3" s="249"/>
      <c r="AQ3" s="251" t="s">
        <v>127</v>
      </c>
      <c r="AR3" s="249" t="s">
        <v>128</v>
      </c>
      <c r="AS3" s="250" t="s">
        <v>6</v>
      </c>
      <c r="AT3" s="250"/>
      <c r="AU3" s="249"/>
      <c r="AV3" s="249" t="s">
        <v>133</v>
      </c>
      <c r="AW3" s="249"/>
      <c r="AX3" s="249"/>
      <c r="AY3" s="249"/>
      <c r="AZ3" s="249"/>
      <c r="BA3" s="249"/>
      <c r="BB3" s="251" t="s">
        <v>134</v>
      </c>
      <c r="BC3" s="250" t="s">
        <v>30</v>
      </c>
      <c r="BD3" s="249" t="s">
        <v>140</v>
      </c>
      <c r="BE3" s="249"/>
      <c r="BF3" s="249"/>
      <c r="BG3" s="249"/>
      <c r="BH3" s="249"/>
      <c r="BI3" s="249"/>
      <c r="BJ3" s="249"/>
      <c r="BK3" s="249"/>
      <c r="BL3" s="249"/>
      <c r="BM3" s="249"/>
      <c r="BN3" s="251" t="s">
        <v>141</v>
      </c>
      <c r="BO3" s="249" t="s">
        <v>69</v>
      </c>
      <c r="BP3" s="249"/>
      <c r="BQ3" s="250" t="s">
        <v>42</v>
      </c>
      <c r="BR3" s="250"/>
      <c r="BS3" s="249" t="s">
        <v>145</v>
      </c>
      <c r="BT3" s="249"/>
      <c r="BU3" s="249"/>
      <c r="BV3" s="249" t="s">
        <v>146</v>
      </c>
      <c r="BW3" s="249"/>
      <c r="BX3" s="249"/>
      <c r="BY3" s="250"/>
      <c r="BZ3" s="250"/>
      <c r="CA3" s="249" t="s">
        <v>150</v>
      </c>
      <c r="CB3" s="249"/>
      <c r="CC3" s="249"/>
      <c r="CD3" s="249" t="s">
        <v>152</v>
      </c>
      <c r="CE3" s="249"/>
      <c r="CF3" s="249"/>
      <c r="CG3" s="249"/>
      <c r="CH3" s="249"/>
      <c r="CI3" s="249"/>
    </row>
    <row r="4" spans="1:87" ht="13.5" customHeight="1" x14ac:dyDescent="0.2">
      <c r="A4" s="249"/>
      <c r="B4" s="251"/>
      <c r="C4" s="264"/>
      <c r="D4" s="251" t="s">
        <v>91</v>
      </c>
      <c r="E4" s="249" t="s">
        <v>92</v>
      </c>
      <c r="F4" s="249" t="s">
        <v>93</v>
      </c>
      <c r="G4" s="251" t="s">
        <v>94</v>
      </c>
      <c r="H4" s="251" t="s">
        <v>95</v>
      </c>
      <c r="I4" s="249" t="s">
        <v>96</v>
      </c>
      <c r="J4" s="249" t="s">
        <v>14</v>
      </c>
      <c r="K4" s="249" t="s">
        <v>37</v>
      </c>
      <c r="L4" s="249" t="s">
        <v>100</v>
      </c>
      <c r="M4" s="249"/>
      <c r="N4" s="249"/>
      <c r="O4" s="249"/>
      <c r="P4" s="251" t="s">
        <v>101</v>
      </c>
      <c r="Q4" s="256" t="s">
        <v>104</v>
      </c>
      <c r="R4" s="256"/>
      <c r="S4" s="256"/>
      <c r="T4" s="256"/>
      <c r="U4" s="265" t="s">
        <v>106</v>
      </c>
      <c r="V4" s="249"/>
      <c r="W4" s="250"/>
      <c r="X4" s="249" t="s">
        <v>110</v>
      </c>
      <c r="Y4" s="251" t="s">
        <v>111</v>
      </c>
      <c r="Z4" s="249" t="s">
        <v>112</v>
      </c>
      <c r="AA4" s="251" t="s">
        <v>113</v>
      </c>
      <c r="AB4" s="251" t="s">
        <v>114</v>
      </c>
      <c r="AC4" s="249" t="s">
        <v>14</v>
      </c>
      <c r="AD4" s="249" t="s">
        <v>105</v>
      </c>
      <c r="AE4" s="251" t="s">
        <v>116</v>
      </c>
      <c r="AF4" s="249" t="s">
        <v>14</v>
      </c>
      <c r="AG4" s="249" t="s">
        <v>105</v>
      </c>
      <c r="AH4" s="249"/>
      <c r="AI4" s="268"/>
      <c r="AJ4" s="249" t="s">
        <v>120</v>
      </c>
      <c r="AK4" s="249" t="s">
        <v>121</v>
      </c>
      <c r="AL4" s="251" t="s">
        <v>122</v>
      </c>
      <c r="AM4" s="249" t="s">
        <v>123</v>
      </c>
      <c r="AN4" s="251" t="s">
        <v>124</v>
      </c>
      <c r="AO4" s="249" t="s">
        <v>125</v>
      </c>
      <c r="AP4" s="249" t="s">
        <v>105</v>
      </c>
      <c r="AQ4" s="251"/>
      <c r="AR4" s="249"/>
      <c r="AS4" s="250"/>
      <c r="AT4" s="250"/>
      <c r="AU4" s="249"/>
      <c r="AV4" s="249" t="s">
        <v>31</v>
      </c>
      <c r="AW4" s="251" t="s">
        <v>32</v>
      </c>
      <c r="AX4" s="251" t="s">
        <v>33</v>
      </c>
      <c r="AY4" s="249" t="s">
        <v>34</v>
      </c>
      <c r="AZ4" s="249" t="s">
        <v>14</v>
      </c>
      <c r="BA4" s="249" t="s">
        <v>105</v>
      </c>
      <c r="BB4" s="251"/>
      <c r="BC4" s="250"/>
      <c r="BD4" s="249" t="s">
        <v>137</v>
      </c>
      <c r="BE4" s="249"/>
      <c r="BF4" s="249"/>
      <c r="BG4" s="249" t="s">
        <v>65</v>
      </c>
      <c r="BH4" s="249"/>
      <c r="BI4" s="249"/>
      <c r="BJ4" s="249"/>
      <c r="BK4" s="249"/>
      <c r="BL4" s="249" t="s">
        <v>14</v>
      </c>
      <c r="BM4" s="249" t="s">
        <v>37</v>
      </c>
      <c r="BN4" s="251"/>
      <c r="BO4" s="249" t="s">
        <v>142</v>
      </c>
      <c r="BP4" s="249" t="s">
        <v>14</v>
      </c>
      <c r="BQ4" s="250"/>
      <c r="BR4" s="250"/>
      <c r="BS4" s="251" t="s">
        <v>143</v>
      </c>
      <c r="BT4" s="249" t="s">
        <v>14</v>
      </c>
      <c r="BU4" s="249" t="s">
        <v>105</v>
      </c>
      <c r="BV4" s="251" t="s">
        <v>144</v>
      </c>
      <c r="BW4" s="249" t="s">
        <v>14</v>
      </c>
      <c r="BX4" s="249" t="s">
        <v>105</v>
      </c>
      <c r="BY4" s="250"/>
      <c r="BZ4" s="250"/>
      <c r="CA4" s="251" t="s">
        <v>148</v>
      </c>
      <c r="CB4" s="249" t="s">
        <v>14</v>
      </c>
      <c r="CC4" s="249" t="s">
        <v>105</v>
      </c>
      <c r="CD4" s="251" t="s">
        <v>149</v>
      </c>
      <c r="CE4" s="249" t="s">
        <v>14</v>
      </c>
      <c r="CF4" s="249" t="s">
        <v>105</v>
      </c>
      <c r="CG4" s="249"/>
      <c r="CH4" s="249"/>
      <c r="CI4" s="249"/>
    </row>
    <row r="5" spans="1:87" x14ac:dyDescent="0.2">
      <c r="A5" s="249"/>
      <c r="B5" s="251"/>
      <c r="C5" s="264"/>
      <c r="D5" s="251"/>
      <c r="E5" s="249"/>
      <c r="F5" s="249"/>
      <c r="G5" s="251"/>
      <c r="H5" s="251"/>
      <c r="I5" s="249"/>
      <c r="J5" s="249"/>
      <c r="K5" s="249"/>
      <c r="L5" s="2" t="s">
        <v>98</v>
      </c>
      <c r="M5" s="2" t="s">
        <v>99</v>
      </c>
      <c r="N5" s="2" t="s">
        <v>14</v>
      </c>
      <c r="O5" s="2" t="s">
        <v>105</v>
      </c>
      <c r="P5" s="251"/>
      <c r="Q5" s="13" t="s">
        <v>102</v>
      </c>
      <c r="R5" s="13" t="s">
        <v>103</v>
      </c>
      <c r="S5" s="13" t="s">
        <v>14</v>
      </c>
      <c r="T5" s="13" t="s">
        <v>105</v>
      </c>
      <c r="U5" s="265"/>
      <c r="V5" s="249"/>
      <c r="W5" s="250"/>
      <c r="X5" s="249"/>
      <c r="Y5" s="249"/>
      <c r="Z5" s="249"/>
      <c r="AA5" s="251"/>
      <c r="AB5" s="249"/>
      <c r="AC5" s="249"/>
      <c r="AD5" s="249"/>
      <c r="AE5" s="249"/>
      <c r="AF5" s="249"/>
      <c r="AG5" s="249"/>
      <c r="AH5" s="249"/>
      <c r="AI5" s="269"/>
      <c r="AJ5" s="249"/>
      <c r="AK5" s="249"/>
      <c r="AL5" s="251"/>
      <c r="AM5" s="249"/>
      <c r="AN5" s="251"/>
      <c r="AO5" s="249"/>
      <c r="AP5" s="249"/>
      <c r="AQ5" s="251"/>
      <c r="AR5" s="249"/>
      <c r="AS5" s="250"/>
      <c r="AT5" s="250"/>
      <c r="AU5" s="249"/>
      <c r="AV5" s="249"/>
      <c r="AW5" s="249"/>
      <c r="AX5" s="249"/>
      <c r="AY5" s="249"/>
      <c r="AZ5" s="249"/>
      <c r="BA5" s="249"/>
      <c r="BB5" s="251"/>
      <c r="BC5" s="250"/>
      <c r="BD5" s="14" t="s">
        <v>136</v>
      </c>
      <c r="BE5" s="2" t="s">
        <v>14</v>
      </c>
      <c r="BF5" s="2" t="s">
        <v>105</v>
      </c>
      <c r="BG5" s="2" t="s">
        <v>59</v>
      </c>
      <c r="BH5" s="2" t="s">
        <v>138</v>
      </c>
      <c r="BI5" s="14" t="s">
        <v>139</v>
      </c>
      <c r="BJ5" s="2" t="s">
        <v>14</v>
      </c>
      <c r="BK5" s="2" t="s">
        <v>105</v>
      </c>
      <c r="BL5" s="249"/>
      <c r="BM5" s="249"/>
      <c r="BN5" s="251"/>
      <c r="BO5" s="249"/>
      <c r="BP5" s="249"/>
      <c r="BQ5" s="250"/>
      <c r="BR5" s="250"/>
      <c r="BS5" s="251"/>
      <c r="BT5" s="249"/>
      <c r="BU5" s="249"/>
      <c r="BV5" s="251"/>
      <c r="BW5" s="249"/>
      <c r="BX5" s="249"/>
      <c r="BY5" s="250"/>
      <c r="BZ5" s="250"/>
      <c r="CA5" s="251"/>
      <c r="CB5" s="249"/>
      <c r="CC5" s="249"/>
      <c r="CD5" s="251"/>
      <c r="CE5" s="249"/>
      <c r="CF5" s="249"/>
      <c r="CG5" s="249"/>
      <c r="CH5" s="249"/>
      <c r="CI5" s="249"/>
    </row>
    <row r="6" spans="1:87" x14ac:dyDescent="0.2">
      <c r="A6" s="66"/>
      <c r="B6" s="40">
        <f>貸借対照表!R9</f>
        <v>0</v>
      </c>
      <c r="C6" s="59">
        <f>貸借対照表!K7</f>
        <v>0</v>
      </c>
      <c r="D6" s="3">
        <f>貸借対照表!L13</f>
        <v>0</v>
      </c>
      <c r="E6" s="3">
        <f>貸借対照表!L14</f>
        <v>0</v>
      </c>
      <c r="F6" s="3">
        <f>貸借対照表!L15</f>
        <v>0</v>
      </c>
      <c r="G6" s="3">
        <f>貸借対照表!L16</f>
        <v>0</v>
      </c>
      <c r="H6" s="3">
        <f>貸借対照表!L17</f>
        <v>0</v>
      </c>
      <c r="I6" s="3">
        <f>貸借対照表!L18</f>
        <v>0</v>
      </c>
      <c r="J6" s="3">
        <f>貸借対照表!L19</f>
        <v>0</v>
      </c>
      <c r="K6" s="3">
        <f>SUM(D6:J6)</f>
        <v>0</v>
      </c>
      <c r="L6" s="3">
        <f>貸借対照表!L21</f>
        <v>0</v>
      </c>
      <c r="M6" s="3">
        <f>貸借対照表!L22</f>
        <v>0</v>
      </c>
      <c r="N6" s="3">
        <f>貸借対照表!L23</f>
        <v>0</v>
      </c>
      <c r="O6" s="3">
        <f>SUM(L6:N6)</f>
        <v>0</v>
      </c>
      <c r="P6" s="3">
        <f>貸借対照表!L25</f>
        <v>0</v>
      </c>
      <c r="Q6" s="15">
        <f>貸借対照表!L26</f>
        <v>0</v>
      </c>
      <c r="R6" s="15">
        <f>貸借対照表!L27</f>
        <v>0</v>
      </c>
      <c r="S6" s="15">
        <f>貸借対照表!L28</f>
        <v>0</v>
      </c>
      <c r="T6" s="15">
        <f>SUM(Q6:S6)</f>
        <v>0</v>
      </c>
      <c r="U6" s="15">
        <f>O6+P6+T6</f>
        <v>0</v>
      </c>
      <c r="V6" s="3">
        <f>貸借対照表!L31</f>
        <v>0</v>
      </c>
      <c r="W6" s="4">
        <f>K6+U6+V6</f>
        <v>0</v>
      </c>
      <c r="X6" s="3">
        <f>貸借対照表!AP13</f>
        <v>0</v>
      </c>
      <c r="Y6" s="3">
        <f>貸借対照表!AP14</f>
        <v>0</v>
      </c>
      <c r="Z6" s="3">
        <f>貸借対照表!AP15</f>
        <v>0</v>
      </c>
      <c r="AA6" s="3">
        <f>貸借対照表!AP16</f>
        <v>0</v>
      </c>
      <c r="AB6" s="3">
        <f>貸借対照表!AP17</f>
        <v>0</v>
      </c>
      <c r="AC6" s="3">
        <f>貸借対照表!AP18</f>
        <v>0</v>
      </c>
      <c r="AD6" s="3">
        <f>SUM(X6:AC6)</f>
        <v>0</v>
      </c>
      <c r="AE6" s="3">
        <f>貸借対照表!AP20</f>
        <v>0</v>
      </c>
      <c r="AF6" s="3">
        <f>貸借対照表!AP21</f>
        <v>0</v>
      </c>
      <c r="AG6" s="3">
        <f>SUM(AE6:AF6)</f>
        <v>0</v>
      </c>
      <c r="AH6" s="3">
        <f>貸借対照表!AP23</f>
        <v>0</v>
      </c>
      <c r="AI6" s="4">
        <f>AD6+AG6+AH6</f>
        <v>0</v>
      </c>
      <c r="AJ6" s="3">
        <f>貸借対照表!AP25</f>
        <v>0</v>
      </c>
      <c r="AK6" s="3">
        <f>貸借対照表!AP26</f>
        <v>0</v>
      </c>
      <c r="AL6" s="3">
        <f>貸借対照表!AP27</f>
        <v>0</v>
      </c>
      <c r="AM6" s="3">
        <f>貸借対照表!AP28</f>
        <v>0</v>
      </c>
      <c r="AN6" s="3">
        <f>貸借対照表!AP29</f>
        <v>0</v>
      </c>
      <c r="AO6" s="3">
        <f>貸借対照表!AP30</f>
        <v>0</v>
      </c>
      <c r="AP6" s="3">
        <f>SUM(AJ6:AO6)</f>
        <v>0</v>
      </c>
      <c r="AQ6" s="3">
        <f>貸借対照表!AP32</f>
        <v>0</v>
      </c>
      <c r="AR6" s="3">
        <f>貸借対照表!AP33</f>
        <v>0</v>
      </c>
      <c r="AS6" s="4">
        <f>SUM(AP6:AR6)</f>
        <v>0</v>
      </c>
      <c r="AT6" s="4">
        <f>AI6+AS6</f>
        <v>0</v>
      </c>
      <c r="AU6" s="5" t="str">
        <f>IF(W6&lt;&gt;AT6,"×","○")</f>
        <v>○</v>
      </c>
      <c r="AV6" s="3">
        <f>損益計算書!L12</f>
        <v>0</v>
      </c>
      <c r="AW6" s="3">
        <f>損益計算書!L13</f>
        <v>0</v>
      </c>
      <c r="AX6" s="3">
        <f>損益計算書!L14</f>
        <v>0</v>
      </c>
      <c r="AY6" s="3">
        <f>損益計算書!L15</f>
        <v>0</v>
      </c>
      <c r="AZ6" s="3">
        <f>損益計算書!L16</f>
        <v>0</v>
      </c>
      <c r="BA6" s="3">
        <f>SUM(AV6:AZ6)</f>
        <v>0</v>
      </c>
      <c r="BB6" s="3">
        <f>損益計算書!L18</f>
        <v>0</v>
      </c>
      <c r="BC6" s="4">
        <f>BA6+BB6</f>
        <v>0</v>
      </c>
      <c r="BD6" s="3">
        <f>損益計算書!L20</f>
        <v>0</v>
      </c>
      <c r="BE6" s="3">
        <f>損益計算書!L21</f>
        <v>0</v>
      </c>
      <c r="BF6" s="3">
        <f>BD6+BE6</f>
        <v>0</v>
      </c>
      <c r="BG6" s="3">
        <f>損益計算書!L23</f>
        <v>0</v>
      </c>
      <c r="BH6" s="3">
        <f>損益計算書!L24</f>
        <v>0</v>
      </c>
      <c r="BI6" s="3">
        <f>損益計算書!L25</f>
        <v>0</v>
      </c>
      <c r="BJ6" s="3">
        <f>損益計算書!L26</f>
        <v>0</v>
      </c>
      <c r="BK6" s="3">
        <f>SUM(BG6:BJ6)</f>
        <v>0</v>
      </c>
      <c r="BL6" s="3">
        <f>損益計算書!L28</f>
        <v>0</v>
      </c>
      <c r="BM6" s="3">
        <f>BF6+BK6+BL6</f>
        <v>0</v>
      </c>
      <c r="BN6" s="3">
        <f>損益計算書!L30</f>
        <v>0</v>
      </c>
      <c r="BO6" s="3">
        <f>損益計算書!L31</f>
        <v>0</v>
      </c>
      <c r="BP6" s="3">
        <f>損益計算書!L32</f>
        <v>0</v>
      </c>
      <c r="BQ6" s="4">
        <f>SUM(BM6:BP6)</f>
        <v>0</v>
      </c>
      <c r="BR6" s="67">
        <f>BC6-BQ6</f>
        <v>0</v>
      </c>
      <c r="BS6" s="3">
        <f>損益計算書!L35</f>
        <v>0</v>
      </c>
      <c r="BT6" s="3">
        <f>損益計算書!L36</f>
        <v>0</v>
      </c>
      <c r="BU6" s="3">
        <f>BS6+BT6</f>
        <v>0</v>
      </c>
      <c r="BV6" s="3">
        <f>損益計算書!L39</f>
        <v>0</v>
      </c>
      <c r="BW6" s="3">
        <f>損益計算書!L40</f>
        <v>0</v>
      </c>
      <c r="BX6" s="3">
        <f>BV6+BW6</f>
        <v>0</v>
      </c>
      <c r="BY6" s="4">
        <f>(BC6+BU6)-(BQ6+BX6)</f>
        <v>0</v>
      </c>
      <c r="BZ6" s="9" t="e">
        <f>(BC6+BU6)/(BQ6+BX6)</f>
        <v>#DIV/0!</v>
      </c>
      <c r="CA6" s="6">
        <f>損益計算書!AP12</f>
        <v>0</v>
      </c>
      <c r="CB6" s="6">
        <f>損益計算書!AP13</f>
        <v>0</v>
      </c>
      <c r="CC6" s="6">
        <f>SUM(CA6:CB6)</f>
        <v>0</v>
      </c>
      <c r="CD6" s="6">
        <f>損益計算書!AP15</f>
        <v>0</v>
      </c>
      <c r="CE6" s="6">
        <f>損益計算書!AP16</f>
        <v>0</v>
      </c>
      <c r="CF6" s="6">
        <f>SUM(CD6:CE6)</f>
        <v>0</v>
      </c>
      <c r="CG6" s="6">
        <f>損益計算書!AP18</f>
        <v>0</v>
      </c>
      <c r="CH6" s="6">
        <f>損益計算書!AP19</f>
        <v>0</v>
      </c>
      <c r="CI6" s="6">
        <f>損益計算書!AP20</f>
        <v>0</v>
      </c>
    </row>
  </sheetData>
  <mergeCells count="96">
    <mergeCell ref="CC4:CC5"/>
    <mergeCell ref="BU4:BU5"/>
    <mergeCell ref="BW4:BW5"/>
    <mergeCell ref="BX4:BX5"/>
    <mergeCell ref="CI2:CI5"/>
    <mergeCell ref="AV1:CI1"/>
    <mergeCell ref="CF4:CF5"/>
    <mergeCell ref="CA3:CC3"/>
    <mergeCell ref="CA2:CF2"/>
    <mergeCell ref="CD3:CF3"/>
    <mergeCell ref="CG2:CG5"/>
    <mergeCell ref="CH2:CH5"/>
    <mergeCell ref="BY2:BY5"/>
    <mergeCell ref="BZ2:BZ5"/>
    <mergeCell ref="CA4:CA5"/>
    <mergeCell ref="CB4:CB5"/>
    <mergeCell ref="CD4:CD5"/>
    <mergeCell ref="BQ3:BQ5"/>
    <mergeCell ref="BD2:BQ2"/>
    <mergeCell ref="CE4:CE5"/>
    <mergeCell ref="BR2:BR5"/>
    <mergeCell ref="BS4:BS5"/>
    <mergeCell ref="BT4:BT5"/>
    <mergeCell ref="BS2:BX2"/>
    <mergeCell ref="BL4:BL5"/>
    <mergeCell ref="BM4:BM5"/>
    <mergeCell ref="BD3:BM3"/>
    <mergeCell ref="BN3:BN5"/>
    <mergeCell ref="BO4:BO5"/>
    <mergeCell ref="BP4:BP5"/>
    <mergeCell ref="BO3:BP3"/>
    <mergeCell ref="BG4:BK4"/>
    <mergeCell ref="BV4:BV5"/>
    <mergeCell ref="BS3:BU3"/>
    <mergeCell ref="BV3:BX3"/>
    <mergeCell ref="AV3:BA3"/>
    <mergeCell ref="BB3:BB5"/>
    <mergeCell ref="BC3:BC5"/>
    <mergeCell ref="AV2:BC2"/>
    <mergeCell ref="BD4:BF4"/>
    <mergeCell ref="AV4:AV5"/>
    <mergeCell ref="AW4:AW5"/>
    <mergeCell ref="AX4:AX5"/>
    <mergeCell ref="AY4:AY5"/>
    <mergeCell ref="AZ4:AZ5"/>
    <mergeCell ref="BA4:BA5"/>
    <mergeCell ref="AR3:AR5"/>
    <mergeCell ref="AS3:AS5"/>
    <mergeCell ref="AJ2:AS2"/>
    <mergeCell ref="AT2:AT5"/>
    <mergeCell ref="AU2:AU5"/>
    <mergeCell ref="D1:AU1"/>
    <mergeCell ref="AM4:AM5"/>
    <mergeCell ref="AN4:AN5"/>
    <mergeCell ref="AO4:AO5"/>
    <mergeCell ref="AP4:AP5"/>
    <mergeCell ref="AJ3:AP3"/>
    <mergeCell ref="AQ3:AQ5"/>
    <mergeCell ref="AH3:AH5"/>
    <mergeCell ref="X2:AI2"/>
    <mergeCell ref="AI3:AI5"/>
    <mergeCell ref="AJ4:AJ5"/>
    <mergeCell ref="AK4:AK5"/>
    <mergeCell ref="AL4:AL5"/>
    <mergeCell ref="AD4:AD5"/>
    <mergeCell ref="X3:AD3"/>
    <mergeCell ref="AE4:AE5"/>
    <mergeCell ref="AG4:AG5"/>
    <mergeCell ref="AE3:AG3"/>
    <mergeCell ref="X4:X5"/>
    <mergeCell ref="Y4:Y5"/>
    <mergeCell ref="Z4:Z5"/>
    <mergeCell ref="AA4:AA5"/>
    <mergeCell ref="AB4:AB5"/>
    <mergeCell ref="AC4:AC5"/>
    <mergeCell ref="P4:P5"/>
    <mergeCell ref="Q4:T4"/>
    <mergeCell ref="U4:U5"/>
    <mergeCell ref="L3:U3"/>
    <mergeCell ref="AF4:AF5"/>
    <mergeCell ref="A2:A5"/>
    <mergeCell ref="B2:B5"/>
    <mergeCell ref="C2:C5"/>
    <mergeCell ref="D4:D5"/>
    <mergeCell ref="E4:E5"/>
    <mergeCell ref="D2:W2"/>
    <mergeCell ref="W3:W5"/>
    <mergeCell ref="V3:V5"/>
    <mergeCell ref="G4:G5"/>
    <mergeCell ref="H4:H5"/>
    <mergeCell ref="I4:I5"/>
    <mergeCell ref="J4:J5"/>
    <mergeCell ref="K4:K5"/>
    <mergeCell ref="D3:K3"/>
    <mergeCell ref="F4:F5"/>
    <mergeCell ref="L4:O4"/>
  </mergeCells>
  <phoneticPr fontId="2"/>
  <printOptions horizontalCentered="1"/>
  <pageMargins left="0.19685039370078741" right="0.19685039370078741" top="0.19685039370078741" bottom="0.19685039370078741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航路損益</vt:lpstr>
      <vt:lpstr>貸借対照表</vt:lpstr>
      <vt:lpstr>損益計算書</vt:lpstr>
      <vt:lpstr>航路損益(集計用)</vt:lpstr>
      <vt:lpstr>貸借対照・損益計算(集計用)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