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codeName="ThisWorkbook"/>
  <xr:revisionPtr revIDLastSave="0" documentId="13_ncr:1_{C0071131-EF07-4138-85CC-3A9A18D8A2E6}" xr6:coauthVersionLast="47" xr6:coauthVersionMax="47" xr10:uidLastSave="{00000000-0000-0000-0000-000000000000}"/>
  <bookViews>
    <workbookView xWindow="-110" yWindow="-110" windowWidth="19420" windowHeight="10300" tabRatio="753" firstSheet="1" activeTab="1" xr2:uid="{00000000-000D-0000-FFFF-FFFF00000000}"/>
  </bookViews>
  <sheets>
    <sheet name="簡易統計用データ" sheetId="35" state="hidden" r:id="rId1"/>
    <sheet name="様式５" sheetId="29" r:id="rId2"/>
    <sheet name="Sheet2" sheetId="34" state="hidden" r:id="rId3"/>
  </sheets>
  <definedNames>
    <definedName name="_xlnm.Print_Area" localSheetId="1">様式５!$A$1:$AY$34</definedName>
    <definedName name="愛知県">Sheet2!$B$21</definedName>
    <definedName name="愛媛県">Sheet2!$B$39</definedName>
    <definedName name="一級">Sheet2!$B$79:$D$79</definedName>
    <definedName name="茨城県">Sheet2!$B$9</definedName>
    <definedName name="岡山県">Sheet2!$B$35:$E$35</definedName>
    <definedName name="沖縄県">Sheet2!$B$48</definedName>
    <definedName name="岩手県">Sheet2!$B$4</definedName>
    <definedName name="岐阜県">Sheet2!$B$23</definedName>
    <definedName name="宮崎県">Sheet2!$B$46</definedName>
    <definedName name="宮城県">Sheet2!$B$6</definedName>
    <definedName name="京都府">Sheet2!$B$27:$C$27</definedName>
    <definedName name="熊本県">Sheet2!$B$44</definedName>
    <definedName name="群馬県">Sheet2!$B$11</definedName>
    <definedName name="広島県">Sheet2!$B$32:$E$32</definedName>
    <definedName name="香川県">Sheet2!$B$38</definedName>
    <definedName name="高知県">Sheet2!$B$40</definedName>
    <definedName name="佐賀県">Sheet2!$B$42</definedName>
    <definedName name="埼玉県">Sheet2!$B$12</definedName>
    <definedName name="三級">Sheet2!$B$84:$G$84</definedName>
    <definedName name="三重県">Sheet2!$B$24</definedName>
    <definedName name="山形県">Sheet2!$B$7:$C$7</definedName>
    <definedName name="山口県">Sheet2!$B$36:$E$36</definedName>
    <definedName name="山梨県">Sheet2!$B$16</definedName>
    <definedName name="滋賀県">Sheet2!$B$29:$C$29</definedName>
    <definedName name="自動車車体">Sheet2!$B$82:$C$82</definedName>
    <definedName name="自動車電気">Sheet2!$B$81:$C$81</definedName>
    <definedName name="鹿児島県">Sheet2!$B$47</definedName>
    <definedName name="秋田県">Sheet2!$B$5:$C$5</definedName>
    <definedName name="新潟県">Sheet2!$B$17:$C$17</definedName>
    <definedName name="神奈川県">Sheet2!$B$15</definedName>
    <definedName name="青森県">Sheet2!$B$3</definedName>
    <definedName name="静岡県">Sheet2!$B$22</definedName>
    <definedName name="石川健">Sheet2!#REF!</definedName>
    <definedName name="石川県">Sheet2!$B$20:$C$20</definedName>
    <definedName name="千葉県">Sheet2!$B$13</definedName>
    <definedName name="大阪府">Sheet2!$B$26:$C$26</definedName>
    <definedName name="大分県">Sheet2!$B$45</definedName>
    <definedName name="長崎県">Sheet2!$B$43</definedName>
    <definedName name="長野県">Sheet2!$B$18:$C$18</definedName>
    <definedName name="鳥取県">Sheet2!$B$33:$E$33</definedName>
    <definedName name="島根県">Sheet2!$B$34:$E$34</definedName>
    <definedName name="東京都">Sheet2!$B$14</definedName>
    <definedName name="徳島県">Sheet2!$B$37</definedName>
    <definedName name="栃木県">Sheet2!$B$10</definedName>
    <definedName name="奈良県">Sheet2!$B$28:$C$28</definedName>
    <definedName name="二級">Sheet2!$B$80:$G$80</definedName>
    <definedName name="富山県">Sheet2!$B$19:$C$19</definedName>
    <definedName name="福井県">Sheet2!$B$25</definedName>
    <definedName name="福岡県">Sheet2!$B$41</definedName>
    <definedName name="福島県">Sheet2!$B$8</definedName>
    <definedName name="兵庫県">Sheet2!$B$31:$C$31</definedName>
    <definedName name="北海道">Sheet2!$B$2:$AC$2</definedName>
    <definedName name="和歌山県">Sheet2!$B$30:$C$30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I3" i="29" l="1"/>
  <c r="CH5" i="29" l="1"/>
  <c r="CI5" i="29" l="1"/>
  <c r="BD5" i="29" l="1"/>
  <c r="C2" i="35" l="1"/>
  <c r="CH33" i="29"/>
  <c r="BD33" i="29" s="1"/>
  <c r="BD34" i="29"/>
  <c r="AF33" i="29"/>
  <c r="D2" i="35"/>
  <c r="CH29" i="29" l="1"/>
  <c r="B2" i="35"/>
  <c r="A2" i="35"/>
  <c r="F2" i="35"/>
  <c r="E2" i="35"/>
  <c r="BD29" i="29" l="1"/>
  <c r="CH31" i="29" l="1"/>
  <c r="BD31" i="29" s="1"/>
  <c r="CH32" i="29"/>
  <c r="CH27" i="29"/>
  <c r="BD27" i="29" s="1"/>
  <c r="CH26" i="29"/>
  <c r="BD26" i="29" s="1"/>
  <c r="CH23" i="29"/>
  <c r="CH22" i="29"/>
  <c r="BD22" i="29" s="1"/>
  <c r="CH21" i="29"/>
  <c r="BD21" i="29" s="1"/>
  <c r="CH20" i="29"/>
  <c r="BD20" i="29" s="1"/>
  <c r="CH18" i="29"/>
  <c r="BD18" i="29" s="1"/>
  <c r="CH17" i="29"/>
  <c r="BD17" i="29" l="1"/>
  <c r="CH16" i="29"/>
  <c r="BD32" i="29"/>
  <c r="CH25" i="29"/>
  <c r="BD15" i="29" l="1"/>
  <c r="CI16" i="29"/>
  <c r="BD24" i="29"/>
  <c r="CI25" i="29"/>
  <c r="BD3" i="29"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I5" authorId="0" shapeId="0" xr:uid="{7685B2E1-DC49-4497-B218-54931ACADCE7}">
      <text>
        <r>
          <rPr>
            <b/>
            <sz val="9"/>
            <color indexed="81"/>
            <rFont val="MS P ゴシック"/>
            <family val="3"/>
            <charset val="128"/>
          </rPr>
          <t>元号</t>
        </r>
      </text>
    </comment>
    <comment ref="N29" authorId="0" shapeId="0" xr:uid="{4B08FA29-7AE7-47B1-84C2-3DCFCCA76522}">
      <text>
        <r>
          <rPr>
            <b/>
            <sz val="9"/>
            <color indexed="81"/>
            <rFont val="MS P ゴシック"/>
            <family val="3"/>
            <charset val="128"/>
          </rPr>
          <t>都道府県をリストから選択してください。
（市区郡町村は右欄に自由入力）</t>
        </r>
      </text>
    </comment>
    <comment ref="U29" authorId="0" shapeId="0" xr:uid="{6C67D561-FE01-4047-BD89-DF01CB30139C}">
      <text>
        <r>
          <rPr>
            <b/>
            <sz val="9"/>
            <color indexed="81"/>
            <rFont val="MS P ゴシック"/>
            <family val="3"/>
            <charset val="128"/>
          </rPr>
          <t>自由入力</t>
        </r>
      </text>
    </comment>
    <comment ref="N33" authorId="0" shapeId="0" xr:uid="{2DEB0CF4-333F-4AFB-B3C4-0AAA3C84D239}">
      <text>
        <r>
          <rPr>
            <b/>
            <sz val="9"/>
            <color indexed="81"/>
            <rFont val="MS P ゴシック"/>
            <family val="3"/>
            <charset val="128"/>
          </rPr>
          <t>事業場所在地を選択、該当する番号を選択してください</t>
        </r>
      </text>
    </comment>
    <comment ref="Z33" authorId="0" shapeId="0" xr:uid="{D8FB9B5A-CD69-4E92-9B57-782CA7F91E22}">
      <text>
        <r>
          <rPr>
            <b/>
            <sz val="9"/>
            <color indexed="81"/>
            <rFont val="MS P ゴシック"/>
            <family val="3"/>
            <charset val="128"/>
          </rPr>
          <t>半角数字のみ
0から始まる場合は0の記載不要
001→1、0099→99</t>
        </r>
      </text>
    </comment>
    <comment ref="AE33" authorId="0" shapeId="0" xr:uid="{7112A46F-A163-4982-B6D5-18B9EA081686}">
      <text>
        <r>
          <rPr>
            <b/>
            <sz val="9"/>
            <color indexed="81"/>
            <rFont val="MS P ゴシック"/>
            <family val="3"/>
            <charset val="128"/>
          </rPr>
          <t>認証番号末尾にアルファベット記号が付されているものは入力
（なければ未記入で可）</t>
        </r>
      </text>
    </comment>
    <comment ref="AF33" authorId="0" shapeId="0" xr:uid="{C40D9436-7536-49D1-8643-CF51A841682C}">
      <text>
        <r>
          <rPr>
            <b/>
            <sz val="9"/>
            <color indexed="81"/>
            <rFont val="MS P ゴシック"/>
            <family val="3"/>
            <charset val="128"/>
          </rPr>
          <t>自動入力</t>
        </r>
      </text>
    </comment>
  </commentList>
</comments>
</file>

<file path=xl/sharedStrings.xml><?xml version="1.0" encoding="utf-8"?>
<sst xmlns="http://schemas.openxmlformats.org/spreadsheetml/2006/main" count="256" uniqueCount="182">
  <si>
    <t>（ふりがな）</t>
    <phoneticPr fontId="1"/>
  </si>
  <si>
    <t>事業場の名称</t>
    <rPh sb="0" eb="3">
      <t>ジギョウジョウ</t>
    </rPh>
    <rPh sb="4" eb="6">
      <t>メイショウ</t>
    </rPh>
    <phoneticPr fontId="1"/>
  </si>
  <si>
    <t>年</t>
  </si>
  <si>
    <t>月</t>
  </si>
  <si>
    <t>日</t>
  </si>
  <si>
    <t>当該事業者が自ら管理するウェブサイトのアドレス</t>
    <rPh sb="0" eb="2">
      <t>トウガイ</t>
    </rPh>
    <rPh sb="2" eb="5">
      <t>ジギョウシャ</t>
    </rPh>
    <rPh sb="6" eb="7">
      <t>ミズカ</t>
    </rPh>
    <rPh sb="8" eb="10">
      <t>カンリ</t>
    </rPh>
    <phoneticPr fontId="1"/>
  </si>
  <si>
    <t>２　本届出に係る事業場（３の訪問特定整備等管理者等が在籍する事業場）の情報</t>
    <rPh sb="2" eb="3">
      <t>ホン</t>
    </rPh>
    <rPh sb="3" eb="5">
      <t>トドケデ</t>
    </rPh>
    <rPh sb="6" eb="7">
      <t>カカ</t>
    </rPh>
    <rPh sb="8" eb="11">
      <t>ジギョウジョウ</t>
    </rPh>
    <rPh sb="14" eb="16">
      <t>ホウモン</t>
    </rPh>
    <rPh sb="16" eb="18">
      <t>トクテイ</t>
    </rPh>
    <rPh sb="18" eb="20">
      <t>セイビ</t>
    </rPh>
    <rPh sb="20" eb="21">
      <t>トウ</t>
    </rPh>
    <rPh sb="21" eb="24">
      <t>カンリシャ</t>
    </rPh>
    <rPh sb="24" eb="25">
      <t>トウ</t>
    </rPh>
    <rPh sb="26" eb="28">
      <t>ザイセキ</t>
    </rPh>
    <rPh sb="30" eb="33">
      <t>ジギョウジョウ</t>
    </rPh>
    <rPh sb="35" eb="37">
      <t>ジョウホウ</t>
    </rPh>
    <phoneticPr fontId="1"/>
  </si>
  <si>
    <t>当該事業者の電話番号</t>
    <rPh sb="0" eb="2">
      <t>トウガイ</t>
    </rPh>
    <rPh sb="2" eb="5">
      <t>ジギョウシャ</t>
    </rPh>
    <rPh sb="6" eb="8">
      <t>デンワ</t>
    </rPh>
    <rPh sb="8" eb="10">
      <t>バンゴウ</t>
    </rPh>
    <phoneticPr fontId="1"/>
  </si>
  <si>
    <t>当該事業者の電子メールアドレス</t>
    <rPh sb="0" eb="2">
      <t>トウガイ</t>
    </rPh>
    <rPh sb="2" eb="5">
      <t>ジギョウシャ</t>
    </rPh>
    <rPh sb="6" eb="8">
      <t>デンシ</t>
    </rPh>
    <phoneticPr fontId="1"/>
  </si>
  <si>
    <t>当該事業場の所在地</t>
    <rPh sb="0" eb="2">
      <t>トウガイ</t>
    </rPh>
    <rPh sb="2" eb="5">
      <t>ジギョウジョウ</t>
    </rPh>
    <rPh sb="6" eb="9">
      <t>ショザイチ</t>
    </rPh>
    <phoneticPr fontId="1"/>
  </si>
  <si>
    <t>当該事業場の電話番号</t>
    <rPh sb="0" eb="2">
      <t>トウガイ</t>
    </rPh>
    <rPh sb="2" eb="5">
      <t>ジギョウジョウ</t>
    </rPh>
    <rPh sb="6" eb="8">
      <t>デンワ</t>
    </rPh>
    <rPh sb="8" eb="10">
      <t>バンゴウ</t>
    </rPh>
    <phoneticPr fontId="1"/>
  </si>
  <si>
    <t>当該事業場の電子メールアドレス</t>
    <rPh sb="0" eb="2">
      <t>トウガイ</t>
    </rPh>
    <rPh sb="2" eb="5">
      <t>ジギョウジョウ</t>
    </rPh>
    <rPh sb="6" eb="8">
      <t>デンシ</t>
    </rPh>
    <phoneticPr fontId="1"/>
  </si>
  <si>
    <t>当該事業場の認証番号</t>
    <rPh sb="0" eb="2">
      <t>トウガイ</t>
    </rPh>
    <rPh sb="2" eb="5">
      <t>ジギョウジョウ</t>
    </rPh>
    <rPh sb="6" eb="8">
      <t>ニンショウ</t>
    </rPh>
    <rPh sb="8" eb="10">
      <t>バンゴウ</t>
    </rPh>
    <phoneticPr fontId="1"/>
  </si>
  <si>
    <t>訪問特定整備等を行おうとする自動車特定整備事業者（又は訪問特定整備等事業者）の氏名又は名称</t>
    <rPh sb="0" eb="2">
      <t>ホウモン</t>
    </rPh>
    <rPh sb="2" eb="4">
      <t>トクテイ</t>
    </rPh>
    <rPh sb="4" eb="6">
      <t>セイビ</t>
    </rPh>
    <rPh sb="6" eb="7">
      <t>トウ</t>
    </rPh>
    <rPh sb="8" eb="9">
      <t>オコナ</t>
    </rPh>
    <rPh sb="14" eb="17">
      <t>ジドウシャ</t>
    </rPh>
    <rPh sb="17" eb="19">
      <t>トクテイ</t>
    </rPh>
    <rPh sb="19" eb="21">
      <t>セイビ</t>
    </rPh>
    <rPh sb="21" eb="24">
      <t>ジギョウシャ</t>
    </rPh>
    <rPh sb="25" eb="26">
      <t>マタ</t>
    </rPh>
    <rPh sb="27" eb="29">
      <t>ホウモン</t>
    </rPh>
    <rPh sb="29" eb="31">
      <t>トクテイ</t>
    </rPh>
    <rPh sb="31" eb="33">
      <t>セイビ</t>
    </rPh>
    <rPh sb="33" eb="34">
      <t>トウ</t>
    </rPh>
    <rPh sb="34" eb="37">
      <t>ジギョウシャ</t>
    </rPh>
    <rPh sb="39" eb="41">
      <t>シメイ</t>
    </rPh>
    <rPh sb="41" eb="42">
      <t>マタ</t>
    </rPh>
    <rPh sb="43" eb="45">
      <t>メイショウ</t>
    </rPh>
    <phoneticPr fontId="1"/>
  </si>
  <si>
    <t>当該事業者の住所</t>
    <phoneticPr fontId="1"/>
  </si>
  <si>
    <t>様式４</t>
    <rPh sb="0" eb="2">
      <t>ヨウシキ</t>
    </rPh>
    <phoneticPr fontId="1"/>
  </si>
  <si>
    <t>1-</t>
    <phoneticPr fontId="1"/>
  </si>
  <si>
    <t>11-</t>
    <phoneticPr fontId="1"/>
  </si>
  <si>
    <t>12-</t>
    <phoneticPr fontId="1"/>
  </si>
  <si>
    <t>2-</t>
    <phoneticPr fontId="1"/>
  </si>
  <si>
    <t>21-</t>
    <phoneticPr fontId="1"/>
  </si>
  <si>
    <t>22-</t>
    <phoneticPr fontId="1"/>
  </si>
  <si>
    <t>3-</t>
    <phoneticPr fontId="1"/>
  </si>
  <si>
    <t>31-</t>
    <phoneticPr fontId="1"/>
  </si>
  <si>
    <t>32-</t>
    <phoneticPr fontId="1"/>
  </si>
  <si>
    <t>5-</t>
    <phoneticPr fontId="1"/>
  </si>
  <si>
    <t>51-</t>
    <phoneticPr fontId="1"/>
  </si>
  <si>
    <t>52-</t>
    <phoneticPr fontId="1"/>
  </si>
  <si>
    <t>6-</t>
    <phoneticPr fontId="1"/>
  </si>
  <si>
    <t>61-</t>
    <phoneticPr fontId="1"/>
  </si>
  <si>
    <t>62-</t>
    <phoneticPr fontId="1"/>
  </si>
  <si>
    <t>7-</t>
    <phoneticPr fontId="1"/>
  </si>
  <si>
    <t>71-</t>
    <phoneticPr fontId="1"/>
  </si>
  <si>
    <t>72-</t>
    <phoneticPr fontId="1"/>
  </si>
  <si>
    <t>4-</t>
    <phoneticPr fontId="1"/>
  </si>
  <si>
    <t>41-</t>
    <phoneticPr fontId="1"/>
  </si>
  <si>
    <t>42-</t>
    <phoneticPr fontId="1"/>
  </si>
  <si>
    <t>8-</t>
    <phoneticPr fontId="1"/>
  </si>
  <si>
    <t>新認証第</t>
    <rPh sb="0" eb="1">
      <t>シン</t>
    </rPh>
    <rPh sb="1" eb="3">
      <t>ニンショウ</t>
    </rPh>
    <rPh sb="3" eb="4">
      <t>ダイ</t>
    </rPh>
    <phoneticPr fontId="1"/>
  </si>
  <si>
    <t>長認証第</t>
    <rPh sb="0" eb="1">
      <t>チョウ</t>
    </rPh>
    <rPh sb="1" eb="3">
      <t>ニンショウ</t>
    </rPh>
    <rPh sb="3" eb="4">
      <t>ダイ</t>
    </rPh>
    <phoneticPr fontId="1"/>
  </si>
  <si>
    <t>富認証第</t>
    <rPh sb="0" eb="1">
      <t>トミ</t>
    </rPh>
    <rPh sb="1" eb="3">
      <t>ニンショウ</t>
    </rPh>
    <rPh sb="3" eb="4">
      <t>ダイ</t>
    </rPh>
    <phoneticPr fontId="1"/>
  </si>
  <si>
    <t>石第</t>
    <rPh sb="0" eb="1">
      <t>イシ</t>
    </rPh>
    <rPh sb="1" eb="2">
      <t>ダイ</t>
    </rPh>
    <phoneticPr fontId="1"/>
  </si>
  <si>
    <t>石認証第</t>
    <rPh sb="0" eb="1">
      <t>イシ</t>
    </rPh>
    <rPh sb="1" eb="3">
      <t>ニンショウ</t>
    </rPh>
    <rPh sb="3" eb="4">
      <t>ダイ</t>
    </rPh>
    <phoneticPr fontId="1"/>
  </si>
  <si>
    <t>愛第</t>
    <rPh sb="0" eb="1">
      <t>アイ</t>
    </rPh>
    <rPh sb="1" eb="2">
      <t>ダイ</t>
    </rPh>
    <phoneticPr fontId="1"/>
  </si>
  <si>
    <t>静第</t>
    <rPh sb="0" eb="1">
      <t>シズ</t>
    </rPh>
    <rPh sb="1" eb="2">
      <t>ダイ</t>
    </rPh>
    <phoneticPr fontId="1"/>
  </si>
  <si>
    <t>岐第</t>
    <rPh sb="0" eb="1">
      <t>チマタ</t>
    </rPh>
    <rPh sb="1" eb="2">
      <t>ダイ</t>
    </rPh>
    <phoneticPr fontId="1"/>
  </si>
  <si>
    <t>三第</t>
    <rPh sb="0" eb="1">
      <t>サン</t>
    </rPh>
    <rPh sb="1" eb="2">
      <t>ダイ</t>
    </rPh>
    <phoneticPr fontId="1"/>
  </si>
  <si>
    <t>福第</t>
    <rPh sb="0" eb="1">
      <t>フク</t>
    </rPh>
    <rPh sb="1" eb="2">
      <t>ダイ</t>
    </rPh>
    <phoneticPr fontId="1"/>
  </si>
  <si>
    <t>大陸整認大第</t>
    <rPh sb="0" eb="2">
      <t>タイリク</t>
    </rPh>
    <rPh sb="2" eb="3">
      <t>ヒトシ</t>
    </rPh>
    <rPh sb="3" eb="4">
      <t>ニン</t>
    </rPh>
    <rPh sb="4" eb="5">
      <t>ダイ</t>
    </rPh>
    <rPh sb="5" eb="6">
      <t>ダイ</t>
    </rPh>
    <phoneticPr fontId="1"/>
  </si>
  <si>
    <t>大陸整認京第</t>
    <rPh sb="0" eb="2">
      <t>タイリク</t>
    </rPh>
    <rPh sb="2" eb="3">
      <t>ヒトシ</t>
    </rPh>
    <rPh sb="3" eb="4">
      <t>ニン</t>
    </rPh>
    <rPh sb="4" eb="5">
      <t>キョウ</t>
    </rPh>
    <rPh sb="5" eb="6">
      <t>ダイ</t>
    </rPh>
    <phoneticPr fontId="1"/>
  </si>
  <si>
    <t>大陸整認滋第</t>
    <rPh sb="0" eb="2">
      <t>タイリク</t>
    </rPh>
    <rPh sb="2" eb="3">
      <t>ヒトシ</t>
    </rPh>
    <rPh sb="3" eb="4">
      <t>ニン</t>
    </rPh>
    <rPh sb="4" eb="5">
      <t>シゲル</t>
    </rPh>
    <rPh sb="5" eb="6">
      <t>ダイ</t>
    </rPh>
    <phoneticPr fontId="1"/>
  </si>
  <si>
    <t>大陸整認奈第</t>
    <rPh sb="0" eb="2">
      <t>タイリク</t>
    </rPh>
    <rPh sb="2" eb="3">
      <t>ヒトシ</t>
    </rPh>
    <rPh sb="3" eb="4">
      <t>ニン</t>
    </rPh>
    <rPh sb="4" eb="5">
      <t>ナ</t>
    </rPh>
    <rPh sb="5" eb="6">
      <t>ダイ</t>
    </rPh>
    <phoneticPr fontId="1"/>
  </si>
  <si>
    <t>大陸整認和第</t>
    <rPh sb="0" eb="2">
      <t>タイリク</t>
    </rPh>
    <rPh sb="2" eb="3">
      <t>ヒトシ</t>
    </rPh>
    <rPh sb="3" eb="4">
      <t>ニン</t>
    </rPh>
    <rPh sb="4" eb="5">
      <t>ワ</t>
    </rPh>
    <rPh sb="5" eb="6">
      <t>ダイ</t>
    </rPh>
    <phoneticPr fontId="1"/>
  </si>
  <si>
    <t>1H-</t>
  </si>
  <si>
    <t>2H-</t>
  </si>
  <si>
    <t>3H-</t>
    <phoneticPr fontId="1"/>
  </si>
  <si>
    <t>4H-</t>
    <phoneticPr fontId="1"/>
  </si>
  <si>
    <t>1T-</t>
    <phoneticPr fontId="1"/>
  </si>
  <si>
    <t>2T-</t>
    <phoneticPr fontId="1"/>
  </si>
  <si>
    <t>3T-</t>
    <phoneticPr fontId="1"/>
  </si>
  <si>
    <t>4T-</t>
    <phoneticPr fontId="1"/>
  </si>
  <si>
    <t>1S-</t>
    <phoneticPr fontId="1"/>
  </si>
  <si>
    <t>2S-</t>
    <phoneticPr fontId="1"/>
  </si>
  <si>
    <t>3S-</t>
    <phoneticPr fontId="1"/>
  </si>
  <si>
    <t>4S-</t>
    <phoneticPr fontId="1"/>
  </si>
  <si>
    <t>1O-</t>
    <phoneticPr fontId="1"/>
  </si>
  <si>
    <t>2O-</t>
    <phoneticPr fontId="1"/>
  </si>
  <si>
    <t>3O-</t>
    <phoneticPr fontId="1"/>
  </si>
  <si>
    <t>4O-</t>
    <phoneticPr fontId="1"/>
  </si>
  <si>
    <t>1Y-</t>
    <phoneticPr fontId="1"/>
  </si>
  <si>
    <t>2Y-</t>
    <phoneticPr fontId="1"/>
  </si>
  <si>
    <t>3Y-</t>
    <phoneticPr fontId="1"/>
  </si>
  <si>
    <t>4Y-</t>
    <phoneticPr fontId="1"/>
  </si>
  <si>
    <t>四運証第50-</t>
    <rPh sb="0" eb="1">
      <t>ヨン</t>
    </rPh>
    <rPh sb="1" eb="2">
      <t>ウン</t>
    </rPh>
    <rPh sb="2" eb="3">
      <t>ショウ</t>
    </rPh>
    <rPh sb="3" eb="4">
      <t>ダイ</t>
    </rPh>
    <phoneticPr fontId="1"/>
  </si>
  <si>
    <t>四運証第60-</t>
    <rPh sb="0" eb="1">
      <t>ヨン</t>
    </rPh>
    <rPh sb="1" eb="2">
      <t>ウン</t>
    </rPh>
    <rPh sb="2" eb="3">
      <t>ショウ</t>
    </rPh>
    <rPh sb="3" eb="4">
      <t>ダイ</t>
    </rPh>
    <phoneticPr fontId="1"/>
  </si>
  <si>
    <t>四運証第70-</t>
    <rPh sb="0" eb="1">
      <t>ヨン</t>
    </rPh>
    <rPh sb="1" eb="2">
      <t>ウン</t>
    </rPh>
    <rPh sb="2" eb="3">
      <t>ショウ</t>
    </rPh>
    <rPh sb="3" eb="4">
      <t>ダイ</t>
    </rPh>
    <phoneticPr fontId="1"/>
  </si>
  <si>
    <t>四運証第80-</t>
    <rPh sb="0" eb="1">
      <t>ヨン</t>
    </rPh>
    <rPh sb="1" eb="2">
      <t>ウン</t>
    </rPh>
    <rPh sb="2" eb="3">
      <t>ショウ</t>
    </rPh>
    <rPh sb="3" eb="4">
      <t>ダイ</t>
    </rPh>
    <phoneticPr fontId="1"/>
  </si>
  <si>
    <t>号</t>
    <rPh sb="0" eb="1">
      <t>ゴウ</t>
    </rPh>
    <phoneticPr fontId="1"/>
  </si>
  <si>
    <t>北海道</t>
    <rPh sb="0" eb="3">
      <t>ホッカイドウ</t>
    </rPh>
    <phoneticPr fontId="1"/>
  </si>
  <si>
    <t>宮城県</t>
  </si>
  <si>
    <t>福島県</t>
  </si>
  <si>
    <t>岩手県</t>
  </si>
  <si>
    <t>青森県</t>
  </si>
  <si>
    <t>山形県</t>
  </si>
  <si>
    <t>秋田県</t>
  </si>
  <si>
    <t>神奈川県</t>
  </si>
  <si>
    <t>千葉県</t>
  </si>
  <si>
    <t>埼玉県</t>
  </si>
  <si>
    <t>茨城県</t>
  </si>
  <si>
    <t>群馬県</t>
  </si>
  <si>
    <t>栃木県</t>
  </si>
  <si>
    <t>山梨県</t>
  </si>
  <si>
    <t>新潟県</t>
  </si>
  <si>
    <t>長野県</t>
  </si>
  <si>
    <t>富山県</t>
  </si>
  <si>
    <t>愛知県</t>
  </si>
  <si>
    <t>静岡県</t>
  </si>
  <si>
    <t>岐阜県</t>
  </si>
  <si>
    <t>三重県</t>
  </si>
  <si>
    <t>福井県</t>
  </si>
  <si>
    <t>兵庫県</t>
  </si>
  <si>
    <t>滋賀県</t>
  </si>
  <si>
    <t>奈良県</t>
  </si>
  <si>
    <t>和歌山県</t>
  </si>
  <si>
    <t>広島県</t>
  </si>
  <si>
    <t>鳥取県</t>
  </si>
  <si>
    <t>島根県</t>
  </si>
  <si>
    <t>岡山県</t>
  </si>
  <si>
    <t>山口県</t>
  </si>
  <si>
    <t>香川県</t>
  </si>
  <si>
    <t>徳島県</t>
  </si>
  <si>
    <t>愛媛県</t>
  </si>
  <si>
    <t>高知県</t>
  </si>
  <si>
    <t>福岡県</t>
  </si>
  <si>
    <t>佐賀県</t>
  </si>
  <si>
    <t>長崎県</t>
  </si>
  <si>
    <t>熊本県</t>
  </si>
  <si>
    <t>大分県</t>
  </si>
  <si>
    <t>宮崎県</t>
  </si>
  <si>
    <t>鹿児島県</t>
  </si>
  <si>
    <t>沖縄県</t>
  </si>
  <si>
    <t>東京都</t>
    <rPh sb="2" eb="3">
      <t>ト</t>
    </rPh>
    <phoneticPr fontId="1"/>
  </si>
  <si>
    <t>大阪府</t>
    <rPh sb="2" eb="3">
      <t>フ</t>
    </rPh>
    <phoneticPr fontId="1"/>
  </si>
  <si>
    <t>京都府</t>
    <rPh sb="2" eb="3">
      <t>フ</t>
    </rPh>
    <phoneticPr fontId="1"/>
  </si>
  <si>
    <t>富第</t>
    <rPh sb="0" eb="1">
      <t>トミ</t>
    </rPh>
    <rPh sb="1" eb="2">
      <t>ダイ</t>
    </rPh>
    <phoneticPr fontId="1"/>
  </si>
  <si>
    <t>近運整認大第</t>
    <rPh sb="0" eb="1">
      <t>コン</t>
    </rPh>
    <rPh sb="1" eb="2">
      <t>ウン</t>
    </rPh>
    <rPh sb="2" eb="3">
      <t>トトノ</t>
    </rPh>
    <rPh sb="3" eb="4">
      <t>ニン</t>
    </rPh>
    <rPh sb="4" eb="5">
      <t>ダイ</t>
    </rPh>
    <rPh sb="5" eb="6">
      <t>ダイ</t>
    </rPh>
    <phoneticPr fontId="1"/>
  </si>
  <si>
    <t>近運整認京第</t>
    <rPh sb="0" eb="1">
      <t>コン</t>
    </rPh>
    <rPh sb="1" eb="2">
      <t>ウン</t>
    </rPh>
    <rPh sb="2" eb="3">
      <t>トトノ</t>
    </rPh>
    <rPh sb="3" eb="4">
      <t>ニン</t>
    </rPh>
    <rPh sb="4" eb="5">
      <t>キョウ</t>
    </rPh>
    <rPh sb="5" eb="6">
      <t>ダイ</t>
    </rPh>
    <phoneticPr fontId="1"/>
  </si>
  <si>
    <t>近運整認兵第</t>
    <rPh sb="0" eb="1">
      <t>コン</t>
    </rPh>
    <rPh sb="1" eb="2">
      <t>ウン</t>
    </rPh>
    <rPh sb="2" eb="3">
      <t>トトノ</t>
    </rPh>
    <rPh sb="3" eb="4">
      <t>ニン</t>
    </rPh>
    <rPh sb="4" eb="5">
      <t>ヘイ</t>
    </rPh>
    <rPh sb="5" eb="6">
      <t>ダイ</t>
    </rPh>
    <phoneticPr fontId="1"/>
  </si>
  <si>
    <t>近運整認滋第</t>
    <rPh sb="0" eb="1">
      <t>コン</t>
    </rPh>
    <rPh sb="1" eb="2">
      <t>ウン</t>
    </rPh>
    <rPh sb="2" eb="3">
      <t>トトノ</t>
    </rPh>
    <rPh sb="3" eb="4">
      <t>ニン</t>
    </rPh>
    <rPh sb="4" eb="5">
      <t>シゲル</t>
    </rPh>
    <rPh sb="5" eb="6">
      <t>ダイ</t>
    </rPh>
    <phoneticPr fontId="1"/>
  </si>
  <si>
    <t>近運整認奈第</t>
    <rPh sb="0" eb="1">
      <t>コン</t>
    </rPh>
    <rPh sb="1" eb="2">
      <t>ウン</t>
    </rPh>
    <rPh sb="2" eb="3">
      <t>トトノ</t>
    </rPh>
    <rPh sb="3" eb="4">
      <t>ニン</t>
    </rPh>
    <rPh sb="4" eb="5">
      <t>ナ</t>
    </rPh>
    <rPh sb="5" eb="6">
      <t>ダイ</t>
    </rPh>
    <phoneticPr fontId="1"/>
  </si>
  <si>
    <t>近運整認和第</t>
    <rPh sb="0" eb="1">
      <t>コン</t>
    </rPh>
    <rPh sb="1" eb="2">
      <t>ウン</t>
    </rPh>
    <rPh sb="2" eb="3">
      <t>トトノ</t>
    </rPh>
    <rPh sb="3" eb="4">
      <t>ニン</t>
    </rPh>
    <rPh sb="4" eb="5">
      <t>ワ</t>
    </rPh>
    <rPh sb="5" eb="6">
      <t>ダイ</t>
    </rPh>
    <phoneticPr fontId="1"/>
  </si>
  <si>
    <t>石川県</t>
    <rPh sb="0" eb="2">
      <t>イシカワ</t>
    </rPh>
    <rPh sb="2" eb="3">
      <t>ケン</t>
    </rPh>
    <phoneticPr fontId="1"/>
  </si>
  <si>
    <t>一級</t>
    <rPh sb="0" eb="2">
      <t>イチキュウ</t>
    </rPh>
    <phoneticPr fontId="1"/>
  </si>
  <si>
    <t>小型自動車整備士</t>
    <rPh sb="0" eb="2">
      <t>コガタ</t>
    </rPh>
    <rPh sb="2" eb="5">
      <t>ジドウシャ</t>
    </rPh>
    <rPh sb="5" eb="8">
      <t>セイビシ</t>
    </rPh>
    <phoneticPr fontId="1"/>
  </si>
  <si>
    <t>二級</t>
    <rPh sb="0" eb="2">
      <t>ニキュウ</t>
    </rPh>
    <phoneticPr fontId="1"/>
  </si>
  <si>
    <t>自動車整備士（総合）</t>
    <rPh sb="0" eb="6">
      <t>ジドウシャセイビシ</t>
    </rPh>
    <rPh sb="7" eb="9">
      <t>ソウゴウ</t>
    </rPh>
    <phoneticPr fontId="1"/>
  </si>
  <si>
    <t>自動車整備士（二輪）</t>
    <rPh sb="0" eb="6">
      <t>ジドウシャセイビシ</t>
    </rPh>
    <rPh sb="7" eb="9">
      <t>ニリン</t>
    </rPh>
    <phoneticPr fontId="1"/>
  </si>
  <si>
    <t>ガソリン自動車整備士</t>
    <rPh sb="4" eb="7">
      <t>ジドウシャ</t>
    </rPh>
    <rPh sb="7" eb="10">
      <t>セイビシ</t>
    </rPh>
    <phoneticPr fontId="1"/>
  </si>
  <si>
    <t>ジーゼル自動車整備士</t>
    <rPh sb="4" eb="7">
      <t>ジドウシャ</t>
    </rPh>
    <rPh sb="7" eb="10">
      <t>セイビシ</t>
    </rPh>
    <phoneticPr fontId="1"/>
  </si>
  <si>
    <t>自動車シャシ整備士</t>
    <rPh sb="0" eb="3">
      <t>ジドウシャ</t>
    </rPh>
    <rPh sb="6" eb="9">
      <t>セイビシ</t>
    </rPh>
    <phoneticPr fontId="1"/>
  </si>
  <si>
    <t>二輪自動車整備士</t>
    <rPh sb="0" eb="2">
      <t>ニリン</t>
    </rPh>
    <rPh sb="2" eb="5">
      <t>ジドウシャ</t>
    </rPh>
    <rPh sb="5" eb="8">
      <t>セイビシ</t>
    </rPh>
    <phoneticPr fontId="1"/>
  </si>
  <si>
    <t>自動車電気</t>
    <rPh sb="0" eb="3">
      <t>ジドウシャ</t>
    </rPh>
    <rPh sb="3" eb="5">
      <t>デンキ</t>
    </rPh>
    <phoneticPr fontId="1"/>
  </si>
  <si>
    <t>装置整備士</t>
    <phoneticPr fontId="1"/>
  </si>
  <si>
    <t>・電子制御装置整備士</t>
    <phoneticPr fontId="1"/>
  </si>
  <si>
    <t>自動車車体</t>
    <rPh sb="0" eb="3">
      <t>ジドウシャ</t>
    </rPh>
    <rPh sb="3" eb="5">
      <t>シャタイ</t>
    </rPh>
    <phoneticPr fontId="1"/>
  </si>
  <si>
    <t>整備士</t>
    <phoneticPr fontId="1"/>
  </si>
  <si>
    <t>三級自動車シャシ整備士</t>
    <rPh sb="2" eb="5">
      <t>ジドウシャ</t>
    </rPh>
    <rPh sb="8" eb="11">
      <t>セイビシ</t>
    </rPh>
    <phoneticPr fontId="1"/>
  </si>
  <si>
    <t>三級自動車ジーゼル・エンジン整備士</t>
    <rPh sb="2" eb="5">
      <t>ジドウシャ</t>
    </rPh>
    <rPh sb="14" eb="17">
      <t>セイビシ</t>
    </rPh>
    <phoneticPr fontId="1"/>
  </si>
  <si>
    <t>三級二輪自動車整備士</t>
    <rPh sb="2" eb="4">
      <t>ニリン</t>
    </rPh>
    <rPh sb="4" eb="7">
      <t>ジドウシャ</t>
    </rPh>
    <rPh sb="7" eb="10">
      <t>セイビシ</t>
    </rPh>
    <phoneticPr fontId="1"/>
  </si>
  <si>
    <t>三級自動車整備士（総合）</t>
    <rPh sb="2" eb="8">
      <t>ジドウシャセイビシ</t>
    </rPh>
    <rPh sb="9" eb="11">
      <t>ソウゴウ</t>
    </rPh>
    <phoneticPr fontId="1"/>
  </si>
  <si>
    <t>三級自動車整備士（二輪）</t>
    <rPh sb="2" eb="8">
      <t>ジドウシャセイビシ</t>
    </rPh>
    <rPh sb="9" eb="11">
      <t>ニリン</t>
    </rPh>
    <phoneticPr fontId="1"/>
  </si>
  <si>
    <t>自動車電気装置整備士</t>
    <phoneticPr fontId="1"/>
  </si>
  <si>
    <t>自動車電気・電子制御装置整備士</t>
    <phoneticPr fontId="1"/>
  </si>
  <si>
    <t>自動車車体整備士</t>
    <phoneticPr fontId="1"/>
  </si>
  <si>
    <t>自動車車体・電子制御装置整備士</t>
    <phoneticPr fontId="1"/>
  </si>
  <si>
    <t>届出日</t>
    <rPh sb="0" eb="3">
      <t>トドケデビ</t>
    </rPh>
    <phoneticPr fontId="1"/>
  </si>
  <si>
    <t>訪問</t>
    <rPh sb="0" eb="2">
      <t>ホウモン</t>
    </rPh>
    <phoneticPr fontId="1"/>
  </si>
  <si>
    <t>限定</t>
    <rPh sb="0" eb="2">
      <t>ゲンテイ</t>
    </rPh>
    <phoneticPr fontId="1"/>
  </si>
  <si>
    <t>事業場</t>
    <rPh sb="0" eb="3">
      <t>ジギョウジョウ</t>
    </rPh>
    <phoneticPr fontId="1"/>
  </si>
  <si>
    <t>事業者</t>
    <rPh sb="0" eb="3">
      <t>ジギョウシャ</t>
    </rPh>
    <phoneticPr fontId="1"/>
  </si>
  <si>
    <t>認証番号</t>
    <rPh sb="0" eb="4">
      <t>ニンショウバンゴウ</t>
    </rPh>
    <phoneticPr fontId="1"/>
  </si>
  <si>
    <t>管理者</t>
    <rPh sb="0" eb="3">
      <t>カンリシャ</t>
    </rPh>
    <phoneticPr fontId="1"/>
  </si>
  <si>
    <t>整備士</t>
    <rPh sb="0" eb="3">
      <t>セイビシ</t>
    </rPh>
    <phoneticPr fontId="1"/>
  </si>
  <si>
    <t>準整備士</t>
    <rPh sb="0" eb="4">
      <t>ジュンセイビシ</t>
    </rPh>
    <phoneticPr fontId="1"/>
  </si>
  <si>
    <t>車体電気</t>
    <rPh sb="0" eb="2">
      <t>シャタイ</t>
    </rPh>
    <rPh sb="2" eb="4">
      <t>デンキ</t>
    </rPh>
    <phoneticPr fontId="1"/>
  </si>
  <si>
    <t>高度な管理</t>
    <rPh sb="0" eb="2">
      <t>コウド</t>
    </rPh>
    <rPh sb="3" eb="5">
      <t>カンリ</t>
    </rPh>
    <phoneticPr fontId="1"/>
  </si>
  <si>
    <t>三級自動車ガソリン・エンジン整備士</t>
    <rPh sb="2" eb="5">
      <t>ジドウシャ</t>
    </rPh>
    <rPh sb="14" eb="17">
      <t>セイビシ</t>
    </rPh>
    <phoneticPr fontId="1"/>
  </si>
  <si>
    <t>大陸整認兵第</t>
    <rPh sb="0" eb="2">
      <t>タイリク</t>
    </rPh>
    <rPh sb="2" eb="3">
      <t>ヒトシ</t>
    </rPh>
    <rPh sb="3" eb="4">
      <t>ニン</t>
    </rPh>
    <rPh sb="5" eb="6">
      <t>ダイ</t>
    </rPh>
    <phoneticPr fontId="1"/>
  </si>
  <si>
    <t>13-</t>
    <phoneticPr fontId="1"/>
  </si>
  <si>
    <t>23-</t>
    <phoneticPr fontId="1"/>
  </si>
  <si>
    <t>33-</t>
    <phoneticPr fontId="1"/>
  </si>
  <si>
    <t>43-</t>
    <phoneticPr fontId="1"/>
  </si>
  <si>
    <t>53-</t>
    <phoneticPr fontId="1"/>
  </si>
  <si>
    <t>63-</t>
    <phoneticPr fontId="1"/>
  </si>
  <si>
    <t>73-</t>
    <phoneticPr fontId="1"/>
  </si>
  <si>
    <t>令和</t>
  </si>
  <si>
    <t xml:space="preserve"> </t>
    <phoneticPr fontId="1"/>
  </si>
  <si>
    <t>【注】廃止届出は※１※２とも空欄</t>
    <rPh sb="1" eb="2">
      <t>チュウ</t>
    </rPh>
    <rPh sb="3" eb="7">
      <t>ハイシトドケデ</t>
    </rPh>
    <rPh sb="14" eb="16">
      <t>クウラン</t>
    </rPh>
    <phoneticPr fontId="1"/>
  </si>
  <si>
    <t xml:space="preserve">訪問特定整備等の廃止届出
</t>
    <rPh sb="0" eb="2">
      <t>ホウモン</t>
    </rPh>
    <rPh sb="2" eb="4">
      <t>トクテイ</t>
    </rPh>
    <rPh sb="4" eb="6">
      <t>セイビ</t>
    </rPh>
    <rPh sb="6" eb="7">
      <t>トウ</t>
    </rPh>
    <phoneticPr fontId="1"/>
  </si>
  <si>
    <t>様式５</t>
    <rPh sb="0" eb="2">
      <t>ヨウシキ</t>
    </rPh>
    <phoneticPr fontId="1"/>
  </si>
  <si>
    <t>自動車特定整備事業者が事業場以外の場所において特定整備を行う場合の実施規程（国土交通省告示第255号）第３条の規定により届け出ます。</t>
    <rPh sb="0" eb="3">
      <t>ジドウシャ</t>
    </rPh>
    <rPh sb="3" eb="5">
      <t>トクテイ</t>
    </rPh>
    <rPh sb="5" eb="7">
      <t>セイビ</t>
    </rPh>
    <rPh sb="7" eb="9">
      <t>ジギョウ</t>
    </rPh>
    <rPh sb="9" eb="10">
      <t>モノ</t>
    </rPh>
    <rPh sb="11" eb="14">
      <t>ジギョウジョウ</t>
    </rPh>
    <rPh sb="14" eb="16">
      <t>イガイ</t>
    </rPh>
    <rPh sb="17" eb="19">
      <t>バショ</t>
    </rPh>
    <rPh sb="23" eb="25">
      <t>トクテイ</t>
    </rPh>
    <rPh sb="25" eb="27">
      <t>セイビ</t>
    </rPh>
    <rPh sb="28" eb="29">
      <t>オコナ</t>
    </rPh>
    <rPh sb="30" eb="32">
      <t>バアイ</t>
    </rPh>
    <rPh sb="33" eb="35">
      <t>ジッシ</t>
    </rPh>
    <rPh sb="35" eb="37">
      <t>キテイ</t>
    </rPh>
    <rPh sb="38" eb="40">
      <t>コクド</t>
    </rPh>
    <rPh sb="40" eb="43">
      <t>コウツウショウ</t>
    </rPh>
    <rPh sb="43" eb="45">
      <t>コクジ</t>
    </rPh>
    <rPh sb="45" eb="46">
      <t>ダイ</t>
    </rPh>
    <rPh sb="49" eb="50">
      <t>ゴウ</t>
    </rPh>
    <rPh sb="51" eb="52">
      <t>ダイ</t>
    </rPh>
    <rPh sb="53" eb="54">
      <t>ジョウ</t>
    </rPh>
    <rPh sb="60" eb="61">
      <t>トド</t>
    </rPh>
    <rPh sb="62" eb="63">
      <t>デ</t>
    </rPh>
    <phoneticPr fontId="1"/>
  </si>
  <si>
    <t>１　訪問特定整備等の事業を廃止した自動車特定整備事業者等の情報</t>
    <rPh sb="2" eb="4">
      <t>ホウモン</t>
    </rPh>
    <rPh sb="4" eb="6">
      <t>トクテイ</t>
    </rPh>
    <rPh sb="6" eb="8">
      <t>セイビ</t>
    </rPh>
    <rPh sb="8" eb="9">
      <t>トウ</t>
    </rPh>
    <rPh sb="10" eb="12">
      <t>ジギョウ</t>
    </rPh>
    <rPh sb="13" eb="15">
      <t>ハイシ</t>
    </rPh>
    <rPh sb="17" eb="20">
      <t>ジドウシャ</t>
    </rPh>
    <rPh sb="20" eb="22">
      <t>トクテイ</t>
    </rPh>
    <rPh sb="22" eb="24">
      <t>セイビ</t>
    </rPh>
    <rPh sb="24" eb="27">
      <t>ジギョウシャ</t>
    </rPh>
    <rPh sb="27" eb="28">
      <t>トウ</t>
    </rPh>
    <rPh sb="29" eb="31">
      <t>ジョウホウ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</si>
</sst>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ggge&quot;年&quot;m&quot;月&quot;d&quot;日&quot;;@" x16r2:formatCode16="[$-ja-JP-x-gannen]ggge&quot;年&quot;m&quot;月&quot;d&quot;日&quot;;@"/>
  </numFmts>
  <fonts count="16">
    <font>
      <sz val="11"/>
      <color theme="1"/>
      <name val="ＭＳ Ｐゴシック"/>
    </font>
    <font>
      <sz val="6"/>
      <name val="ＭＳ Ｐゴシック"/>
      <family val="3"/>
      <charset val="128"/>
    </font>
    <font>
      <sz val="8"/>
      <name val="ＭＳ 明朝"/>
      <family val="1"/>
      <charset val="128"/>
    </font>
    <font>
      <sz val="11"/>
      <name val="ＭＳ 明朝"/>
      <family val="1"/>
      <charset val="128"/>
    </font>
    <font>
      <sz val="16"/>
      <name val="ＭＳ 明朝"/>
      <family val="1"/>
      <charset val="128"/>
    </font>
    <font>
      <sz val="12"/>
      <name val="ＭＳ 明朝"/>
      <family val="1"/>
      <charset val="128"/>
    </font>
    <font>
      <sz val="11"/>
      <name val="ＭＳ Ｐゴシック"/>
      <family val="3"/>
      <charset val="128"/>
    </font>
    <font>
      <sz val="11"/>
      <color theme="1"/>
      <name val="ＭＳ Ｐゴシック"/>
      <family val="3"/>
      <charset val="128"/>
    </font>
    <font>
      <sz val="8"/>
      <name val="ＭＳ Ｐゴシック"/>
      <family val="3"/>
      <charset val="128"/>
    </font>
    <font>
      <sz val="6"/>
      <name val="ＭＳ 明朝"/>
      <family val="1"/>
      <charset val="128"/>
    </font>
    <font>
      <sz val="18"/>
      <name val="ＭＳ 明朝"/>
      <family val="1"/>
      <charset val="128"/>
    </font>
    <font>
      <b/>
      <sz val="9"/>
      <color indexed="81"/>
      <name val="MS P ゴシック"/>
      <family val="3"/>
      <charset val="128"/>
    </font>
    <font>
      <u/>
      <sz val="11"/>
      <color theme="10"/>
      <name val="ＭＳ Ｐゴシック"/>
      <family val="3"/>
      <charset val="128"/>
    </font>
    <font>
      <sz val="14"/>
      <name val="ＭＳ 明朝"/>
      <family val="1"/>
      <charset val="128"/>
    </font>
    <font>
      <u/>
      <sz val="11"/>
      <name val="ＭＳ Ｐゴシック"/>
      <family val="3"/>
      <charset val="128"/>
    </font>
    <font>
      <b/>
      <u/>
      <sz val="18"/>
      <color rgb="FFFF0000"/>
      <name val="ＭＳ 明朝"/>
      <family val="1"/>
      <charset val="128"/>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0" tint="-4.9989318521683403E-2"/>
        <bgColor indexed="64"/>
      </patternFill>
    </fill>
  </fills>
  <borders count="18">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s>
  <cellStyleXfs count="3">
    <xf numFmtId="0" fontId="0" fillId="0" borderId="0">
      <alignment vertical="center"/>
    </xf>
    <xf numFmtId="0" fontId="7" fillId="0" borderId="0">
      <alignment vertical="center"/>
    </xf>
    <xf numFmtId="0" fontId="12" fillId="0" borderId="0" applyNumberFormat="0" applyFill="0" applyBorder="0" applyAlignment="0" applyProtection="0">
      <alignment vertical="center"/>
    </xf>
  </cellStyleXfs>
  <cellXfs count="129">
    <xf numFmtId="0" fontId="0" fillId="0" borderId="0" xfId="0">
      <alignment vertical="center"/>
    </xf>
    <xf numFmtId="0" fontId="5" fillId="0" borderId="0" xfId="1" applyFont="1">
      <alignment vertical="center"/>
    </xf>
    <xf numFmtId="0" fontId="3" fillId="0" borderId="0" xfId="1" applyFont="1">
      <alignment vertical="center"/>
    </xf>
    <xf numFmtId="0" fontId="3" fillId="0" borderId="9" xfId="1" applyFont="1" applyBorder="1">
      <alignment vertical="center"/>
    </xf>
    <xf numFmtId="0" fontId="3" fillId="0" borderId="10" xfId="1" applyFont="1" applyBorder="1">
      <alignment vertical="center"/>
    </xf>
    <xf numFmtId="0" fontId="3" fillId="0" borderId="11" xfId="1" applyFont="1" applyBorder="1">
      <alignment vertical="center"/>
    </xf>
    <xf numFmtId="0" fontId="2" fillId="0" borderId="0" xfId="1" applyFont="1">
      <alignment vertical="center"/>
    </xf>
    <xf numFmtId="0" fontId="3" fillId="0" borderId="0" xfId="1" applyFont="1" applyBorder="1">
      <alignment vertical="center"/>
    </xf>
    <xf numFmtId="0" fontId="2" fillId="2" borderId="0" xfId="1" applyFont="1" applyFill="1" applyBorder="1" applyAlignment="1">
      <alignment vertical="top"/>
    </xf>
    <xf numFmtId="0" fontId="3" fillId="0" borderId="0" xfId="1" applyFont="1" applyAlignment="1"/>
    <xf numFmtId="49" fontId="6" fillId="2" borderId="0" xfId="1" applyNumberFormat="1" applyFont="1" applyFill="1" applyBorder="1" applyAlignment="1">
      <alignment horizontal="left" vertical="center"/>
    </xf>
    <xf numFmtId="0" fontId="6" fillId="2" borderId="0" xfId="1" applyFont="1" applyFill="1" applyBorder="1" applyAlignment="1">
      <alignment horizontal="left" vertical="center"/>
    </xf>
    <xf numFmtId="0" fontId="3" fillId="2" borderId="0" xfId="1" applyFont="1" applyFill="1" applyAlignment="1">
      <alignment horizontal="left"/>
    </xf>
    <xf numFmtId="0" fontId="3" fillId="0" borderId="0" xfId="1" applyFont="1" applyAlignment="1">
      <alignment horizontal="left"/>
    </xf>
    <xf numFmtId="0" fontId="2" fillId="0" borderId="12" xfId="1" applyFont="1" applyBorder="1">
      <alignment vertical="center"/>
    </xf>
    <xf numFmtId="0" fontId="3" fillId="0" borderId="13" xfId="1" applyFont="1" applyBorder="1">
      <alignment vertical="center"/>
    </xf>
    <xf numFmtId="0" fontId="3" fillId="0" borderId="14" xfId="1" applyFont="1" applyBorder="1">
      <alignment vertical="center"/>
    </xf>
    <xf numFmtId="49" fontId="3" fillId="2" borderId="0" xfId="1" applyNumberFormat="1" applyFont="1" applyFill="1" applyBorder="1" applyAlignment="1">
      <alignment horizontal="left" vertical="center"/>
    </xf>
    <xf numFmtId="0" fontId="3" fillId="0" borderId="0" xfId="1" applyFont="1" applyBorder="1" applyAlignment="1">
      <alignment horizontal="left" vertical="center" wrapText="1"/>
    </xf>
    <xf numFmtId="0" fontId="2" fillId="2" borderId="1" xfId="1" applyFont="1" applyFill="1" applyBorder="1" applyAlignment="1">
      <alignment horizontal="left" vertical="center"/>
    </xf>
    <xf numFmtId="0" fontId="2" fillId="2" borderId="2" xfId="1" applyFont="1" applyFill="1" applyBorder="1" applyAlignment="1">
      <alignment horizontal="left" vertical="center"/>
    </xf>
    <xf numFmtId="0" fontId="2" fillId="2" borderId="3" xfId="1" applyFont="1" applyFill="1" applyBorder="1" applyAlignment="1">
      <alignment horizontal="left" vertical="center"/>
    </xf>
    <xf numFmtId="0" fontId="7" fillId="0" borderId="0" xfId="0" applyFont="1">
      <alignment vertical="center"/>
    </xf>
    <xf numFmtId="0" fontId="7" fillId="0" borderId="0" xfId="0" applyFont="1" applyFill="1" applyBorder="1">
      <alignment vertical="center"/>
    </xf>
    <xf numFmtId="0" fontId="7" fillId="3" borderId="0" xfId="0" applyFont="1" applyFill="1">
      <alignment vertical="center"/>
    </xf>
    <xf numFmtId="0" fontId="7" fillId="0" borderId="0" xfId="0" applyFont="1" applyFill="1">
      <alignment vertical="center"/>
    </xf>
    <xf numFmtId="0" fontId="5" fillId="0" borderId="0" xfId="1" applyFont="1" applyAlignment="1">
      <alignment wrapText="1"/>
    </xf>
    <xf numFmtId="0" fontId="0" fillId="0" borderId="0" xfId="0" applyFill="1">
      <alignment vertical="center"/>
    </xf>
    <xf numFmtId="14" fontId="0" fillId="0" borderId="0" xfId="0" applyNumberFormat="1">
      <alignment vertical="center"/>
    </xf>
    <xf numFmtId="176" fontId="5" fillId="0" borderId="0" xfId="1" applyNumberFormat="1" applyFont="1">
      <alignment vertical="center"/>
    </xf>
    <xf numFmtId="0" fontId="5" fillId="0" borderId="0" xfId="1" applyFont="1" applyAlignment="1">
      <alignment vertical="center"/>
    </xf>
    <xf numFmtId="0" fontId="5" fillId="0" borderId="0" xfId="1" applyFont="1" applyAlignment="1">
      <alignment vertical="center" wrapText="1"/>
    </xf>
    <xf numFmtId="0" fontId="2" fillId="2" borderId="0" xfId="1" applyFont="1" applyFill="1" applyAlignment="1">
      <alignment horizontal="left" vertical="center"/>
    </xf>
    <xf numFmtId="0" fontId="3" fillId="0" borderId="0" xfId="1" applyFont="1" applyBorder="1" applyAlignment="1">
      <alignment horizontal="center" vertical="center"/>
    </xf>
    <xf numFmtId="0" fontId="3" fillId="0" borderId="9" xfId="1" applyFont="1" applyBorder="1" applyAlignment="1">
      <alignment horizontal="left" vertical="center"/>
    </xf>
    <xf numFmtId="0" fontId="3" fillId="0" borderId="10" xfId="1" applyFont="1" applyBorder="1" applyAlignment="1">
      <alignment horizontal="left" vertical="center"/>
    </xf>
    <xf numFmtId="0" fontId="3" fillId="0" borderId="11" xfId="1" applyFont="1" applyBorder="1" applyAlignment="1">
      <alignment horizontal="left" vertical="center"/>
    </xf>
    <xf numFmtId="0" fontId="3" fillId="0" borderId="0" xfId="1" applyFont="1" applyBorder="1" applyAlignment="1">
      <alignment horizontal="left" vertical="center"/>
    </xf>
    <xf numFmtId="0" fontId="8" fillId="0" borderId="0" xfId="1" applyFont="1" applyBorder="1" applyAlignment="1">
      <alignment vertical="center"/>
    </xf>
    <xf numFmtId="0" fontId="3" fillId="0" borderId="10" xfId="1" applyFont="1" applyFill="1" applyBorder="1" applyAlignment="1" applyProtection="1">
      <alignment horizontal="center" vertical="center"/>
    </xf>
    <xf numFmtId="0" fontId="3" fillId="0" borderId="0" xfId="1" applyNumberFormat="1" applyFont="1">
      <alignment vertical="center"/>
    </xf>
    <xf numFmtId="0" fontId="5" fillId="0" borderId="0" xfId="1" applyNumberFormat="1" applyFont="1">
      <alignment vertical="center"/>
    </xf>
    <xf numFmtId="0" fontId="2" fillId="0" borderId="0" xfId="1" applyNumberFormat="1" applyFont="1">
      <alignment vertical="center"/>
    </xf>
    <xf numFmtId="0" fontId="3" fillId="0" borderId="0" xfId="1" applyNumberFormat="1" applyFont="1" applyAlignment="1"/>
    <xf numFmtId="0" fontId="3" fillId="0" borderId="0" xfId="1" applyNumberFormat="1" applyFont="1" applyBorder="1" applyAlignment="1">
      <alignment vertical="center"/>
    </xf>
    <xf numFmtId="49" fontId="3" fillId="2" borderId="0" xfId="1" applyNumberFormat="1" applyFont="1" applyFill="1" applyBorder="1" applyAlignment="1">
      <alignment horizontal="left"/>
    </xf>
    <xf numFmtId="0" fontId="3" fillId="0" borderId="9" xfId="1" applyFont="1" applyBorder="1" applyAlignment="1">
      <alignment horizontal="left" vertical="center" wrapText="1"/>
    </xf>
    <xf numFmtId="0" fontId="3" fillId="0" borderId="10" xfId="1" applyFont="1" applyBorder="1" applyAlignment="1">
      <alignment horizontal="left" vertical="center" wrapText="1"/>
    </xf>
    <xf numFmtId="0" fontId="3" fillId="0" borderId="11" xfId="1" applyFont="1" applyBorder="1" applyAlignment="1">
      <alignment horizontal="left" vertical="center" wrapText="1"/>
    </xf>
    <xf numFmtId="0" fontId="3" fillId="4" borderId="10" xfId="1" applyFont="1" applyFill="1" applyBorder="1" applyAlignment="1" applyProtection="1">
      <alignment horizontal="center" vertical="center"/>
    </xf>
    <xf numFmtId="0" fontId="15" fillId="0" borderId="0" xfId="1" applyFont="1" applyAlignment="1">
      <alignment horizontal="left" vertical="center" wrapText="1"/>
    </xf>
    <xf numFmtId="0" fontId="3" fillId="0" borderId="0" xfId="1" applyFont="1" applyAlignment="1">
      <alignment horizontal="left" vertical="center" wrapText="1"/>
    </xf>
    <xf numFmtId="0" fontId="3" fillId="0" borderId="9" xfId="1" applyFont="1" applyBorder="1" applyAlignment="1">
      <alignment horizontal="left" vertical="center"/>
    </xf>
    <xf numFmtId="0" fontId="3" fillId="0" borderId="10" xfId="1" applyFont="1" applyBorder="1" applyAlignment="1">
      <alignment horizontal="left" vertical="center"/>
    </xf>
    <xf numFmtId="0" fontId="3" fillId="0" borderId="11" xfId="1" applyFont="1" applyBorder="1" applyAlignment="1">
      <alignment horizontal="left" vertical="center"/>
    </xf>
    <xf numFmtId="0" fontId="3" fillId="4" borderId="9" xfId="1" applyFont="1" applyFill="1" applyBorder="1" applyAlignment="1">
      <alignment horizontal="left" vertical="center"/>
    </xf>
    <xf numFmtId="0" fontId="3" fillId="4" borderId="10" xfId="1" applyFont="1" applyFill="1" applyBorder="1" applyAlignment="1">
      <alignment horizontal="left" vertical="center"/>
    </xf>
    <xf numFmtId="0" fontId="3" fillId="4" borderId="11" xfId="1" applyFont="1" applyFill="1" applyBorder="1" applyAlignment="1">
      <alignment horizontal="left" vertical="center"/>
    </xf>
    <xf numFmtId="0" fontId="5" fillId="4" borderId="0" xfId="0" applyFont="1" applyFill="1" applyAlignment="1">
      <alignment horizontal="center" vertical="center"/>
    </xf>
    <xf numFmtId="0" fontId="2" fillId="4" borderId="12" xfId="1" applyFont="1" applyFill="1" applyBorder="1" applyAlignment="1">
      <alignment horizontal="left" vertical="center"/>
    </xf>
    <xf numFmtId="0" fontId="2" fillId="4" borderId="13" xfId="1" applyFont="1" applyFill="1" applyBorder="1" applyAlignment="1">
      <alignment horizontal="left" vertical="center"/>
    </xf>
    <xf numFmtId="0" fontId="2" fillId="4" borderId="14" xfId="1" applyFont="1" applyFill="1" applyBorder="1" applyAlignment="1">
      <alignment horizontal="left" vertical="center"/>
    </xf>
    <xf numFmtId="0" fontId="3" fillId="0" borderId="1" xfId="1" applyFont="1" applyBorder="1" applyAlignment="1">
      <alignment horizontal="left" vertical="center"/>
    </xf>
    <xf numFmtId="0" fontId="3" fillId="0" borderId="2" xfId="1" applyFont="1" applyBorder="1" applyAlignment="1">
      <alignment horizontal="left" vertical="center"/>
    </xf>
    <xf numFmtId="0" fontId="3" fillId="0" borderId="3" xfId="1" applyFont="1" applyBorder="1" applyAlignment="1">
      <alignment horizontal="left" vertical="center"/>
    </xf>
    <xf numFmtId="0" fontId="3" fillId="0" borderId="6" xfId="1" applyFont="1" applyBorder="1" applyAlignment="1">
      <alignment horizontal="left" vertical="center"/>
    </xf>
    <xf numFmtId="0" fontId="3" fillId="0" borderId="7" xfId="1" applyFont="1" applyBorder="1" applyAlignment="1">
      <alignment horizontal="left" vertical="center"/>
    </xf>
    <xf numFmtId="0" fontId="3" fillId="0" borderId="8" xfId="1" applyFont="1" applyBorder="1" applyAlignment="1">
      <alignment horizontal="left" vertical="center"/>
    </xf>
    <xf numFmtId="0" fontId="5" fillId="0" borderId="0" xfId="1" applyFont="1" applyAlignment="1">
      <alignment vertical="center" wrapText="1"/>
    </xf>
    <xf numFmtId="0" fontId="5" fillId="0" borderId="0" xfId="1" applyFont="1" applyAlignment="1">
      <alignment horizontal="left" vertical="center" wrapText="1"/>
    </xf>
    <xf numFmtId="0" fontId="3" fillId="0" borderId="4" xfId="1" applyFont="1" applyBorder="1" applyAlignment="1">
      <alignment horizontal="left" vertical="distributed"/>
    </xf>
    <xf numFmtId="0" fontId="3" fillId="0" borderId="0" xfId="1" applyFont="1" applyBorder="1" applyAlignment="1">
      <alignment horizontal="left" vertical="distributed"/>
    </xf>
    <xf numFmtId="0" fontId="3" fillId="0" borderId="5" xfId="1" applyFont="1" applyBorder="1" applyAlignment="1">
      <alignment horizontal="left" vertical="distributed"/>
    </xf>
    <xf numFmtId="0" fontId="3" fillId="0" borderId="6" xfId="1" applyFont="1" applyBorder="1" applyAlignment="1">
      <alignment horizontal="left" vertical="distributed"/>
    </xf>
    <xf numFmtId="0" fontId="3" fillId="0" borderId="7" xfId="1" applyFont="1" applyBorder="1" applyAlignment="1">
      <alignment horizontal="left" vertical="distributed"/>
    </xf>
    <xf numFmtId="0" fontId="3" fillId="0" borderId="8" xfId="1" applyFont="1" applyBorder="1" applyAlignment="1">
      <alignment horizontal="left" vertical="distributed"/>
    </xf>
    <xf numFmtId="0" fontId="2" fillId="2" borderId="0" xfId="1" applyFont="1" applyFill="1" applyBorder="1" applyAlignment="1">
      <alignment vertical="top" wrapText="1"/>
    </xf>
    <xf numFmtId="0" fontId="5" fillId="4" borderId="0" xfId="1" applyFont="1" applyFill="1" applyAlignment="1">
      <alignment horizontal="right" vertical="center"/>
    </xf>
    <xf numFmtId="0" fontId="14" fillId="4" borderId="9" xfId="2" applyFont="1" applyFill="1" applyBorder="1" applyAlignment="1" applyProtection="1">
      <alignment horizontal="left" vertical="center"/>
    </xf>
    <xf numFmtId="0" fontId="2" fillId="2" borderId="0" xfId="1" applyFont="1" applyFill="1" applyAlignment="1">
      <alignment horizontal="left" vertical="center"/>
    </xf>
    <xf numFmtId="0" fontId="10" fillId="2" borderId="1" xfId="1" applyFont="1" applyFill="1" applyBorder="1" applyAlignment="1">
      <alignment horizontal="center" vertical="center"/>
    </xf>
    <xf numFmtId="0" fontId="10" fillId="2" borderId="2" xfId="1" applyFont="1" applyFill="1" applyBorder="1" applyAlignment="1">
      <alignment horizontal="center" vertical="center"/>
    </xf>
    <xf numFmtId="0" fontId="10" fillId="2" borderId="3" xfId="1" applyFont="1" applyFill="1" applyBorder="1" applyAlignment="1">
      <alignment horizontal="center" vertical="center"/>
    </xf>
    <xf numFmtId="0" fontId="10" fillId="2" borderId="4" xfId="1" applyFont="1" applyFill="1" applyBorder="1" applyAlignment="1">
      <alignment horizontal="center" vertical="center"/>
    </xf>
    <xf numFmtId="0" fontId="10" fillId="2" borderId="0" xfId="1" applyFont="1" applyFill="1" applyBorder="1" applyAlignment="1">
      <alignment horizontal="center" vertical="center"/>
    </xf>
    <xf numFmtId="0" fontId="10" fillId="2" borderId="5" xfId="1" applyFont="1" applyFill="1" applyBorder="1" applyAlignment="1">
      <alignment horizontal="center" vertical="center"/>
    </xf>
    <xf numFmtId="0" fontId="10" fillId="2" borderId="6" xfId="1" applyFont="1" applyFill="1" applyBorder="1" applyAlignment="1">
      <alignment horizontal="center" vertical="center"/>
    </xf>
    <xf numFmtId="0" fontId="10" fillId="2" borderId="7" xfId="1" applyFont="1" applyFill="1" applyBorder="1" applyAlignment="1">
      <alignment horizontal="center" vertical="center"/>
    </xf>
    <xf numFmtId="0" fontId="10" fillId="2" borderId="8" xfId="1" applyFont="1" applyFill="1" applyBorder="1" applyAlignment="1">
      <alignment horizontal="center" vertical="center"/>
    </xf>
    <xf numFmtId="0" fontId="3" fillId="0" borderId="0" xfId="1" applyFont="1" applyBorder="1" applyAlignment="1">
      <alignment horizontal="center" vertical="center"/>
    </xf>
    <xf numFmtId="0" fontId="9" fillId="0" borderId="0" xfId="1" applyFont="1" applyBorder="1" applyAlignment="1">
      <alignment horizontal="right" vertical="center"/>
    </xf>
    <xf numFmtId="0" fontId="4" fillId="0" borderId="0" xfId="1" applyFont="1" applyAlignment="1">
      <alignment horizontal="center" vertical="center" wrapText="1"/>
    </xf>
    <xf numFmtId="0" fontId="13" fillId="4" borderId="4" xfId="1" applyFont="1" applyFill="1" applyBorder="1" applyAlignment="1" applyProtection="1">
      <alignment horizontal="center" vertical="center"/>
    </xf>
    <xf numFmtId="0" fontId="13" fillId="4" borderId="0" xfId="1" applyFont="1" applyFill="1" applyBorder="1" applyAlignment="1" applyProtection="1">
      <alignment horizontal="center" vertical="center"/>
    </xf>
    <xf numFmtId="0" fontId="13" fillId="4" borderId="5" xfId="1" applyFont="1" applyFill="1" applyBorder="1" applyAlignment="1" applyProtection="1">
      <alignment horizontal="center" vertical="center"/>
    </xf>
    <xf numFmtId="0" fontId="13" fillId="4" borderId="6" xfId="1" applyFont="1" applyFill="1" applyBorder="1" applyAlignment="1" applyProtection="1">
      <alignment horizontal="center" vertical="center"/>
    </xf>
    <xf numFmtId="0" fontId="13" fillId="4" borderId="7" xfId="1" applyFont="1" applyFill="1" applyBorder="1" applyAlignment="1" applyProtection="1">
      <alignment horizontal="center" vertical="center"/>
    </xf>
    <xf numFmtId="0" fontId="13" fillId="4" borderId="8" xfId="1" applyFont="1" applyFill="1" applyBorder="1" applyAlignment="1" applyProtection="1">
      <alignment horizontal="center" vertical="center"/>
    </xf>
    <xf numFmtId="0" fontId="5" fillId="4" borderId="4" xfId="1" applyFont="1" applyFill="1" applyBorder="1" applyAlignment="1" applyProtection="1">
      <alignment horizontal="center" vertical="center"/>
    </xf>
    <xf numFmtId="0" fontId="5" fillId="4" borderId="0" xfId="1" applyFont="1" applyFill="1" applyBorder="1" applyAlignment="1" applyProtection="1">
      <alignment horizontal="center" vertical="center"/>
    </xf>
    <xf numFmtId="0" fontId="5" fillId="4" borderId="5" xfId="1" applyFont="1" applyFill="1" applyBorder="1" applyAlignment="1" applyProtection="1">
      <alignment horizontal="center" vertical="center"/>
    </xf>
    <xf numFmtId="0" fontId="5" fillId="4" borderId="6" xfId="1" applyFont="1" applyFill="1" applyBorder="1" applyAlignment="1" applyProtection="1">
      <alignment horizontal="center" vertical="center"/>
    </xf>
    <xf numFmtId="0" fontId="5" fillId="4" borderId="7" xfId="1" applyFont="1" applyFill="1" applyBorder="1" applyAlignment="1" applyProtection="1">
      <alignment horizontal="center" vertical="center"/>
    </xf>
    <xf numFmtId="0" fontId="5" fillId="4" borderId="8" xfId="1" applyFont="1" applyFill="1" applyBorder="1" applyAlignment="1" applyProtection="1">
      <alignment horizontal="center" vertical="center"/>
    </xf>
    <xf numFmtId="0" fontId="3" fillId="0" borderId="0" xfId="1" applyFont="1" applyBorder="1" applyAlignment="1">
      <alignment horizontal="distributed" vertical="center"/>
    </xf>
    <xf numFmtId="0" fontId="3" fillId="0" borderId="0" xfId="1" applyFont="1" applyAlignment="1">
      <alignment horizontal="center" vertical="center"/>
    </xf>
    <xf numFmtId="0" fontId="2" fillId="4" borderId="12" xfId="1" applyFont="1" applyFill="1" applyBorder="1" applyAlignment="1" applyProtection="1">
      <alignment horizontal="left" vertical="center"/>
    </xf>
    <xf numFmtId="0" fontId="2" fillId="4" borderId="13" xfId="1" applyFont="1" applyFill="1" applyBorder="1" applyAlignment="1" applyProtection="1">
      <alignment horizontal="left" vertical="center"/>
    </xf>
    <xf numFmtId="0" fontId="2" fillId="4" borderId="14" xfId="1" applyFont="1" applyFill="1" applyBorder="1" applyAlignment="1" applyProtection="1">
      <alignment horizontal="left" vertical="center"/>
    </xf>
    <xf numFmtId="0" fontId="3" fillId="4" borderId="15" xfId="1" applyFont="1" applyFill="1" applyBorder="1" applyAlignment="1">
      <alignment horizontal="left" vertical="center"/>
    </xf>
    <xf numFmtId="0" fontId="3" fillId="4" borderId="16" xfId="1" applyFont="1" applyFill="1" applyBorder="1" applyAlignment="1">
      <alignment horizontal="left" vertical="center"/>
    </xf>
    <xf numFmtId="0" fontId="3" fillId="4" borderId="17" xfId="1" applyFont="1" applyFill="1" applyBorder="1" applyAlignment="1">
      <alignment horizontal="left" vertical="center"/>
    </xf>
    <xf numFmtId="0" fontId="3" fillId="4" borderId="6" xfId="1" applyFont="1" applyFill="1" applyBorder="1" applyAlignment="1">
      <alignment horizontal="left" vertical="center"/>
    </xf>
    <xf numFmtId="0" fontId="3" fillId="4" borderId="7" xfId="1" applyFont="1" applyFill="1" applyBorder="1" applyAlignment="1">
      <alignment horizontal="left" vertical="center"/>
    </xf>
    <xf numFmtId="0" fontId="3" fillId="4" borderId="8" xfId="1" applyFont="1" applyFill="1" applyBorder="1" applyAlignment="1">
      <alignment horizontal="left" vertical="center"/>
    </xf>
    <xf numFmtId="0" fontId="5" fillId="0" borderId="0" xfId="1" applyFont="1" applyAlignment="1">
      <alignment horizontal="center" vertical="center"/>
    </xf>
    <xf numFmtId="0" fontId="5" fillId="0" borderId="0" xfId="1" applyFont="1" applyAlignment="1">
      <alignment horizontal="left" wrapText="1"/>
    </xf>
    <xf numFmtId="0" fontId="2" fillId="2" borderId="2" xfId="1" applyFont="1" applyFill="1" applyBorder="1" applyAlignment="1">
      <alignment vertical="top" wrapText="1"/>
    </xf>
    <xf numFmtId="0" fontId="3" fillId="0" borderId="10" xfId="1" applyNumberFormat="1" applyFont="1" applyFill="1" applyBorder="1" applyAlignment="1" applyProtection="1">
      <alignment horizontal="center" vertical="center"/>
    </xf>
    <xf numFmtId="0" fontId="3" fillId="4" borderId="1" xfId="1" applyFont="1" applyFill="1" applyBorder="1" applyAlignment="1" applyProtection="1">
      <alignment horizontal="left" vertical="center"/>
    </xf>
    <xf numFmtId="0" fontId="3" fillId="4" borderId="2" xfId="1" applyFont="1" applyFill="1" applyBorder="1" applyAlignment="1" applyProtection="1">
      <alignment horizontal="left" vertical="center"/>
    </xf>
    <xf numFmtId="0" fontId="3" fillId="4" borderId="6" xfId="1" applyFont="1" applyFill="1" applyBorder="1" applyAlignment="1" applyProtection="1">
      <alignment horizontal="left" vertical="center"/>
    </xf>
    <xf numFmtId="0" fontId="3" fillId="4" borderId="7" xfId="1" applyFont="1" applyFill="1" applyBorder="1" applyAlignment="1" applyProtection="1">
      <alignment horizontal="left" vertical="center"/>
    </xf>
    <xf numFmtId="0" fontId="3" fillId="4" borderId="2" xfId="1" applyFont="1" applyFill="1" applyBorder="1" applyAlignment="1">
      <alignment horizontal="left" vertical="center"/>
    </xf>
    <xf numFmtId="0" fontId="3" fillId="4" borderId="3" xfId="1" applyFont="1" applyFill="1" applyBorder="1" applyAlignment="1">
      <alignment horizontal="left" vertical="center"/>
    </xf>
    <xf numFmtId="0" fontId="3" fillId="4" borderId="4" xfId="1" applyFont="1" applyFill="1" applyBorder="1" applyAlignment="1">
      <alignment horizontal="left" vertical="center"/>
    </xf>
    <xf numFmtId="0" fontId="3" fillId="4" borderId="0" xfId="1" applyFont="1" applyFill="1" applyAlignment="1">
      <alignment horizontal="left" vertical="center"/>
    </xf>
    <xf numFmtId="0" fontId="3" fillId="4" borderId="5" xfId="1" applyFont="1" applyFill="1" applyBorder="1" applyAlignment="1">
      <alignment horizontal="left" vertical="center"/>
    </xf>
    <xf numFmtId="0" fontId="3" fillId="4" borderId="9" xfId="1" applyFont="1" applyFill="1" applyBorder="1" applyAlignment="1" applyProtection="1">
      <alignment horizontal="center" vertical="center"/>
    </xf>
  </cellXfs>
  <cellStyles count="3">
    <cellStyle name="ハイパーリンク" xfId="2" builtinId="8"/>
    <cellStyle name="標準" xfId="0" builtinId="0"/>
    <cellStyle name="標準 2" xfId="1" xr:uid="{00000000-0005-0000-0000-000001000000}"/>
  </cellStyles>
  <dxfs count="1">
    <dxf>
      <fill>
        <patternFill>
          <bgColor theme="0" tint="-4.9989318521683403E-2"/>
        </patternFill>
      </fill>
    </dxf>
  </dxfs>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calcChain.xml" Type="http://schemas.openxmlformats.org/officeDocument/2006/relationships/calcChain"/></Relationships>
</file>

<file path=xl/drawings/drawing1.xml><?xml version="1.0" encoding="utf-8"?>
<xdr:wsDr xmlns:xdr="http://schemas.openxmlformats.org/drawingml/2006/spreadsheetDrawing" xmlns:a="http://schemas.openxmlformats.org/drawingml/2006/main">
  <xdr:twoCellAnchor>
    <xdr:from>
      <xdr:col>60</xdr:col>
      <xdr:colOff>22411</xdr:colOff>
      <xdr:row>18</xdr:row>
      <xdr:rowOff>403411</xdr:rowOff>
    </xdr:from>
    <xdr:to>
      <xdr:col>77</xdr:col>
      <xdr:colOff>11206</xdr:colOff>
      <xdr:row>21</xdr:row>
      <xdr:rowOff>123264</xdr:rowOff>
    </xdr:to>
    <xdr:sp macro="" textlink="">
      <xdr:nvSpPr>
        <xdr:cNvPr id="2" name="テキスト ボックス 1">
          <a:extLst>
            <a:ext uri="{FF2B5EF4-FFF2-40B4-BE49-F238E27FC236}">
              <a16:creationId xmlns:a16="http://schemas.microsoft.com/office/drawing/2014/main" id="{2F46E520-504D-D4FF-2919-6F76FAAC7C24}"/>
            </a:ext>
          </a:extLst>
        </xdr:cNvPr>
        <xdr:cNvSpPr txBox="1"/>
      </xdr:nvSpPr>
      <xdr:spPr>
        <a:xfrm>
          <a:off x="10533529" y="3204882"/>
          <a:ext cx="2274795" cy="85164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記載方法は様式１と同じです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2.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omments1.xml" Type="http://schemas.openxmlformats.org/officeDocument/2006/relationships/comment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164FB3-E7E5-4A05-832D-A3A46D9CA613}">
  <sheetPr codeName="Sheet13"/>
  <dimension ref="A1:N2"/>
  <sheetViews>
    <sheetView workbookViewId="0">
      <selection activeCell="F2" sqref="F2"/>
    </sheetView>
  </sheetViews>
  <sheetFormatPr defaultRowHeight="13.5"/>
  <cols>
    <col min="4" max="4" width="10.5" bestFit="1" customWidth="1"/>
  </cols>
  <sheetData>
    <row r="1" spans="1:14">
      <c r="A1" s="22" t="s">
        <v>160</v>
      </c>
      <c r="B1" s="22" t="s">
        <v>160</v>
      </c>
      <c r="C1" s="22" t="s">
        <v>160</v>
      </c>
      <c r="D1" s="22" t="s">
        <v>155</v>
      </c>
      <c r="E1" s="22" t="s">
        <v>159</v>
      </c>
      <c r="F1" s="22" t="s">
        <v>158</v>
      </c>
      <c r="G1" s="22" t="s">
        <v>156</v>
      </c>
      <c r="H1" s="22" t="s">
        <v>157</v>
      </c>
      <c r="I1" s="22" t="s">
        <v>161</v>
      </c>
      <c r="J1" s="22" t="s">
        <v>162</v>
      </c>
      <c r="K1" s="22" t="s">
        <v>163</v>
      </c>
      <c r="L1" s="22" t="s">
        <v>165</v>
      </c>
      <c r="M1" s="22" t="s">
        <v>164</v>
      </c>
      <c r="N1" s="22" t="s">
        <v>15</v>
      </c>
    </row>
    <row r="2" spans="1:14">
      <c r="A2">
        <f>様式５!N33</f>
        <v>0</v>
      </c>
      <c r="B2">
        <f>様式５!Z33</f>
        <v>0</v>
      </c>
      <c r="C2">
        <f>様式５!AE33</f>
        <v>0</v>
      </c>
      <c r="D2" s="28" t="e">
        <f>DATEVALUE(様式５!$AI$5&amp;様式５!AL5&amp;様式５!AP5&amp;様式５!AU5)</f>
        <v>#VALUE!</v>
      </c>
      <c r="E2">
        <f>様式５!N18</f>
        <v>0</v>
      </c>
      <c r="F2">
        <f>様式５!N27</f>
        <v>0</v>
      </c>
      <c r="G2">
        <v>0</v>
      </c>
      <c r="H2">
        <v>0</v>
      </c>
      <c r="I2">
        <v>0</v>
      </c>
      <c r="J2">
        <v>0</v>
      </c>
      <c r="K2">
        <v>0</v>
      </c>
      <c r="L2">
        <v>0</v>
      </c>
      <c r="M2">
        <v>0</v>
      </c>
      <c r="N2">
        <v>0</v>
      </c>
    </row>
  </sheetData>
  <phoneticPr fontId="1"/>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L34"/>
  <sheetViews>
    <sheetView showGridLines="0" tabSelected="1" view="pageBreakPreview" zoomScale="85" zoomScaleNormal="40" zoomScaleSheetLayoutView="85" workbookViewId="0">
      <selection activeCell="N18" sqref="N18:AY19"/>
    </sheetView>
  </sheetViews>
  <sheetFormatPr defaultColWidth="1.75" defaultRowHeight="19.5" customHeight="1"/>
  <cols>
    <col min="1" max="6" width="1.75" style="2"/>
    <col min="7" max="8" width="1.75" style="2" customWidth="1"/>
    <col min="9" max="11" width="1.75" style="2"/>
    <col min="12" max="12" width="2.75" style="2" customWidth="1"/>
    <col min="13" max="29" width="1.75" style="2"/>
    <col min="30" max="30" width="11.75" style="2" customWidth="1"/>
    <col min="31" max="31" width="8.75" style="2" customWidth="1"/>
    <col min="32" max="41" width="1.75" style="2"/>
    <col min="42" max="42" width="2.25" style="2" customWidth="1"/>
    <col min="43" max="45" width="1.75" style="2" customWidth="1"/>
    <col min="46" max="53" width="1.75" style="2"/>
    <col min="54" max="54" width="1.75" style="2" customWidth="1"/>
    <col min="55" max="55" width="1.75" style="2"/>
    <col min="56" max="56" width="15.25" style="2" customWidth="1"/>
    <col min="57" max="85" width="1.75" style="2"/>
    <col min="86" max="86" width="8.625" style="40" customWidth="1"/>
    <col min="87" max="87" width="7.875" style="2" bestFit="1" customWidth="1"/>
    <col min="88" max="95" width="1.75" style="2"/>
    <col min="96" max="97" width="8.375" style="2" customWidth="1"/>
    <col min="98" max="98" width="11.25" style="2" customWidth="1"/>
    <col min="99" max="102" width="1.75" style="2"/>
    <col min="103" max="103" width="4.625" style="2" bestFit="1" customWidth="1"/>
    <col min="104" max="16384" width="1.75" style="2"/>
  </cols>
  <sheetData>
    <row r="1" spans="1:90" ht="19.5" customHeight="1">
      <c r="AD1" s="104"/>
      <c r="AE1" s="104"/>
      <c r="AF1" s="104"/>
      <c r="AG1" s="104"/>
      <c r="AH1" s="104"/>
      <c r="AI1" s="104"/>
      <c r="AJ1" s="7"/>
      <c r="AK1" s="7"/>
      <c r="AL1" s="89"/>
      <c r="AM1" s="89"/>
      <c r="AN1" s="89"/>
      <c r="AO1" s="89"/>
      <c r="AQ1" s="33"/>
      <c r="AR1" s="33"/>
      <c r="AS1" s="89"/>
      <c r="AT1" s="89"/>
      <c r="AU1" s="33"/>
      <c r="AV1" s="105" t="s">
        <v>179</v>
      </c>
      <c r="AW1" s="105"/>
      <c r="AX1" s="105"/>
      <c r="AY1" s="105"/>
    </row>
    <row r="2" spans="1:90" ht="11.25" customHeight="1">
      <c r="AD2" s="90"/>
      <c r="AE2" s="90"/>
      <c r="AF2" s="90"/>
      <c r="AG2" s="90"/>
      <c r="AH2" s="90"/>
      <c r="AI2" s="90"/>
      <c r="AJ2" s="90"/>
      <c r="AK2" s="90"/>
      <c r="AL2" s="90"/>
      <c r="AM2" s="90"/>
      <c r="AN2" s="90"/>
      <c r="AO2" s="90"/>
      <c r="AP2" s="90"/>
      <c r="AQ2" s="90"/>
      <c r="AR2" s="90"/>
      <c r="AS2" s="90"/>
      <c r="AT2" s="90"/>
      <c r="AU2" s="90"/>
      <c r="AV2" s="90"/>
      <c r="AW2" s="90"/>
      <c r="AX2" s="90"/>
      <c r="AY2" s="90"/>
    </row>
    <row r="3" spans="1:90" ht="39" customHeight="1">
      <c r="A3" s="91" t="s">
        <v>178</v>
      </c>
      <c r="B3" s="91"/>
      <c r="C3" s="91"/>
      <c r="D3" s="91"/>
      <c r="E3" s="91"/>
      <c r="F3" s="91"/>
      <c r="G3" s="91"/>
      <c r="H3" s="91"/>
      <c r="I3" s="91"/>
      <c r="J3" s="91"/>
      <c r="K3" s="91"/>
      <c r="L3" s="91"/>
      <c r="M3" s="91"/>
      <c r="N3" s="91"/>
      <c r="O3" s="91"/>
      <c r="P3" s="91"/>
      <c r="Q3" s="91"/>
      <c r="R3" s="91"/>
      <c r="S3" s="91"/>
      <c r="T3" s="91"/>
      <c r="U3" s="91"/>
      <c r="V3" s="91"/>
      <c r="W3" s="91"/>
      <c r="X3" s="91"/>
      <c r="Y3" s="91"/>
      <c r="Z3" s="91"/>
      <c r="AA3" s="91"/>
      <c r="AB3" s="91"/>
      <c r="AC3" s="91"/>
      <c r="AD3" s="91"/>
      <c r="AE3" s="91"/>
      <c r="AF3" s="91"/>
      <c r="AG3" s="91"/>
      <c r="AH3" s="91"/>
      <c r="AI3" s="91"/>
      <c r="AJ3" s="91"/>
      <c r="AK3" s="91"/>
      <c r="AL3" s="91"/>
      <c r="AM3" s="91"/>
      <c r="AN3" s="91"/>
      <c r="AO3" s="91"/>
      <c r="AP3" s="91"/>
      <c r="AQ3" s="91"/>
      <c r="AR3" s="91"/>
      <c r="AS3" s="91"/>
      <c r="AT3" s="91"/>
      <c r="AU3" s="91"/>
      <c r="AV3" s="91"/>
      <c r="AW3" s="91"/>
      <c r="AX3" s="91"/>
      <c r="AY3" s="91"/>
      <c r="BD3" s="50" t="str">
        <f>IF(CI5+CI11+CI16&gt;0,"記載漏れはありませんか、確認してください。","")</f>
        <v>記載漏れはありませんか、確認してください。</v>
      </c>
      <c r="BE3" s="50"/>
      <c r="BF3" s="50"/>
      <c r="BG3" s="50"/>
      <c r="BH3" s="50"/>
      <c r="BI3" s="50"/>
      <c r="BJ3" s="50"/>
      <c r="BK3" s="50"/>
      <c r="BL3" s="50"/>
      <c r="BM3" s="50"/>
      <c r="BN3" s="50"/>
      <c r="BO3" s="50"/>
      <c r="BP3" s="50"/>
      <c r="BQ3" s="50"/>
      <c r="BR3" s="50"/>
      <c r="BS3" s="50"/>
      <c r="BT3" s="50"/>
      <c r="BU3" s="50"/>
      <c r="BV3" s="50"/>
      <c r="BW3" s="50"/>
      <c r="BX3" s="50"/>
      <c r="BY3" s="50"/>
      <c r="BZ3" s="50"/>
      <c r="CA3" s="50"/>
      <c r="CB3" s="50"/>
      <c r="CC3" s="50"/>
      <c r="CD3" s="50"/>
      <c r="CE3" s="50"/>
      <c r="CF3" s="50"/>
      <c r="CG3" s="50"/>
      <c r="CI3" s="2">
        <f>CI5+CI16+CI25</f>
        <v>3</v>
      </c>
    </row>
    <row r="4" spans="1:90" s="1" customFormat="1" ht="19.5" customHeight="1">
      <c r="BD4" s="26"/>
      <c r="BE4" s="26"/>
      <c r="BF4" s="26"/>
      <c r="BG4" s="26"/>
      <c r="BH4" s="26"/>
      <c r="BI4" s="26"/>
      <c r="BJ4" s="26"/>
      <c r="BK4" s="26"/>
      <c r="BL4" s="26"/>
      <c r="BM4" s="26"/>
      <c r="BN4" s="26"/>
      <c r="BO4" s="26"/>
      <c r="BP4" s="26"/>
      <c r="BQ4" s="26"/>
      <c r="BR4" s="26"/>
      <c r="BS4" s="26"/>
      <c r="BT4" s="26"/>
      <c r="BU4" s="26"/>
      <c r="BV4" s="26"/>
      <c r="BW4" s="26"/>
      <c r="BX4" s="26"/>
      <c r="BY4" s="26"/>
      <c r="BZ4" s="26"/>
      <c r="CA4" s="26"/>
      <c r="CB4" s="26"/>
      <c r="CC4" s="26"/>
      <c r="CD4" s="26"/>
      <c r="CE4" s="26"/>
      <c r="CF4" s="26"/>
      <c r="CG4" s="26"/>
      <c r="CH4" s="41"/>
    </row>
    <row r="5" spans="1:90" s="1" customFormat="1" ht="19.5" customHeight="1">
      <c r="AI5" s="58" t="s">
        <v>175</v>
      </c>
      <c r="AJ5" s="58"/>
      <c r="AK5" s="58"/>
      <c r="AL5" s="77" t="s">
        <v>2</v>
      </c>
      <c r="AM5" s="77"/>
      <c r="AN5" s="77"/>
      <c r="AO5" s="77"/>
      <c r="AP5" s="77" t="s">
        <v>3</v>
      </c>
      <c r="AQ5" s="77"/>
      <c r="AR5" s="77"/>
      <c r="AS5" s="77"/>
      <c r="AT5" s="77"/>
      <c r="AU5" s="77" t="s">
        <v>4</v>
      </c>
      <c r="AV5" s="77"/>
      <c r="AW5" s="77"/>
      <c r="AX5" s="77"/>
      <c r="AY5" s="77"/>
      <c r="BD5" s="69" t="str">
        <f>IF(CH5=4,"","届出日を記載してください。")</f>
        <v>届出日を記載してください。</v>
      </c>
      <c r="BE5" s="69"/>
      <c r="BF5" s="69"/>
      <c r="BG5" s="69"/>
      <c r="BH5" s="69"/>
      <c r="BI5" s="69"/>
      <c r="BJ5" s="69"/>
      <c r="BK5" s="69"/>
      <c r="BL5" s="69"/>
      <c r="BM5" s="69"/>
      <c r="BN5" s="69"/>
      <c r="BO5" s="69"/>
      <c r="BP5" s="69"/>
      <c r="BQ5" s="69"/>
      <c r="BR5" s="69"/>
      <c r="BS5" s="69"/>
      <c r="BT5" s="69"/>
      <c r="BU5" s="69"/>
      <c r="BV5" s="69"/>
      <c r="BW5" s="69"/>
      <c r="BX5" s="69"/>
      <c r="BY5" s="69"/>
      <c r="BZ5" s="69"/>
      <c r="CA5" s="69"/>
      <c r="CB5" s="69"/>
      <c r="CH5" s="41">
        <f>COUNTA(AI5)+IF(OR(AL5="年",AL5=""),0,1)+IF(OR(AP5="月",AP5=""),0,1)+IF(OR(AU5="日",AU5=""),0,1)</f>
        <v>1</v>
      </c>
      <c r="CI5" s="1">
        <f>IF(CH5&lt;&gt;4,1,0)</f>
        <v>1</v>
      </c>
    </row>
    <row r="6" spans="1:90" s="1" customFormat="1" ht="31.5" customHeight="1">
      <c r="A6" s="51" t="s">
        <v>180</v>
      </c>
      <c r="B6" s="51"/>
      <c r="C6" s="51"/>
      <c r="D6" s="51"/>
      <c r="E6" s="51"/>
      <c r="F6" s="51"/>
      <c r="G6" s="51"/>
      <c r="H6" s="51"/>
      <c r="I6" s="51"/>
      <c r="J6" s="51"/>
      <c r="K6" s="51"/>
      <c r="L6" s="51"/>
      <c r="M6" s="51"/>
      <c r="N6" s="51"/>
      <c r="O6" s="51"/>
      <c r="P6" s="51"/>
      <c r="Q6" s="51"/>
      <c r="R6" s="51"/>
      <c r="S6" s="51"/>
      <c r="T6" s="51"/>
      <c r="U6" s="51"/>
      <c r="V6" s="51"/>
      <c r="W6" s="51"/>
      <c r="X6" s="51"/>
      <c r="Y6" s="51"/>
      <c r="Z6" s="51"/>
      <c r="AA6" s="51"/>
      <c r="AB6" s="51"/>
      <c r="AC6" s="51"/>
      <c r="AD6" s="51"/>
      <c r="AE6" s="51"/>
      <c r="AF6" s="51"/>
      <c r="AG6" s="51"/>
      <c r="AH6" s="51"/>
      <c r="AI6" s="51"/>
      <c r="AJ6" s="51"/>
      <c r="AK6" s="51"/>
      <c r="AL6" s="51"/>
      <c r="AM6" s="51"/>
      <c r="AN6" s="51"/>
      <c r="AO6" s="51"/>
      <c r="AP6" s="51"/>
      <c r="AQ6" s="51"/>
      <c r="AR6" s="51"/>
      <c r="AS6" s="51"/>
      <c r="AT6" s="51"/>
      <c r="AU6" s="51"/>
      <c r="AV6" s="51"/>
      <c r="AW6" s="51"/>
      <c r="AX6" s="51"/>
      <c r="AY6" s="51"/>
      <c r="BD6" s="29"/>
      <c r="CH6" s="41"/>
    </row>
    <row r="7" spans="1:90" s="6" customFormat="1" ht="11.25" customHeight="1">
      <c r="A7" s="76"/>
      <c r="B7" s="76"/>
      <c r="C7" s="76"/>
      <c r="D7" s="76"/>
      <c r="E7" s="76"/>
      <c r="F7" s="76"/>
      <c r="G7" s="76"/>
      <c r="H7" s="76"/>
      <c r="I7" s="76"/>
      <c r="J7" s="76"/>
      <c r="K7" s="76"/>
      <c r="L7" s="76"/>
      <c r="M7" s="76"/>
      <c r="N7" s="76"/>
      <c r="O7" s="76"/>
      <c r="P7" s="76"/>
      <c r="Q7" s="76"/>
      <c r="R7" s="76"/>
      <c r="S7" s="76"/>
      <c r="T7" s="76"/>
      <c r="U7" s="76"/>
      <c r="V7" s="76"/>
      <c r="W7" s="76"/>
      <c r="X7" s="76"/>
      <c r="Y7" s="76"/>
      <c r="Z7" s="76"/>
      <c r="AA7" s="76"/>
      <c r="AB7" s="76"/>
      <c r="AC7" s="76"/>
      <c r="AD7" s="76"/>
      <c r="AE7" s="76"/>
      <c r="AF7" s="76"/>
      <c r="AG7" s="76"/>
      <c r="AH7" s="76"/>
      <c r="AI7" s="76"/>
      <c r="AJ7" s="76"/>
      <c r="AK7" s="76"/>
      <c r="AL7" s="76"/>
      <c r="AM7" s="76"/>
      <c r="AN7" s="76"/>
      <c r="AO7" s="76"/>
      <c r="AP7" s="76"/>
      <c r="AQ7" s="76"/>
      <c r="AR7" s="76"/>
      <c r="AS7" s="76"/>
      <c r="AT7" s="76"/>
      <c r="AU7" s="76"/>
      <c r="AV7" s="76"/>
      <c r="AW7" s="76"/>
      <c r="AX7" s="76"/>
      <c r="AY7" s="76"/>
      <c r="CH7" s="42"/>
    </row>
    <row r="8" spans="1:90" s="6" customFormat="1" ht="11.25" customHeight="1">
      <c r="A8" s="79"/>
      <c r="B8" s="79"/>
      <c r="C8" s="79"/>
      <c r="D8" s="79"/>
      <c r="E8" s="79"/>
      <c r="F8" s="79"/>
      <c r="G8" s="79"/>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79"/>
      <c r="AO8" s="79"/>
      <c r="AP8" s="79"/>
      <c r="AQ8" s="79"/>
      <c r="AR8" s="79"/>
      <c r="AS8" s="79"/>
      <c r="AT8" s="79"/>
      <c r="AU8" s="79"/>
      <c r="AV8" s="79"/>
      <c r="AW8" s="79"/>
      <c r="AX8" s="79"/>
      <c r="AY8" s="79"/>
      <c r="CH8" s="42"/>
    </row>
    <row r="9" spans="1:90" s="6" customFormat="1" ht="15.6" hidden="1" customHeight="1">
      <c r="A9" s="32"/>
      <c r="B9" s="32"/>
      <c r="C9" s="32"/>
      <c r="D9" s="32"/>
      <c r="E9" s="32"/>
      <c r="F9" s="32"/>
      <c r="G9" s="32"/>
      <c r="H9" s="32"/>
      <c r="I9" s="32"/>
      <c r="J9" s="32"/>
      <c r="K9" s="32"/>
      <c r="L9" s="32"/>
      <c r="M9" s="32"/>
      <c r="N9" s="32"/>
      <c r="O9" s="32"/>
      <c r="P9" s="32"/>
      <c r="Q9" s="32"/>
      <c r="R9" s="32"/>
      <c r="S9" s="32"/>
      <c r="T9" s="32"/>
      <c r="U9" s="32"/>
      <c r="V9" s="32"/>
      <c r="W9" s="32"/>
      <c r="X9" s="32"/>
      <c r="Y9" s="32"/>
      <c r="Z9" s="32"/>
      <c r="AA9" s="32"/>
      <c r="AB9" s="32"/>
      <c r="AC9" s="32"/>
      <c r="AD9" s="32"/>
      <c r="AE9" s="32"/>
      <c r="AF9" s="32"/>
      <c r="AG9" s="32"/>
      <c r="AH9" s="32"/>
      <c r="AI9" s="32"/>
      <c r="AJ9" s="32"/>
      <c r="AK9" s="32"/>
      <c r="AL9" s="32"/>
      <c r="AM9" s="32"/>
      <c r="AN9" s="32"/>
      <c r="AO9" s="32"/>
      <c r="AP9" s="32"/>
      <c r="AQ9" s="32"/>
      <c r="AR9" s="32"/>
      <c r="AS9" s="32"/>
      <c r="AT9" s="32"/>
      <c r="AU9" s="32"/>
      <c r="AV9" s="32"/>
      <c r="AW9" s="32"/>
      <c r="AX9" s="32"/>
      <c r="AY9" s="32"/>
      <c r="CH9" s="42"/>
    </row>
    <row r="10" spans="1:90" s="6" customFormat="1" ht="11.25" hidden="1" customHeight="1">
      <c r="A10" s="80"/>
      <c r="B10" s="81"/>
      <c r="C10" s="81"/>
      <c r="D10" s="81"/>
      <c r="E10" s="81"/>
      <c r="F10" s="81"/>
      <c r="G10" s="81"/>
      <c r="H10" s="81"/>
      <c r="I10" s="81"/>
      <c r="J10" s="81"/>
      <c r="K10" s="81"/>
      <c r="L10" s="81"/>
      <c r="M10" s="81"/>
      <c r="N10" s="81"/>
      <c r="O10" s="81"/>
      <c r="P10" s="81"/>
      <c r="Q10" s="81"/>
      <c r="R10" s="81"/>
      <c r="S10" s="81"/>
      <c r="T10" s="81"/>
      <c r="U10" s="81"/>
      <c r="V10" s="81"/>
      <c r="W10" s="82"/>
      <c r="X10" s="19"/>
      <c r="Y10" s="20"/>
      <c r="Z10" s="20"/>
      <c r="AA10" s="20"/>
      <c r="AB10" s="20"/>
      <c r="AC10" s="21"/>
      <c r="AD10" s="80"/>
      <c r="AE10" s="81"/>
      <c r="AF10" s="81"/>
      <c r="AG10" s="81"/>
      <c r="AH10" s="81"/>
      <c r="AI10" s="81"/>
      <c r="AJ10" s="81"/>
      <c r="AK10" s="81"/>
      <c r="AL10" s="81"/>
      <c r="AM10" s="81"/>
      <c r="AN10" s="81"/>
      <c r="AO10" s="81"/>
      <c r="AP10" s="81"/>
      <c r="AQ10" s="81"/>
      <c r="AR10" s="81"/>
      <c r="AS10" s="82"/>
      <c r="AT10" s="19"/>
      <c r="AU10" s="20"/>
      <c r="AV10" s="20"/>
      <c r="AW10" s="20"/>
      <c r="AX10" s="20"/>
      <c r="AY10" s="21"/>
      <c r="BD10" s="69" t="s">
        <v>177</v>
      </c>
      <c r="BE10" s="69"/>
      <c r="BF10" s="69"/>
      <c r="BG10" s="69"/>
      <c r="BH10" s="69"/>
      <c r="BI10" s="69"/>
      <c r="BJ10" s="69"/>
      <c r="BK10" s="69"/>
      <c r="BL10" s="69"/>
      <c r="BM10" s="69"/>
      <c r="BN10" s="69"/>
      <c r="BO10" s="69"/>
      <c r="BP10" s="69"/>
      <c r="BQ10" s="69"/>
      <c r="BR10" s="69"/>
      <c r="BS10" s="69"/>
      <c r="BT10" s="69"/>
      <c r="BU10" s="69"/>
      <c r="BV10" s="69"/>
      <c r="BW10" s="69"/>
      <c r="BX10" s="69"/>
      <c r="BY10" s="69"/>
      <c r="BZ10" s="69"/>
      <c r="CA10" s="69"/>
      <c r="CB10" s="69"/>
      <c r="CC10" s="69"/>
      <c r="CD10" s="69"/>
      <c r="CE10" s="69"/>
      <c r="CF10" s="69"/>
      <c r="CG10" s="69"/>
      <c r="CH10" s="69"/>
      <c r="CI10" s="30"/>
      <c r="CJ10" s="30"/>
      <c r="CK10" s="30"/>
      <c r="CL10" s="30"/>
    </row>
    <row r="11" spans="1:90" s="6" customFormat="1" ht="11.25" hidden="1" customHeight="1">
      <c r="A11" s="83"/>
      <c r="B11" s="84"/>
      <c r="C11" s="84"/>
      <c r="D11" s="84"/>
      <c r="E11" s="84"/>
      <c r="F11" s="84"/>
      <c r="G11" s="84"/>
      <c r="H11" s="84"/>
      <c r="I11" s="84"/>
      <c r="J11" s="84"/>
      <c r="K11" s="84"/>
      <c r="L11" s="84"/>
      <c r="M11" s="84"/>
      <c r="N11" s="84"/>
      <c r="O11" s="84"/>
      <c r="P11" s="84"/>
      <c r="Q11" s="84"/>
      <c r="R11" s="84"/>
      <c r="S11" s="84"/>
      <c r="T11" s="84"/>
      <c r="U11" s="84"/>
      <c r="V11" s="84"/>
      <c r="W11" s="85"/>
      <c r="X11" s="92"/>
      <c r="Y11" s="93"/>
      <c r="Z11" s="93"/>
      <c r="AA11" s="93"/>
      <c r="AB11" s="93"/>
      <c r="AC11" s="94"/>
      <c r="AD11" s="83"/>
      <c r="AE11" s="84"/>
      <c r="AF11" s="84"/>
      <c r="AG11" s="84"/>
      <c r="AH11" s="84"/>
      <c r="AI11" s="84"/>
      <c r="AJ11" s="84"/>
      <c r="AK11" s="84"/>
      <c r="AL11" s="84"/>
      <c r="AM11" s="84"/>
      <c r="AN11" s="84"/>
      <c r="AO11" s="84"/>
      <c r="AP11" s="84"/>
      <c r="AQ11" s="84"/>
      <c r="AR11" s="84"/>
      <c r="AS11" s="85"/>
      <c r="AT11" s="98"/>
      <c r="AU11" s="99"/>
      <c r="AV11" s="99"/>
      <c r="AW11" s="99"/>
      <c r="AX11" s="99"/>
      <c r="AY11" s="100"/>
      <c r="BD11" s="69"/>
      <c r="BE11" s="69"/>
      <c r="BF11" s="69"/>
      <c r="BG11" s="69"/>
      <c r="BH11" s="69"/>
      <c r="BI11" s="69"/>
      <c r="BJ11" s="69"/>
      <c r="BK11" s="69"/>
      <c r="BL11" s="69"/>
      <c r="BM11" s="69"/>
      <c r="BN11" s="69"/>
      <c r="BO11" s="69"/>
      <c r="BP11" s="69"/>
      <c r="BQ11" s="69"/>
      <c r="BR11" s="69"/>
      <c r="BS11" s="69"/>
      <c r="BT11" s="69"/>
      <c r="BU11" s="69"/>
      <c r="BV11" s="69"/>
      <c r="BW11" s="69"/>
      <c r="BX11" s="69"/>
      <c r="BY11" s="69"/>
      <c r="BZ11" s="69"/>
      <c r="CA11" s="69"/>
      <c r="CB11" s="69"/>
      <c r="CC11" s="69"/>
      <c r="CD11" s="69"/>
      <c r="CE11" s="69"/>
      <c r="CF11" s="69"/>
      <c r="CG11" s="69"/>
      <c r="CH11" s="69"/>
      <c r="CI11" s="115"/>
      <c r="CJ11" s="30"/>
      <c r="CK11" s="30"/>
      <c r="CL11" s="30"/>
    </row>
    <row r="12" spans="1:90" s="6" customFormat="1" ht="11.25" hidden="1" customHeight="1">
      <c r="A12" s="83"/>
      <c r="B12" s="84"/>
      <c r="C12" s="84"/>
      <c r="D12" s="84"/>
      <c r="E12" s="84"/>
      <c r="F12" s="84"/>
      <c r="G12" s="84"/>
      <c r="H12" s="84"/>
      <c r="I12" s="84"/>
      <c r="J12" s="84"/>
      <c r="K12" s="84"/>
      <c r="L12" s="84"/>
      <c r="M12" s="84"/>
      <c r="N12" s="84"/>
      <c r="O12" s="84"/>
      <c r="P12" s="84"/>
      <c r="Q12" s="84"/>
      <c r="R12" s="84"/>
      <c r="S12" s="84"/>
      <c r="T12" s="84"/>
      <c r="U12" s="84"/>
      <c r="V12" s="84"/>
      <c r="W12" s="85"/>
      <c r="X12" s="92"/>
      <c r="Y12" s="93"/>
      <c r="Z12" s="93"/>
      <c r="AA12" s="93"/>
      <c r="AB12" s="93"/>
      <c r="AC12" s="94"/>
      <c r="AD12" s="83"/>
      <c r="AE12" s="84"/>
      <c r="AF12" s="84"/>
      <c r="AG12" s="84"/>
      <c r="AH12" s="84"/>
      <c r="AI12" s="84"/>
      <c r="AJ12" s="84"/>
      <c r="AK12" s="84"/>
      <c r="AL12" s="84"/>
      <c r="AM12" s="84"/>
      <c r="AN12" s="84"/>
      <c r="AO12" s="84"/>
      <c r="AP12" s="84"/>
      <c r="AQ12" s="84"/>
      <c r="AR12" s="84"/>
      <c r="AS12" s="85"/>
      <c r="AT12" s="98"/>
      <c r="AU12" s="99"/>
      <c r="AV12" s="99"/>
      <c r="AW12" s="99"/>
      <c r="AX12" s="99"/>
      <c r="AY12" s="100"/>
      <c r="BD12" s="69"/>
      <c r="BE12" s="69"/>
      <c r="BF12" s="69"/>
      <c r="BG12" s="69"/>
      <c r="BH12" s="69"/>
      <c r="BI12" s="69"/>
      <c r="BJ12" s="69"/>
      <c r="BK12" s="69"/>
      <c r="BL12" s="69"/>
      <c r="BM12" s="69"/>
      <c r="BN12" s="69"/>
      <c r="BO12" s="69"/>
      <c r="BP12" s="69"/>
      <c r="BQ12" s="69"/>
      <c r="BR12" s="69"/>
      <c r="BS12" s="69"/>
      <c r="BT12" s="69"/>
      <c r="BU12" s="69"/>
      <c r="BV12" s="69"/>
      <c r="BW12" s="69"/>
      <c r="BX12" s="69"/>
      <c r="BY12" s="69"/>
      <c r="BZ12" s="69"/>
      <c r="CA12" s="69"/>
      <c r="CB12" s="69"/>
      <c r="CC12" s="69"/>
      <c r="CD12" s="69"/>
      <c r="CE12" s="69"/>
      <c r="CF12" s="69"/>
      <c r="CG12" s="69"/>
      <c r="CH12" s="69"/>
      <c r="CI12" s="115"/>
      <c r="CJ12" s="30"/>
      <c r="CK12" s="30"/>
      <c r="CL12" s="30"/>
    </row>
    <row r="13" spans="1:90" s="6" customFormat="1" ht="11.25" hidden="1" customHeight="1">
      <c r="A13" s="83"/>
      <c r="B13" s="84"/>
      <c r="C13" s="84"/>
      <c r="D13" s="84"/>
      <c r="E13" s="84"/>
      <c r="F13" s="84"/>
      <c r="G13" s="84"/>
      <c r="H13" s="84"/>
      <c r="I13" s="84"/>
      <c r="J13" s="84"/>
      <c r="K13" s="84"/>
      <c r="L13" s="84"/>
      <c r="M13" s="84"/>
      <c r="N13" s="84"/>
      <c r="O13" s="84"/>
      <c r="P13" s="84"/>
      <c r="Q13" s="84"/>
      <c r="R13" s="84"/>
      <c r="S13" s="84"/>
      <c r="T13" s="84"/>
      <c r="U13" s="84"/>
      <c r="V13" s="84"/>
      <c r="W13" s="85"/>
      <c r="X13" s="92"/>
      <c r="Y13" s="93"/>
      <c r="Z13" s="93"/>
      <c r="AA13" s="93"/>
      <c r="AB13" s="93"/>
      <c r="AC13" s="94"/>
      <c r="AD13" s="83"/>
      <c r="AE13" s="84"/>
      <c r="AF13" s="84"/>
      <c r="AG13" s="84"/>
      <c r="AH13" s="84"/>
      <c r="AI13" s="84"/>
      <c r="AJ13" s="84"/>
      <c r="AK13" s="84"/>
      <c r="AL13" s="84"/>
      <c r="AM13" s="84"/>
      <c r="AN13" s="84"/>
      <c r="AO13" s="84"/>
      <c r="AP13" s="84"/>
      <c r="AQ13" s="84"/>
      <c r="AR13" s="84"/>
      <c r="AS13" s="85"/>
      <c r="AT13" s="98"/>
      <c r="AU13" s="99"/>
      <c r="AV13" s="99"/>
      <c r="AW13" s="99"/>
      <c r="AX13" s="99"/>
      <c r="AY13" s="100"/>
      <c r="BD13" s="69"/>
      <c r="BE13" s="69"/>
      <c r="BF13" s="69"/>
      <c r="BG13" s="69"/>
      <c r="BH13" s="69"/>
      <c r="BI13" s="69"/>
      <c r="BJ13" s="69"/>
      <c r="BK13" s="69"/>
      <c r="BL13" s="69"/>
      <c r="BM13" s="69"/>
      <c r="BN13" s="69"/>
      <c r="BO13" s="69"/>
      <c r="BP13" s="69"/>
      <c r="BQ13" s="69"/>
      <c r="BR13" s="69"/>
      <c r="BS13" s="69"/>
      <c r="BT13" s="69"/>
      <c r="BU13" s="69"/>
      <c r="BV13" s="69"/>
      <c r="BW13" s="69"/>
      <c r="BX13" s="69"/>
      <c r="BY13" s="69"/>
      <c r="BZ13" s="69"/>
      <c r="CA13" s="69"/>
      <c r="CB13" s="69"/>
      <c r="CC13" s="69"/>
      <c r="CD13" s="69"/>
      <c r="CE13" s="69"/>
      <c r="CF13" s="69"/>
      <c r="CG13" s="69"/>
      <c r="CH13" s="69"/>
      <c r="CI13" s="115"/>
      <c r="CJ13" s="30"/>
      <c r="CK13" s="30"/>
      <c r="CL13" s="30"/>
    </row>
    <row r="14" spans="1:90" s="6" customFormat="1" ht="11.25" hidden="1" customHeight="1">
      <c r="A14" s="86"/>
      <c r="B14" s="87"/>
      <c r="C14" s="87"/>
      <c r="D14" s="87"/>
      <c r="E14" s="87"/>
      <c r="F14" s="87"/>
      <c r="G14" s="87"/>
      <c r="H14" s="87"/>
      <c r="I14" s="87"/>
      <c r="J14" s="87"/>
      <c r="K14" s="87"/>
      <c r="L14" s="87"/>
      <c r="M14" s="87"/>
      <c r="N14" s="87"/>
      <c r="O14" s="87"/>
      <c r="P14" s="87"/>
      <c r="Q14" s="87"/>
      <c r="R14" s="87"/>
      <c r="S14" s="87"/>
      <c r="T14" s="87"/>
      <c r="U14" s="87"/>
      <c r="V14" s="87"/>
      <c r="W14" s="88"/>
      <c r="X14" s="95"/>
      <c r="Y14" s="96"/>
      <c r="Z14" s="96"/>
      <c r="AA14" s="96"/>
      <c r="AB14" s="96"/>
      <c r="AC14" s="97"/>
      <c r="AD14" s="86"/>
      <c r="AE14" s="87"/>
      <c r="AF14" s="87"/>
      <c r="AG14" s="87"/>
      <c r="AH14" s="87"/>
      <c r="AI14" s="87"/>
      <c r="AJ14" s="87"/>
      <c r="AK14" s="87"/>
      <c r="AL14" s="87"/>
      <c r="AM14" s="87"/>
      <c r="AN14" s="87"/>
      <c r="AO14" s="87"/>
      <c r="AP14" s="87"/>
      <c r="AQ14" s="87"/>
      <c r="AR14" s="87"/>
      <c r="AS14" s="88"/>
      <c r="AT14" s="101"/>
      <c r="AU14" s="102"/>
      <c r="AV14" s="102"/>
      <c r="AW14" s="102"/>
      <c r="AX14" s="102"/>
      <c r="AY14" s="103"/>
      <c r="BD14" s="30"/>
      <c r="BE14" s="30"/>
      <c r="BF14" s="30"/>
      <c r="BG14" s="30"/>
      <c r="BH14" s="30"/>
      <c r="BI14" s="30"/>
      <c r="BJ14" s="30"/>
      <c r="BK14" s="30"/>
      <c r="BL14" s="30"/>
      <c r="BM14" s="30"/>
      <c r="BN14" s="30"/>
      <c r="BO14" s="30"/>
      <c r="BP14" s="30"/>
      <c r="BQ14" s="30"/>
      <c r="BR14" s="30"/>
      <c r="BS14" s="30"/>
      <c r="BT14" s="30"/>
      <c r="BU14" s="30"/>
      <c r="BV14" s="30"/>
      <c r="BW14" s="30"/>
      <c r="BX14" s="30"/>
      <c r="BY14" s="30"/>
      <c r="BZ14" s="30"/>
      <c r="CA14" s="30"/>
      <c r="CB14" s="30"/>
      <c r="CC14" s="30"/>
      <c r="CD14" s="30"/>
      <c r="CE14" s="30"/>
      <c r="CF14" s="30"/>
      <c r="CG14" s="30"/>
      <c r="CH14" s="30"/>
      <c r="CI14" s="30"/>
      <c r="CJ14" s="30"/>
      <c r="CK14" s="30"/>
      <c r="CL14" s="30"/>
    </row>
    <row r="15" spans="1:90" s="6" customFormat="1" ht="37.5" hidden="1" customHeight="1">
      <c r="A15" s="117"/>
      <c r="B15" s="117"/>
      <c r="C15" s="117"/>
      <c r="D15" s="117"/>
      <c r="E15" s="117"/>
      <c r="F15" s="117"/>
      <c r="G15" s="117"/>
      <c r="H15" s="117"/>
      <c r="I15" s="117"/>
      <c r="J15" s="117"/>
      <c r="K15" s="117"/>
      <c r="L15" s="117"/>
      <c r="M15" s="117"/>
      <c r="N15" s="117"/>
      <c r="O15" s="117"/>
      <c r="P15" s="117"/>
      <c r="Q15" s="117"/>
      <c r="R15" s="117"/>
      <c r="S15" s="117"/>
      <c r="T15" s="117"/>
      <c r="U15" s="117"/>
      <c r="V15" s="117"/>
      <c r="W15" s="117"/>
      <c r="X15" s="117"/>
      <c r="Y15" s="117"/>
      <c r="Z15" s="117"/>
      <c r="AA15" s="117"/>
      <c r="AB15" s="117"/>
      <c r="AC15" s="117"/>
      <c r="AD15" s="117"/>
      <c r="AE15" s="117"/>
      <c r="AF15" s="117"/>
      <c r="AG15" s="117"/>
      <c r="AH15" s="117"/>
      <c r="AI15" s="117"/>
      <c r="AJ15" s="117"/>
      <c r="AK15" s="117"/>
      <c r="AL15" s="117"/>
      <c r="AM15" s="117"/>
      <c r="AN15" s="117"/>
      <c r="AO15" s="117"/>
      <c r="AP15" s="117"/>
      <c r="AQ15" s="117"/>
      <c r="AR15" s="117"/>
      <c r="AS15" s="117"/>
      <c r="AT15" s="117"/>
      <c r="AU15" s="117"/>
      <c r="AV15" s="117"/>
      <c r="AW15" s="117"/>
      <c r="AX15" s="117"/>
      <c r="AY15" s="117"/>
      <c r="BD15" s="116" t="str">
        <f>IF(CH16=6,"事業者OK","必要項目が入力されていない可能性があります。"&amp;CHAR(10)&amp;"記載漏れが無いか確認してください。")</f>
        <v>必要項目が入力されていない可能性があります。
記載漏れが無いか確認してください。</v>
      </c>
      <c r="BE15" s="116"/>
      <c r="BF15" s="116"/>
      <c r="BG15" s="116"/>
      <c r="BH15" s="116"/>
      <c r="BI15" s="116"/>
      <c r="BJ15" s="116"/>
      <c r="BK15" s="116"/>
      <c r="BL15" s="116"/>
      <c r="BM15" s="116"/>
      <c r="BN15" s="116"/>
      <c r="BO15" s="116"/>
      <c r="BP15" s="116"/>
      <c r="BQ15" s="116"/>
      <c r="BR15" s="116"/>
      <c r="BS15" s="116"/>
      <c r="BT15" s="116"/>
      <c r="BU15" s="116"/>
      <c r="BV15" s="116"/>
      <c r="BW15" s="116"/>
      <c r="BX15" s="116"/>
      <c r="BY15" s="116"/>
      <c r="BZ15" s="116"/>
      <c r="CA15" s="116"/>
      <c r="CB15" s="116"/>
      <c r="CC15" s="116"/>
      <c r="CD15" s="116"/>
      <c r="CE15" s="116"/>
      <c r="CF15" s="116"/>
      <c r="CG15" s="116"/>
      <c r="CH15" s="42"/>
    </row>
    <row r="16" spans="1:90" s="9" customFormat="1" ht="31.5" customHeight="1">
      <c r="A16" s="45" t="s">
        <v>181</v>
      </c>
      <c r="B16" s="10"/>
      <c r="C16" s="11"/>
      <c r="D16" s="11"/>
      <c r="E16" s="11"/>
      <c r="F16" s="11"/>
      <c r="G16" s="11"/>
      <c r="H16" s="11"/>
      <c r="I16" s="11"/>
      <c r="J16" s="11"/>
      <c r="K16" s="11"/>
      <c r="L16" s="11"/>
      <c r="M16" s="11"/>
      <c r="N16" s="11"/>
      <c r="O16" s="11"/>
      <c r="P16" s="11"/>
      <c r="Q16" s="11"/>
      <c r="R16" s="11"/>
      <c r="S16" s="11"/>
      <c r="T16" s="11"/>
      <c r="U16" s="12"/>
      <c r="V16" s="12"/>
      <c r="W16" s="12"/>
      <c r="X16" s="12"/>
      <c r="Y16" s="12"/>
      <c r="Z16" s="12"/>
      <c r="AA16" s="12"/>
      <c r="AB16" s="12"/>
      <c r="AC16" s="12"/>
      <c r="AD16" s="12"/>
      <c r="AE16" s="12"/>
      <c r="AF16" s="12"/>
      <c r="AG16" s="12"/>
      <c r="AH16" s="12"/>
      <c r="AI16" s="12"/>
      <c r="AJ16" s="12"/>
      <c r="AK16" s="12"/>
      <c r="AL16" s="12"/>
      <c r="AM16" s="12"/>
      <c r="AN16" s="12"/>
      <c r="AO16" s="12"/>
      <c r="AP16" s="12"/>
      <c r="AQ16" s="12"/>
      <c r="AR16" s="12"/>
      <c r="AS16" s="12"/>
      <c r="AT16" s="12"/>
      <c r="AU16" s="12"/>
      <c r="AV16" s="12"/>
      <c r="AW16" s="12"/>
      <c r="AX16" s="12"/>
      <c r="AY16" s="13"/>
      <c r="BD16" s="116"/>
      <c r="BE16" s="116"/>
      <c r="BF16" s="116"/>
      <c r="BG16" s="116"/>
      <c r="BH16" s="116"/>
      <c r="BI16" s="116"/>
      <c r="BJ16" s="116"/>
      <c r="BK16" s="116"/>
      <c r="BL16" s="116"/>
      <c r="BM16" s="116"/>
      <c r="BN16" s="116"/>
      <c r="BO16" s="116"/>
      <c r="BP16" s="116"/>
      <c r="BQ16" s="116"/>
      <c r="BR16" s="116"/>
      <c r="BS16" s="116"/>
      <c r="BT16" s="116"/>
      <c r="BU16" s="116"/>
      <c r="BV16" s="116"/>
      <c r="BW16" s="116"/>
      <c r="BX16" s="116"/>
      <c r="BY16" s="116"/>
      <c r="BZ16" s="116"/>
      <c r="CA16" s="116"/>
      <c r="CB16" s="116"/>
      <c r="CC16" s="116"/>
      <c r="CD16" s="116"/>
      <c r="CE16" s="116"/>
      <c r="CF16" s="116"/>
      <c r="CG16" s="116"/>
      <c r="CH16" s="43">
        <f>SUM(CH17:CH23)</f>
        <v>0</v>
      </c>
      <c r="CI16" s="9">
        <f>IF(CH16&lt;&gt;6,1,0)</f>
        <v>1</v>
      </c>
    </row>
    <row r="17" spans="1:87" ht="11.25" customHeight="1">
      <c r="A17" s="14" t="s">
        <v>0</v>
      </c>
      <c r="B17" s="15"/>
      <c r="C17" s="15"/>
      <c r="D17" s="15"/>
      <c r="E17" s="15"/>
      <c r="F17" s="15"/>
      <c r="G17" s="15"/>
      <c r="H17" s="15"/>
      <c r="I17" s="15"/>
      <c r="J17" s="15"/>
      <c r="K17" s="15"/>
      <c r="L17" s="15"/>
      <c r="M17" s="16"/>
      <c r="N17" s="59"/>
      <c r="O17" s="60"/>
      <c r="P17" s="60"/>
      <c r="Q17" s="60"/>
      <c r="R17" s="60"/>
      <c r="S17" s="60"/>
      <c r="T17" s="60"/>
      <c r="U17" s="60"/>
      <c r="V17" s="60"/>
      <c r="W17" s="60"/>
      <c r="X17" s="60"/>
      <c r="Y17" s="60"/>
      <c r="Z17" s="60"/>
      <c r="AA17" s="60"/>
      <c r="AB17" s="60"/>
      <c r="AC17" s="60"/>
      <c r="AD17" s="60"/>
      <c r="AE17" s="60"/>
      <c r="AF17" s="60"/>
      <c r="AG17" s="60"/>
      <c r="AH17" s="60"/>
      <c r="AI17" s="60"/>
      <c r="AJ17" s="60"/>
      <c r="AK17" s="60"/>
      <c r="AL17" s="60"/>
      <c r="AM17" s="60"/>
      <c r="AN17" s="60"/>
      <c r="AO17" s="60"/>
      <c r="AP17" s="60"/>
      <c r="AQ17" s="60"/>
      <c r="AR17" s="60"/>
      <c r="AS17" s="60"/>
      <c r="AT17" s="60"/>
      <c r="AU17" s="60"/>
      <c r="AV17" s="60"/>
      <c r="AW17" s="60"/>
      <c r="AX17" s="60"/>
      <c r="AY17" s="61"/>
      <c r="BD17" s="30" t="str">
        <f>IF(CH17=0,"NG","")</f>
        <v>NG</v>
      </c>
      <c r="BE17" s="31"/>
      <c r="BF17" s="31"/>
      <c r="BG17" s="31"/>
      <c r="BH17" s="31"/>
      <c r="BI17" s="31"/>
      <c r="BJ17" s="31"/>
      <c r="BK17" s="31"/>
      <c r="BL17" s="31"/>
      <c r="BM17" s="31"/>
      <c r="BN17" s="31"/>
      <c r="BO17" s="31"/>
      <c r="BP17" s="31"/>
      <c r="BQ17" s="31"/>
      <c r="BR17" s="31"/>
      <c r="BS17" s="31"/>
      <c r="BT17" s="31"/>
      <c r="BU17" s="31"/>
      <c r="BV17" s="31"/>
      <c r="BW17" s="31"/>
      <c r="BX17" s="31"/>
      <c r="BY17" s="31"/>
      <c r="BZ17" s="31"/>
      <c r="CA17" s="31"/>
      <c r="CB17" s="31"/>
      <c r="CH17" s="40">
        <f>COUNTA(N17)</f>
        <v>0</v>
      </c>
    </row>
    <row r="18" spans="1:87" ht="14.85" customHeight="1">
      <c r="A18" s="70" t="s">
        <v>13</v>
      </c>
      <c r="B18" s="71"/>
      <c r="C18" s="71"/>
      <c r="D18" s="71"/>
      <c r="E18" s="71"/>
      <c r="F18" s="71"/>
      <c r="G18" s="71"/>
      <c r="H18" s="71"/>
      <c r="I18" s="71"/>
      <c r="J18" s="71"/>
      <c r="K18" s="71"/>
      <c r="L18" s="71"/>
      <c r="M18" s="72"/>
      <c r="N18" s="109"/>
      <c r="O18" s="110"/>
      <c r="P18" s="110"/>
      <c r="Q18" s="110"/>
      <c r="R18" s="110"/>
      <c r="S18" s="110"/>
      <c r="T18" s="110"/>
      <c r="U18" s="110"/>
      <c r="V18" s="110"/>
      <c r="W18" s="110"/>
      <c r="X18" s="110"/>
      <c r="Y18" s="110"/>
      <c r="Z18" s="110"/>
      <c r="AA18" s="110"/>
      <c r="AB18" s="110"/>
      <c r="AC18" s="110"/>
      <c r="AD18" s="110"/>
      <c r="AE18" s="110"/>
      <c r="AF18" s="110"/>
      <c r="AG18" s="110"/>
      <c r="AH18" s="110"/>
      <c r="AI18" s="110"/>
      <c r="AJ18" s="110"/>
      <c r="AK18" s="110"/>
      <c r="AL18" s="110"/>
      <c r="AM18" s="110"/>
      <c r="AN18" s="110"/>
      <c r="AO18" s="110"/>
      <c r="AP18" s="110"/>
      <c r="AQ18" s="110"/>
      <c r="AR18" s="110"/>
      <c r="AS18" s="110"/>
      <c r="AT18" s="110"/>
      <c r="AU18" s="110"/>
      <c r="AV18" s="110"/>
      <c r="AW18" s="110"/>
      <c r="AX18" s="110"/>
      <c r="AY18" s="111"/>
      <c r="BD18" s="68" t="str">
        <f>IF(CH18=0,"NG","")</f>
        <v>NG</v>
      </c>
      <c r="BE18" s="31"/>
      <c r="BF18" s="31"/>
      <c r="BG18" s="31"/>
      <c r="BH18" s="31"/>
      <c r="BI18" s="31"/>
      <c r="BJ18" s="31"/>
      <c r="BK18" s="31"/>
      <c r="BL18" s="31"/>
      <c r="BM18" s="31"/>
      <c r="BN18" s="31"/>
      <c r="BO18" s="31"/>
      <c r="BP18" s="31"/>
      <c r="BQ18" s="31"/>
      <c r="BR18" s="31"/>
      <c r="BS18" s="31"/>
      <c r="BT18" s="31"/>
      <c r="BU18" s="31"/>
      <c r="BV18" s="31"/>
      <c r="BW18" s="31"/>
      <c r="BX18" s="31"/>
      <c r="BY18" s="31"/>
      <c r="BZ18" s="31"/>
      <c r="CA18" s="31"/>
      <c r="CB18" s="31"/>
      <c r="CH18" s="40">
        <f>COUNTA(N18)</f>
        <v>0</v>
      </c>
    </row>
    <row r="19" spans="1:87" ht="57.75" customHeight="1">
      <c r="A19" s="73"/>
      <c r="B19" s="74"/>
      <c r="C19" s="74"/>
      <c r="D19" s="74"/>
      <c r="E19" s="74"/>
      <c r="F19" s="74"/>
      <c r="G19" s="74"/>
      <c r="H19" s="74"/>
      <c r="I19" s="74"/>
      <c r="J19" s="74"/>
      <c r="K19" s="74"/>
      <c r="L19" s="74"/>
      <c r="M19" s="75"/>
      <c r="N19" s="112"/>
      <c r="O19" s="113"/>
      <c r="P19" s="113"/>
      <c r="Q19" s="113"/>
      <c r="R19" s="113"/>
      <c r="S19" s="113"/>
      <c r="T19" s="113"/>
      <c r="U19" s="113"/>
      <c r="V19" s="113"/>
      <c r="W19" s="113"/>
      <c r="X19" s="113"/>
      <c r="Y19" s="113"/>
      <c r="Z19" s="113"/>
      <c r="AA19" s="113"/>
      <c r="AB19" s="113"/>
      <c r="AC19" s="113"/>
      <c r="AD19" s="113"/>
      <c r="AE19" s="113"/>
      <c r="AF19" s="113"/>
      <c r="AG19" s="113"/>
      <c r="AH19" s="113"/>
      <c r="AI19" s="113"/>
      <c r="AJ19" s="113"/>
      <c r="AK19" s="113"/>
      <c r="AL19" s="113"/>
      <c r="AM19" s="113"/>
      <c r="AN19" s="113"/>
      <c r="AO19" s="113"/>
      <c r="AP19" s="113"/>
      <c r="AQ19" s="113"/>
      <c r="AR19" s="113"/>
      <c r="AS19" s="113"/>
      <c r="AT19" s="113"/>
      <c r="AU19" s="113"/>
      <c r="AV19" s="113"/>
      <c r="AW19" s="113"/>
      <c r="AX19" s="113"/>
      <c r="AY19" s="114"/>
      <c r="BD19" s="68"/>
      <c r="BE19" s="31"/>
      <c r="BF19" s="31"/>
      <c r="BG19" s="31"/>
      <c r="BH19" s="31"/>
      <c r="BI19" s="31"/>
      <c r="BJ19" s="31"/>
      <c r="BK19" s="31"/>
      <c r="BL19" s="31"/>
      <c r="BM19" s="31"/>
      <c r="BN19" s="31"/>
      <c r="BO19" s="31"/>
      <c r="BP19" s="31"/>
      <c r="BQ19" s="31"/>
      <c r="BR19" s="31"/>
      <c r="BS19" s="31"/>
      <c r="BT19" s="31"/>
      <c r="BU19" s="31"/>
      <c r="BV19" s="31"/>
      <c r="BW19" s="31"/>
      <c r="BX19" s="31"/>
      <c r="BY19" s="31"/>
      <c r="BZ19" s="31"/>
      <c r="CA19" s="31"/>
      <c r="CB19" s="31"/>
    </row>
    <row r="20" spans="1:87" ht="14.25">
      <c r="A20" s="46" t="s">
        <v>14</v>
      </c>
      <c r="B20" s="47"/>
      <c r="C20" s="47"/>
      <c r="D20" s="47"/>
      <c r="E20" s="47"/>
      <c r="F20" s="47"/>
      <c r="G20" s="47"/>
      <c r="H20" s="47"/>
      <c r="I20" s="47"/>
      <c r="J20" s="47"/>
      <c r="K20" s="47"/>
      <c r="L20" s="47"/>
      <c r="M20" s="48"/>
      <c r="N20" s="55"/>
      <c r="O20" s="56"/>
      <c r="P20" s="56"/>
      <c r="Q20" s="56"/>
      <c r="R20" s="56"/>
      <c r="S20" s="56"/>
      <c r="T20" s="56"/>
      <c r="U20" s="56"/>
      <c r="V20" s="56"/>
      <c r="W20" s="56"/>
      <c r="X20" s="56"/>
      <c r="Y20" s="56"/>
      <c r="Z20" s="56"/>
      <c r="AA20" s="56"/>
      <c r="AB20" s="56"/>
      <c r="AC20" s="56"/>
      <c r="AD20" s="56"/>
      <c r="AE20" s="56"/>
      <c r="AF20" s="56"/>
      <c r="AG20" s="56"/>
      <c r="AH20" s="56"/>
      <c r="AI20" s="56"/>
      <c r="AJ20" s="56"/>
      <c r="AK20" s="56"/>
      <c r="AL20" s="56"/>
      <c r="AM20" s="56"/>
      <c r="AN20" s="56"/>
      <c r="AO20" s="56"/>
      <c r="AP20" s="56"/>
      <c r="AQ20" s="56"/>
      <c r="AR20" s="56"/>
      <c r="AS20" s="56"/>
      <c r="AT20" s="56"/>
      <c r="AU20" s="56"/>
      <c r="AV20" s="56"/>
      <c r="AW20" s="56"/>
      <c r="AX20" s="56"/>
      <c r="AY20" s="57"/>
      <c r="BD20" s="30" t="str">
        <f t="shared" ref="BD20:BD22" si="0">IF(CH20=0,"NG","")</f>
        <v>NG</v>
      </c>
      <c r="CH20" s="40">
        <f>COUNTA(N20)</f>
        <v>0</v>
      </c>
    </row>
    <row r="21" spans="1:87" ht="18.600000000000001" customHeight="1">
      <c r="A21" s="3" t="s">
        <v>7</v>
      </c>
      <c r="B21" s="4"/>
      <c r="C21" s="4"/>
      <c r="D21" s="4"/>
      <c r="E21" s="4"/>
      <c r="F21" s="4"/>
      <c r="G21" s="4"/>
      <c r="H21" s="4"/>
      <c r="I21" s="4"/>
      <c r="J21" s="4"/>
      <c r="K21" s="4"/>
      <c r="L21" s="4"/>
      <c r="M21" s="5"/>
      <c r="N21" s="55"/>
      <c r="O21" s="56"/>
      <c r="P21" s="56"/>
      <c r="Q21" s="56"/>
      <c r="R21" s="56"/>
      <c r="S21" s="56"/>
      <c r="T21" s="56"/>
      <c r="U21" s="56"/>
      <c r="V21" s="56"/>
      <c r="W21" s="56"/>
      <c r="X21" s="56"/>
      <c r="Y21" s="56"/>
      <c r="Z21" s="56"/>
      <c r="AA21" s="56"/>
      <c r="AB21" s="56"/>
      <c r="AC21" s="56"/>
      <c r="AD21" s="56"/>
      <c r="AE21" s="56"/>
      <c r="AF21" s="56"/>
      <c r="AG21" s="56"/>
      <c r="AH21" s="56"/>
      <c r="AI21" s="56"/>
      <c r="AJ21" s="56"/>
      <c r="AK21" s="56"/>
      <c r="AL21" s="56"/>
      <c r="AM21" s="56"/>
      <c r="AN21" s="56"/>
      <c r="AO21" s="56"/>
      <c r="AP21" s="56"/>
      <c r="AQ21" s="56"/>
      <c r="AR21" s="56"/>
      <c r="AS21" s="56"/>
      <c r="AT21" s="56"/>
      <c r="AU21" s="56"/>
      <c r="AV21" s="56"/>
      <c r="AW21" s="56"/>
      <c r="AX21" s="56"/>
      <c r="AY21" s="57"/>
      <c r="BD21" s="30" t="str">
        <f t="shared" si="0"/>
        <v>NG</v>
      </c>
      <c r="CH21" s="40">
        <f>COUNTA(N21)</f>
        <v>0</v>
      </c>
    </row>
    <row r="22" spans="1:87" ht="30.75" customHeight="1">
      <c r="A22" s="46" t="s">
        <v>8</v>
      </c>
      <c r="B22" s="47"/>
      <c r="C22" s="47"/>
      <c r="D22" s="47"/>
      <c r="E22" s="47"/>
      <c r="F22" s="47"/>
      <c r="G22" s="47"/>
      <c r="H22" s="47"/>
      <c r="I22" s="47"/>
      <c r="J22" s="47"/>
      <c r="K22" s="47"/>
      <c r="L22" s="47"/>
      <c r="M22" s="48"/>
      <c r="N22" s="78"/>
      <c r="O22" s="56"/>
      <c r="P22" s="56"/>
      <c r="Q22" s="56"/>
      <c r="R22" s="56"/>
      <c r="S22" s="56"/>
      <c r="T22" s="56"/>
      <c r="U22" s="56"/>
      <c r="V22" s="56"/>
      <c r="W22" s="56"/>
      <c r="X22" s="56"/>
      <c r="Y22" s="56"/>
      <c r="Z22" s="56"/>
      <c r="AA22" s="56"/>
      <c r="AB22" s="56"/>
      <c r="AC22" s="56"/>
      <c r="AD22" s="56"/>
      <c r="AE22" s="56"/>
      <c r="AF22" s="56"/>
      <c r="AG22" s="56"/>
      <c r="AH22" s="56"/>
      <c r="AI22" s="56"/>
      <c r="AJ22" s="56"/>
      <c r="AK22" s="56"/>
      <c r="AL22" s="56"/>
      <c r="AM22" s="56"/>
      <c r="AN22" s="56"/>
      <c r="AO22" s="56"/>
      <c r="AP22" s="56"/>
      <c r="AQ22" s="56"/>
      <c r="AR22" s="56"/>
      <c r="AS22" s="56"/>
      <c r="AT22" s="56"/>
      <c r="AU22" s="56"/>
      <c r="AV22" s="56"/>
      <c r="AW22" s="56"/>
      <c r="AX22" s="56"/>
      <c r="AY22" s="57"/>
      <c r="BD22" s="30" t="str">
        <f t="shared" si="0"/>
        <v>NG</v>
      </c>
      <c r="CH22" s="40">
        <f>COUNTA(N22)</f>
        <v>0</v>
      </c>
    </row>
    <row r="23" spans="1:87" ht="44.25" customHeight="1">
      <c r="A23" s="46" t="s">
        <v>5</v>
      </c>
      <c r="B23" s="47"/>
      <c r="C23" s="47"/>
      <c r="D23" s="47"/>
      <c r="E23" s="47"/>
      <c r="F23" s="47"/>
      <c r="G23" s="47"/>
      <c r="H23" s="47"/>
      <c r="I23" s="47"/>
      <c r="J23" s="47"/>
      <c r="K23" s="47"/>
      <c r="L23" s="47"/>
      <c r="M23" s="48"/>
      <c r="N23" s="78"/>
      <c r="O23" s="56"/>
      <c r="P23" s="56"/>
      <c r="Q23" s="56"/>
      <c r="R23" s="56"/>
      <c r="S23" s="56"/>
      <c r="T23" s="56"/>
      <c r="U23" s="56"/>
      <c r="V23" s="56"/>
      <c r="W23" s="56"/>
      <c r="X23" s="56"/>
      <c r="Y23" s="56"/>
      <c r="Z23" s="56"/>
      <c r="AA23" s="56"/>
      <c r="AB23" s="56"/>
      <c r="AC23" s="56"/>
      <c r="AD23" s="56"/>
      <c r="AE23" s="56"/>
      <c r="AF23" s="56"/>
      <c r="AG23" s="56"/>
      <c r="AH23" s="56"/>
      <c r="AI23" s="56"/>
      <c r="AJ23" s="56"/>
      <c r="AK23" s="56"/>
      <c r="AL23" s="56"/>
      <c r="AM23" s="56"/>
      <c r="AN23" s="56"/>
      <c r="AO23" s="56"/>
      <c r="AP23" s="56"/>
      <c r="AQ23" s="56"/>
      <c r="AR23" s="56"/>
      <c r="AS23" s="56"/>
      <c r="AT23" s="56"/>
      <c r="AU23" s="56"/>
      <c r="AV23" s="56"/>
      <c r="AW23" s="56"/>
      <c r="AX23" s="56"/>
      <c r="AY23" s="57"/>
      <c r="CH23" s="40">
        <f>COUNTA(N23)</f>
        <v>0</v>
      </c>
    </row>
    <row r="24" spans="1:87" s="7" customFormat="1" ht="15.6" customHeight="1">
      <c r="A24" s="18"/>
      <c r="B24" s="18"/>
      <c r="C24" s="18"/>
      <c r="D24" s="18"/>
      <c r="E24" s="18"/>
      <c r="F24" s="18"/>
      <c r="G24" s="18"/>
      <c r="H24" s="18"/>
      <c r="I24" s="18"/>
      <c r="J24" s="18"/>
      <c r="K24" s="18"/>
      <c r="L24" s="18"/>
      <c r="M24" s="18"/>
      <c r="N24" s="37"/>
      <c r="O24" s="37"/>
      <c r="P24" s="37"/>
      <c r="Q24" s="37"/>
      <c r="R24" s="37"/>
      <c r="S24" s="37"/>
      <c r="T24" s="37"/>
      <c r="U24" s="37"/>
      <c r="V24" s="37"/>
      <c r="W24" s="37"/>
      <c r="X24" s="37"/>
      <c r="Y24" s="37"/>
      <c r="Z24" s="37"/>
      <c r="AA24" s="37"/>
      <c r="AB24" s="37"/>
      <c r="AC24" s="37"/>
      <c r="AD24" s="37"/>
      <c r="AE24" s="37"/>
      <c r="AF24" s="37"/>
      <c r="AG24" s="37"/>
      <c r="AH24" s="37"/>
      <c r="AI24" s="37"/>
      <c r="AJ24" s="37"/>
      <c r="AK24" s="37"/>
      <c r="AL24" s="37"/>
      <c r="AM24" s="37"/>
      <c r="AN24" s="37"/>
      <c r="AO24" s="37"/>
      <c r="AP24" s="37"/>
      <c r="AQ24" s="37"/>
      <c r="AR24" s="37"/>
      <c r="AS24" s="37"/>
      <c r="AT24" s="37"/>
      <c r="AU24" s="37"/>
      <c r="AV24" s="37"/>
      <c r="AW24" s="37"/>
      <c r="AX24" s="37"/>
      <c r="AY24" s="37"/>
      <c r="BD24" s="69" t="str">
        <f>IF(CH25=8,"事業場OK","必要項目が入力されていない可能性があります。"&amp;CHAR(10)&amp;"記載漏れが無いか確認してください。")</f>
        <v>必要項目が入力されていない可能性があります。
記載漏れが無いか確認してください。</v>
      </c>
      <c r="BE24" s="69"/>
      <c r="BF24" s="69"/>
      <c r="BG24" s="69"/>
      <c r="BH24" s="69"/>
      <c r="BI24" s="69"/>
      <c r="BJ24" s="69"/>
      <c r="BK24" s="69"/>
      <c r="BL24" s="69"/>
      <c r="BM24" s="69"/>
      <c r="BN24" s="69"/>
      <c r="BO24" s="69"/>
      <c r="BP24" s="69"/>
      <c r="BQ24" s="69"/>
      <c r="BR24" s="69"/>
      <c r="BS24" s="69"/>
      <c r="BT24" s="69"/>
      <c r="BU24" s="69"/>
      <c r="BV24" s="69"/>
      <c r="BW24" s="69"/>
      <c r="BX24" s="69"/>
      <c r="BY24" s="69"/>
      <c r="BZ24" s="69"/>
      <c r="CA24" s="69"/>
      <c r="CB24" s="69"/>
      <c r="CC24" s="69"/>
      <c r="CD24" s="69"/>
      <c r="CE24" s="69"/>
      <c r="CF24" s="69"/>
      <c r="CG24" s="69"/>
    </row>
    <row r="25" spans="1:87" s="7" customFormat="1" ht="15.6" customHeight="1">
      <c r="A25" s="17" t="s">
        <v>6</v>
      </c>
      <c r="B25" s="18"/>
      <c r="C25" s="18"/>
      <c r="D25" s="18"/>
      <c r="E25" s="18"/>
      <c r="F25" s="18"/>
      <c r="G25" s="18"/>
      <c r="H25" s="18"/>
      <c r="I25" s="18"/>
      <c r="J25" s="18"/>
      <c r="K25" s="18"/>
      <c r="L25" s="18"/>
      <c r="M25" s="18"/>
      <c r="N25" s="37"/>
      <c r="O25" s="37"/>
      <c r="P25" s="37"/>
      <c r="Q25" s="37"/>
      <c r="R25" s="37"/>
      <c r="S25" s="37"/>
      <c r="T25" s="37"/>
      <c r="U25" s="37"/>
      <c r="V25" s="37"/>
      <c r="W25" s="37"/>
      <c r="X25" s="37"/>
      <c r="Y25" s="37"/>
      <c r="Z25" s="37"/>
      <c r="AA25" s="37"/>
      <c r="AB25" s="37"/>
      <c r="AC25" s="37"/>
      <c r="AD25" s="37"/>
      <c r="AE25" s="37"/>
      <c r="AF25" s="37"/>
      <c r="AG25" s="37"/>
      <c r="AH25" s="37"/>
      <c r="AI25" s="37"/>
      <c r="AJ25" s="37"/>
      <c r="AK25" s="37"/>
      <c r="AL25" s="37"/>
      <c r="AM25" s="37"/>
      <c r="AN25" s="37"/>
      <c r="AO25" s="37"/>
      <c r="AP25" s="37"/>
      <c r="AQ25" s="37"/>
      <c r="AR25" s="37"/>
      <c r="AS25" s="37"/>
      <c r="AT25" s="37"/>
      <c r="AU25" s="37"/>
      <c r="AV25" s="37"/>
      <c r="AW25" s="37"/>
      <c r="AX25" s="37"/>
      <c r="AY25" s="37"/>
      <c r="BD25" s="69"/>
      <c r="BE25" s="69"/>
      <c r="BF25" s="69"/>
      <c r="BG25" s="69"/>
      <c r="BH25" s="69"/>
      <c r="BI25" s="69"/>
      <c r="BJ25" s="69"/>
      <c r="BK25" s="69"/>
      <c r="BL25" s="69"/>
      <c r="BM25" s="69"/>
      <c r="BN25" s="69"/>
      <c r="BO25" s="69"/>
      <c r="BP25" s="69"/>
      <c r="BQ25" s="69"/>
      <c r="BR25" s="69"/>
      <c r="BS25" s="69"/>
      <c r="BT25" s="69"/>
      <c r="BU25" s="69"/>
      <c r="BV25" s="69"/>
      <c r="BW25" s="69"/>
      <c r="BX25" s="69"/>
      <c r="BY25" s="69"/>
      <c r="BZ25" s="69"/>
      <c r="CA25" s="69"/>
      <c r="CB25" s="69"/>
      <c r="CC25" s="69"/>
      <c r="CD25" s="69"/>
      <c r="CE25" s="69"/>
      <c r="CF25" s="69"/>
      <c r="CG25" s="69"/>
      <c r="CH25" s="44">
        <f>SUM(CH26:CH33)</f>
        <v>0</v>
      </c>
      <c r="CI25" s="7">
        <f>IF(CH25&lt;&gt;8,1,0)</f>
        <v>1</v>
      </c>
    </row>
    <row r="26" spans="1:87" ht="11.25" customHeight="1">
      <c r="A26" s="14" t="s">
        <v>0</v>
      </c>
      <c r="B26" s="15"/>
      <c r="C26" s="15"/>
      <c r="D26" s="15"/>
      <c r="E26" s="15"/>
      <c r="F26" s="15"/>
      <c r="G26" s="15"/>
      <c r="H26" s="15"/>
      <c r="I26" s="15"/>
      <c r="J26" s="15"/>
      <c r="K26" s="15"/>
      <c r="L26" s="15"/>
      <c r="M26" s="16"/>
      <c r="N26" s="106"/>
      <c r="O26" s="107"/>
      <c r="P26" s="107"/>
      <c r="Q26" s="107"/>
      <c r="R26" s="107"/>
      <c r="S26" s="107"/>
      <c r="T26" s="107"/>
      <c r="U26" s="107"/>
      <c r="V26" s="107"/>
      <c r="W26" s="107"/>
      <c r="X26" s="107"/>
      <c r="Y26" s="107"/>
      <c r="Z26" s="107"/>
      <c r="AA26" s="107"/>
      <c r="AB26" s="107"/>
      <c r="AC26" s="107"/>
      <c r="AD26" s="107"/>
      <c r="AE26" s="107"/>
      <c r="AF26" s="107"/>
      <c r="AG26" s="107"/>
      <c r="AH26" s="107"/>
      <c r="AI26" s="107"/>
      <c r="AJ26" s="107"/>
      <c r="AK26" s="107"/>
      <c r="AL26" s="107"/>
      <c r="AM26" s="107"/>
      <c r="AN26" s="107"/>
      <c r="AO26" s="107"/>
      <c r="AP26" s="107"/>
      <c r="AQ26" s="107"/>
      <c r="AR26" s="107"/>
      <c r="AS26" s="107"/>
      <c r="AT26" s="107"/>
      <c r="AU26" s="107"/>
      <c r="AV26" s="107"/>
      <c r="AW26" s="107"/>
      <c r="AX26" s="107"/>
      <c r="AY26" s="108"/>
      <c r="BD26" s="30" t="str">
        <f>IF(CH26=0,"NG","")</f>
        <v>NG</v>
      </c>
      <c r="CH26" s="40">
        <f>COUNTA(N26)</f>
        <v>0</v>
      </c>
    </row>
    <row r="27" spans="1:87" ht="14.85" customHeight="1">
      <c r="A27" s="70" t="s">
        <v>1</v>
      </c>
      <c r="B27" s="71"/>
      <c r="C27" s="71"/>
      <c r="D27" s="71"/>
      <c r="E27" s="71"/>
      <c r="F27" s="71"/>
      <c r="G27" s="71"/>
      <c r="H27" s="71"/>
      <c r="I27" s="71"/>
      <c r="J27" s="71"/>
      <c r="K27" s="71"/>
      <c r="L27" s="71"/>
      <c r="M27" s="72"/>
      <c r="N27" s="125"/>
      <c r="O27" s="126"/>
      <c r="P27" s="126"/>
      <c r="Q27" s="126"/>
      <c r="R27" s="126"/>
      <c r="S27" s="126"/>
      <c r="T27" s="126"/>
      <c r="U27" s="126"/>
      <c r="V27" s="126"/>
      <c r="W27" s="126"/>
      <c r="X27" s="126"/>
      <c r="Y27" s="126"/>
      <c r="Z27" s="126"/>
      <c r="AA27" s="126"/>
      <c r="AB27" s="126"/>
      <c r="AC27" s="126"/>
      <c r="AD27" s="126"/>
      <c r="AE27" s="126"/>
      <c r="AF27" s="126"/>
      <c r="AG27" s="126"/>
      <c r="AH27" s="126"/>
      <c r="AI27" s="126"/>
      <c r="AJ27" s="126"/>
      <c r="AK27" s="126"/>
      <c r="AL27" s="126"/>
      <c r="AM27" s="126"/>
      <c r="AN27" s="126"/>
      <c r="AO27" s="126"/>
      <c r="AP27" s="126"/>
      <c r="AQ27" s="126"/>
      <c r="AR27" s="126"/>
      <c r="AS27" s="126"/>
      <c r="AT27" s="126"/>
      <c r="AU27" s="126"/>
      <c r="AV27" s="126"/>
      <c r="AW27" s="126"/>
      <c r="AX27" s="126"/>
      <c r="AY27" s="127"/>
      <c r="BD27" s="68" t="str">
        <f>IF(CH27=0,"NG","")</f>
        <v>NG</v>
      </c>
      <c r="CH27" s="40">
        <f>COUNTA(N27)</f>
        <v>0</v>
      </c>
    </row>
    <row r="28" spans="1:87" ht="14.85" customHeight="1">
      <c r="A28" s="73"/>
      <c r="B28" s="74"/>
      <c r="C28" s="74"/>
      <c r="D28" s="74"/>
      <c r="E28" s="74"/>
      <c r="F28" s="74"/>
      <c r="G28" s="74"/>
      <c r="H28" s="74"/>
      <c r="I28" s="74"/>
      <c r="J28" s="74"/>
      <c r="K28" s="74"/>
      <c r="L28" s="74"/>
      <c r="M28" s="75"/>
      <c r="N28" s="112"/>
      <c r="O28" s="113"/>
      <c r="P28" s="113"/>
      <c r="Q28" s="113"/>
      <c r="R28" s="113"/>
      <c r="S28" s="113"/>
      <c r="T28" s="113"/>
      <c r="U28" s="113"/>
      <c r="V28" s="113"/>
      <c r="W28" s="113"/>
      <c r="X28" s="113"/>
      <c r="Y28" s="113"/>
      <c r="Z28" s="113"/>
      <c r="AA28" s="113"/>
      <c r="AB28" s="113"/>
      <c r="AC28" s="113"/>
      <c r="AD28" s="113"/>
      <c r="AE28" s="113"/>
      <c r="AF28" s="113"/>
      <c r="AG28" s="113"/>
      <c r="AH28" s="113"/>
      <c r="AI28" s="113"/>
      <c r="AJ28" s="113"/>
      <c r="AK28" s="113"/>
      <c r="AL28" s="113"/>
      <c r="AM28" s="113"/>
      <c r="AN28" s="113"/>
      <c r="AO28" s="113"/>
      <c r="AP28" s="113"/>
      <c r="AQ28" s="113"/>
      <c r="AR28" s="113"/>
      <c r="AS28" s="113"/>
      <c r="AT28" s="113"/>
      <c r="AU28" s="113"/>
      <c r="AV28" s="113"/>
      <c r="AW28" s="113"/>
      <c r="AX28" s="113"/>
      <c r="AY28" s="114"/>
      <c r="BD28" s="68"/>
    </row>
    <row r="29" spans="1:87" ht="17.100000000000001" customHeight="1">
      <c r="A29" s="62" t="s">
        <v>9</v>
      </c>
      <c r="B29" s="63"/>
      <c r="C29" s="63"/>
      <c r="D29" s="63"/>
      <c r="E29" s="63"/>
      <c r="F29" s="63"/>
      <c r="G29" s="63"/>
      <c r="H29" s="63"/>
      <c r="I29" s="63"/>
      <c r="J29" s="63"/>
      <c r="K29" s="63"/>
      <c r="L29" s="63"/>
      <c r="M29" s="64"/>
      <c r="N29" s="119"/>
      <c r="O29" s="120"/>
      <c r="P29" s="120"/>
      <c r="Q29" s="120"/>
      <c r="R29" s="120"/>
      <c r="S29" s="120"/>
      <c r="T29" s="120"/>
      <c r="U29" s="123"/>
      <c r="V29" s="123"/>
      <c r="W29" s="123"/>
      <c r="X29" s="123"/>
      <c r="Y29" s="123"/>
      <c r="Z29" s="123"/>
      <c r="AA29" s="123"/>
      <c r="AB29" s="123"/>
      <c r="AC29" s="123"/>
      <c r="AD29" s="123"/>
      <c r="AE29" s="123"/>
      <c r="AF29" s="123"/>
      <c r="AG29" s="123"/>
      <c r="AH29" s="123"/>
      <c r="AI29" s="123"/>
      <c r="AJ29" s="123"/>
      <c r="AK29" s="123"/>
      <c r="AL29" s="123"/>
      <c r="AM29" s="123"/>
      <c r="AN29" s="123"/>
      <c r="AO29" s="123"/>
      <c r="AP29" s="123"/>
      <c r="AQ29" s="123"/>
      <c r="AR29" s="123"/>
      <c r="AS29" s="123"/>
      <c r="AT29" s="123"/>
      <c r="AU29" s="123"/>
      <c r="AV29" s="123"/>
      <c r="AW29" s="123"/>
      <c r="AX29" s="123"/>
      <c r="AY29" s="124"/>
      <c r="BD29" s="68" t="str">
        <f>IF(CH29&lt;2,"NG","")</f>
        <v>NG</v>
      </c>
      <c r="CH29" s="40">
        <f>COUNTA(N29,U29)</f>
        <v>0</v>
      </c>
    </row>
    <row r="30" spans="1:87" ht="17.100000000000001" customHeight="1">
      <c r="A30" s="65"/>
      <c r="B30" s="66"/>
      <c r="C30" s="66"/>
      <c r="D30" s="66"/>
      <c r="E30" s="66"/>
      <c r="F30" s="66"/>
      <c r="G30" s="66"/>
      <c r="H30" s="66"/>
      <c r="I30" s="66"/>
      <c r="J30" s="66"/>
      <c r="K30" s="66"/>
      <c r="L30" s="66"/>
      <c r="M30" s="67"/>
      <c r="N30" s="121"/>
      <c r="O30" s="122"/>
      <c r="P30" s="122"/>
      <c r="Q30" s="122"/>
      <c r="R30" s="122"/>
      <c r="S30" s="122"/>
      <c r="T30" s="122"/>
      <c r="U30" s="113"/>
      <c r="V30" s="113"/>
      <c r="W30" s="113"/>
      <c r="X30" s="113"/>
      <c r="Y30" s="113"/>
      <c r="Z30" s="113"/>
      <c r="AA30" s="113"/>
      <c r="AB30" s="113"/>
      <c r="AC30" s="113"/>
      <c r="AD30" s="113"/>
      <c r="AE30" s="113"/>
      <c r="AF30" s="113"/>
      <c r="AG30" s="113"/>
      <c r="AH30" s="113"/>
      <c r="AI30" s="113"/>
      <c r="AJ30" s="113"/>
      <c r="AK30" s="113"/>
      <c r="AL30" s="113"/>
      <c r="AM30" s="113"/>
      <c r="AN30" s="113"/>
      <c r="AO30" s="113"/>
      <c r="AP30" s="113"/>
      <c r="AQ30" s="113"/>
      <c r="AR30" s="113"/>
      <c r="AS30" s="113"/>
      <c r="AT30" s="113"/>
      <c r="AU30" s="113"/>
      <c r="AV30" s="113"/>
      <c r="AW30" s="113"/>
      <c r="AX30" s="113"/>
      <c r="AY30" s="114"/>
      <c r="BD30" s="68"/>
    </row>
    <row r="31" spans="1:87" ht="18.600000000000001" customHeight="1">
      <c r="A31" s="52" t="s">
        <v>10</v>
      </c>
      <c r="B31" s="53"/>
      <c r="C31" s="53"/>
      <c r="D31" s="53"/>
      <c r="E31" s="53"/>
      <c r="F31" s="53"/>
      <c r="G31" s="53"/>
      <c r="H31" s="53"/>
      <c r="I31" s="53"/>
      <c r="J31" s="53"/>
      <c r="K31" s="53"/>
      <c r="L31" s="53"/>
      <c r="M31" s="54"/>
      <c r="N31" s="55"/>
      <c r="O31" s="56"/>
      <c r="P31" s="56"/>
      <c r="Q31" s="56"/>
      <c r="R31" s="56"/>
      <c r="S31" s="56"/>
      <c r="T31" s="56"/>
      <c r="U31" s="56"/>
      <c r="V31" s="56"/>
      <c r="W31" s="56"/>
      <c r="X31" s="56"/>
      <c r="Y31" s="56"/>
      <c r="Z31" s="56"/>
      <c r="AA31" s="56"/>
      <c r="AB31" s="56"/>
      <c r="AC31" s="56"/>
      <c r="AD31" s="56"/>
      <c r="AE31" s="56"/>
      <c r="AF31" s="56"/>
      <c r="AG31" s="56"/>
      <c r="AH31" s="56"/>
      <c r="AI31" s="56"/>
      <c r="AJ31" s="56"/>
      <c r="AK31" s="56"/>
      <c r="AL31" s="56"/>
      <c r="AM31" s="56"/>
      <c r="AN31" s="56"/>
      <c r="AO31" s="56"/>
      <c r="AP31" s="56"/>
      <c r="AQ31" s="56"/>
      <c r="AR31" s="56"/>
      <c r="AS31" s="56"/>
      <c r="AT31" s="56"/>
      <c r="AU31" s="56"/>
      <c r="AV31" s="56"/>
      <c r="AW31" s="56"/>
      <c r="AX31" s="56"/>
      <c r="AY31" s="57"/>
      <c r="BD31" s="30" t="str">
        <f>IF(CH31=0,"NG","")</f>
        <v>NG</v>
      </c>
      <c r="CH31" s="40">
        <f>COUNTA(N31)</f>
        <v>0</v>
      </c>
    </row>
    <row r="32" spans="1:87" ht="28.5" customHeight="1">
      <c r="A32" s="46" t="s">
        <v>11</v>
      </c>
      <c r="B32" s="47"/>
      <c r="C32" s="47"/>
      <c r="D32" s="47"/>
      <c r="E32" s="47"/>
      <c r="F32" s="47"/>
      <c r="G32" s="47"/>
      <c r="H32" s="47"/>
      <c r="I32" s="47"/>
      <c r="J32" s="47"/>
      <c r="K32" s="47"/>
      <c r="L32" s="47"/>
      <c r="M32" s="48"/>
      <c r="N32" s="78"/>
      <c r="O32" s="56"/>
      <c r="P32" s="56"/>
      <c r="Q32" s="56"/>
      <c r="R32" s="56"/>
      <c r="S32" s="56"/>
      <c r="T32" s="56"/>
      <c r="U32" s="56"/>
      <c r="V32" s="56"/>
      <c r="W32" s="56"/>
      <c r="X32" s="56"/>
      <c r="Y32" s="56"/>
      <c r="Z32" s="56"/>
      <c r="AA32" s="56"/>
      <c r="AB32" s="56"/>
      <c r="AC32" s="56"/>
      <c r="AD32" s="56"/>
      <c r="AE32" s="56"/>
      <c r="AF32" s="56"/>
      <c r="AG32" s="56"/>
      <c r="AH32" s="56"/>
      <c r="AI32" s="56"/>
      <c r="AJ32" s="56"/>
      <c r="AK32" s="56"/>
      <c r="AL32" s="56"/>
      <c r="AM32" s="56"/>
      <c r="AN32" s="56"/>
      <c r="AO32" s="56"/>
      <c r="AP32" s="56"/>
      <c r="AQ32" s="56"/>
      <c r="AR32" s="56"/>
      <c r="AS32" s="56"/>
      <c r="AT32" s="56"/>
      <c r="AU32" s="56"/>
      <c r="AV32" s="56"/>
      <c r="AW32" s="56"/>
      <c r="AX32" s="56"/>
      <c r="AY32" s="57"/>
      <c r="BD32" s="30" t="str">
        <f>IF(CH32=0,"NG","")</f>
        <v>NG</v>
      </c>
      <c r="CH32" s="40">
        <f>COUNTA(N32)</f>
        <v>0</v>
      </c>
    </row>
    <row r="33" spans="1:86" ht="20.100000000000001" customHeight="1">
      <c r="A33" s="34" t="s">
        <v>12</v>
      </c>
      <c r="B33" s="35"/>
      <c r="C33" s="35"/>
      <c r="D33" s="35"/>
      <c r="E33" s="35"/>
      <c r="F33" s="35"/>
      <c r="G33" s="35"/>
      <c r="H33" s="35"/>
      <c r="I33" s="35"/>
      <c r="J33" s="35"/>
      <c r="K33" s="35"/>
      <c r="L33" s="35"/>
      <c r="M33" s="36"/>
      <c r="N33" s="128"/>
      <c r="O33" s="49"/>
      <c r="P33" s="49"/>
      <c r="Q33" s="49"/>
      <c r="R33" s="49"/>
      <c r="S33" s="49"/>
      <c r="T33" s="49"/>
      <c r="U33" s="49"/>
      <c r="V33" s="49"/>
      <c r="W33" s="49"/>
      <c r="X33" s="49"/>
      <c r="Y33" s="49"/>
      <c r="Z33" s="49"/>
      <c r="AA33" s="49"/>
      <c r="AB33" s="49"/>
      <c r="AC33" s="49"/>
      <c r="AD33" s="49"/>
      <c r="AE33" s="39"/>
      <c r="AF33" s="118" t="str">
        <f>IFERROR(VLOOKUP(N33,Sheet2!A55:B77,2,FALSE),"")</f>
        <v/>
      </c>
      <c r="AG33" s="118"/>
      <c r="AH33" s="118"/>
      <c r="AI33" s="118"/>
      <c r="AJ33" s="118"/>
      <c r="AK33" s="118"/>
      <c r="AL33" s="118"/>
      <c r="AM33" s="35"/>
      <c r="AN33" s="35"/>
      <c r="AO33" s="35"/>
      <c r="AP33" s="35"/>
      <c r="AQ33" s="35"/>
      <c r="AR33" s="35"/>
      <c r="AS33" s="35"/>
      <c r="AT33" s="35"/>
      <c r="AU33" s="35"/>
      <c r="AV33" s="35"/>
      <c r="AW33" s="35"/>
      <c r="AX33" s="35"/>
      <c r="AY33" s="36"/>
      <c r="BD33" s="2" t="str">
        <f>IF(CH33&lt;2,"NG","")</f>
        <v>NG</v>
      </c>
      <c r="CH33" s="40">
        <f>COUNTA(N33,Z33)</f>
        <v>0</v>
      </c>
    </row>
    <row r="34" spans="1:86" s="6" customFormat="1" ht="37.5" customHeight="1">
      <c r="A34" s="8"/>
      <c r="B34" s="38"/>
      <c r="C34" s="38"/>
      <c r="D34" s="38"/>
      <c r="E34" s="38"/>
      <c r="F34" s="38"/>
      <c r="G34" s="38"/>
      <c r="H34" s="38"/>
      <c r="I34" s="38"/>
      <c r="J34" s="38"/>
      <c r="K34" s="38"/>
      <c r="L34" s="38"/>
      <c r="M34" s="38"/>
      <c r="N34" s="38"/>
      <c r="O34" s="38"/>
      <c r="P34" s="38"/>
      <c r="Q34" s="38"/>
      <c r="R34" s="38"/>
      <c r="S34" s="38"/>
      <c r="T34" s="38"/>
      <c r="U34" s="38"/>
      <c r="V34" s="38"/>
      <c r="W34" s="38"/>
      <c r="X34" s="38"/>
      <c r="Y34" s="38"/>
      <c r="Z34" s="38"/>
      <c r="AA34" s="38"/>
      <c r="AB34" s="38"/>
      <c r="AC34" s="38"/>
      <c r="AD34" s="38"/>
      <c r="AE34" s="38"/>
      <c r="AF34" s="38"/>
      <c r="AG34" s="38"/>
      <c r="AH34" s="38"/>
      <c r="AI34" s="38"/>
      <c r="AJ34" s="38"/>
      <c r="AK34" s="38"/>
      <c r="AL34" s="38"/>
      <c r="AM34" s="38"/>
      <c r="AN34" s="38"/>
      <c r="AO34" s="38"/>
      <c r="AP34" s="38"/>
      <c r="AQ34" s="38"/>
      <c r="AR34" s="38"/>
      <c r="AS34" s="38"/>
      <c r="AT34" s="38"/>
      <c r="AU34" s="38"/>
      <c r="AV34" s="38"/>
      <c r="AW34" s="38"/>
      <c r="AX34" s="38"/>
      <c r="AY34" s="38"/>
      <c r="BD34" s="6" t="str">
        <f>IF(COUNTIF(N33,"*整認*")=1,"【近畿】認証番号のアルファベット有無を確認してください","")</f>
        <v/>
      </c>
      <c r="CH34" s="42"/>
    </row>
  </sheetData>
  <mergeCells count="51">
    <mergeCell ref="AF33:AL33"/>
    <mergeCell ref="N32:AY32"/>
    <mergeCell ref="N29:T30"/>
    <mergeCell ref="U29:AY30"/>
    <mergeCell ref="N27:AY28"/>
    <mergeCell ref="N33:Y33"/>
    <mergeCell ref="CI11:CI13"/>
    <mergeCell ref="BD24:CG25"/>
    <mergeCell ref="BD15:CG16"/>
    <mergeCell ref="BD18:BD19"/>
    <mergeCell ref="A15:AY15"/>
    <mergeCell ref="A18:M19"/>
    <mergeCell ref="AS1:AT1"/>
    <mergeCell ref="AD2:AY2"/>
    <mergeCell ref="A3:AY3"/>
    <mergeCell ref="X11:AC14"/>
    <mergeCell ref="AT11:AY14"/>
    <mergeCell ref="AD1:AI1"/>
    <mergeCell ref="AL1:AM1"/>
    <mergeCell ref="AN1:AO1"/>
    <mergeCell ref="AV1:AY1"/>
    <mergeCell ref="A27:M28"/>
    <mergeCell ref="A7:AY7"/>
    <mergeCell ref="AL5:AO5"/>
    <mergeCell ref="AP5:AT5"/>
    <mergeCell ref="AU5:AY5"/>
    <mergeCell ref="N20:AY20"/>
    <mergeCell ref="N22:AY22"/>
    <mergeCell ref="N23:AY23"/>
    <mergeCell ref="A8:AY8"/>
    <mergeCell ref="A10:W14"/>
    <mergeCell ref="AD10:AS14"/>
    <mergeCell ref="N21:AY21"/>
    <mergeCell ref="N26:AY26"/>
    <mergeCell ref="N18:AY19"/>
    <mergeCell ref="A32:M32"/>
    <mergeCell ref="Z33:AD33"/>
    <mergeCell ref="BD3:CG3"/>
    <mergeCell ref="A6:AY6"/>
    <mergeCell ref="A22:M22"/>
    <mergeCell ref="A23:M23"/>
    <mergeCell ref="A31:M31"/>
    <mergeCell ref="N31:AY31"/>
    <mergeCell ref="A20:M20"/>
    <mergeCell ref="AI5:AK5"/>
    <mergeCell ref="N17:AY17"/>
    <mergeCell ref="A29:M30"/>
    <mergeCell ref="BD27:BD28"/>
    <mergeCell ref="BD29:BD30"/>
    <mergeCell ref="BD5:CB5"/>
    <mergeCell ref="BD10:CH13"/>
  </mergeCells>
  <phoneticPr fontId="1"/>
  <conditionalFormatting sqref="AE33">
    <cfRule type="expression" dxfId="0" priority="1">
      <formula>COUNTIF($N$33,"*整認*")=1</formula>
    </cfRule>
  </conditionalFormatting>
  <dataValidations count="8">
    <dataValidation type="list" allowBlank="1" showInputMessage="1" showErrorMessage="1" sqref="AL5:AO5" xr:uid="{B6B64029-BDD4-4A99-9786-37ABD705F0A6}">
      <formula1>"年,1年,2年,3年,4年,5年,6年,7年,8年,9年,10年,11年,12年,13年,14年,15年,16年,17年,18年,19年,20年,21年,22年,23年,24年,25年,26年,27年,28年,29年,30年,31年,32年,33年,34年,35年,36年,37年,38年,39年,40年,41年,42年,43年,44年,45年,46年,47年,48年,49年,50年,51年,52年,53年,54年,55年,56年,57年,58年,59年,60年,61年,62年,63年,64年"</formula1>
    </dataValidation>
    <dataValidation type="list" allowBlank="1" showInputMessage="1" showErrorMessage="1" sqref="AP5:AT5" xr:uid="{C676EE6F-08CA-40F3-9934-F5FEB452B135}">
      <formula1>"月,1月,2月,3月,4月,5月,6月,7月,8月,9月,10月,11月,12月"</formula1>
    </dataValidation>
    <dataValidation type="list" allowBlank="1" showInputMessage="1" showErrorMessage="1" sqref="AU5:AY5" xr:uid="{15CBE2CB-F8DE-4664-89B0-E9CF69236461}">
      <formula1>"日,1日,2日,3日,4日,5日,6日,7日,8日,9日,10日,11日,12日,13日,14日,15日,16日,17日,18日,19日,20日,21日,22日,23日,24日,25日,26日,27日,28日,29日,30日,31日"</formula1>
    </dataValidation>
    <dataValidation type="list" allowBlank="1" showInputMessage="1" showErrorMessage="1" sqref="X11:AC14 AT11:AY14" xr:uid="{7B5BE0E5-95D9-4B94-B95C-E05C10BF115C}">
      <formula1>",○"</formula1>
    </dataValidation>
    <dataValidation type="list" allowBlank="1" showInputMessage="1" showErrorMessage="1" promptTitle="認証番号を選択してください" sqref="N33:Y33" xr:uid="{0941E36D-EF6B-47BB-B494-64BE65261BEF}">
      <formula1>INDIRECT($N$29)</formula1>
    </dataValidation>
    <dataValidation type="list" allowBlank="1" showInputMessage="1" showErrorMessage="1" sqref="AI5:AK5" xr:uid="{DA1D1189-C6AC-482E-806D-7549227897D1}">
      <formula1>"令和"</formula1>
    </dataValidation>
    <dataValidation type="whole" allowBlank="1" showInputMessage="1" showErrorMessage="1" sqref="Z33:AD33" xr:uid="{923D33BD-93F5-487D-A8E2-DD30B4E895D1}">
      <formula1>1</formula1>
      <formula2>9999999</formula2>
    </dataValidation>
    <dataValidation type="list" allowBlank="1" showInputMessage="1" showErrorMessage="1" sqref="AE33" xr:uid="{47B79449-697F-4D5B-A40F-6E92602ECF46}">
      <formula1>"A,B,C"</formula1>
    </dataValidation>
  </dataValidations>
  <printOptions horizontalCentered="1"/>
  <pageMargins left="0.6692913385826772" right="0.6692913385826772" top="0.74803149606299213" bottom="0.74803149606299213" header="0.31496062992125984" footer="0.31496062992125984"/>
  <pageSetup paperSize="9" scale="83" fitToHeight="0" orientation="portrait"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promptTitle="都道府県を選択してください" xr:uid="{C251E763-709B-44CF-B9EC-A580BE040A4B}">
          <x14:formula1>
            <xm:f>Sheet2!$A$2:$A$48</xm:f>
          </x14:formula1>
          <xm:sqref>N29:T30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63BC28-4BEC-4EE4-B119-282AF74965FC}">
  <sheetPr codeName="Sheet9"/>
  <dimension ref="A2:AD88"/>
  <sheetViews>
    <sheetView workbookViewId="0">
      <selection activeCell="B14" sqref="B14"/>
    </sheetView>
  </sheetViews>
  <sheetFormatPr defaultRowHeight="13.5"/>
  <cols>
    <col min="1" max="1" width="23.875" customWidth="1"/>
    <col min="2" max="2" width="12.75" customWidth="1"/>
    <col min="3" max="3" width="14.875" customWidth="1"/>
  </cols>
  <sheetData>
    <row r="2" spans="1:29">
      <c r="A2" s="22" t="s">
        <v>78</v>
      </c>
      <c r="B2" s="22" t="s">
        <v>16</v>
      </c>
      <c r="C2" s="22" t="s">
        <v>19</v>
      </c>
      <c r="D2" s="23" t="s">
        <v>34</v>
      </c>
      <c r="E2" s="22" t="s">
        <v>22</v>
      </c>
      <c r="F2" s="23" t="s">
        <v>25</v>
      </c>
      <c r="G2" s="23" t="s">
        <v>28</v>
      </c>
      <c r="H2" s="23" t="s">
        <v>31</v>
      </c>
      <c r="I2" s="23" t="s">
        <v>17</v>
      </c>
      <c r="J2" s="23" t="s">
        <v>18</v>
      </c>
      <c r="K2" s="23" t="s">
        <v>168</v>
      </c>
      <c r="L2" s="23" t="s">
        <v>20</v>
      </c>
      <c r="M2" s="23" t="s">
        <v>21</v>
      </c>
      <c r="N2" s="23" t="s">
        <v>169</v>
      </c>
      <c r="O2" s="23" t="s">
        <v>23</v>
      </c>
      <c r="P2" s="22" t="s">
        <v>24</v>
      </c>
      <c r="Q2" s="22" t="s">
        <v>170</v>
      </c>
      <c r="R2" s="22" t="s">
        <v>35</v>
      </c>
      <c r="S2" s="22" t="s">
        <v>36</v>
      </c>
      <c r="T2" s="22" t="s">
        <v>171</v>
      </c>
      <c r="U2" s="22" t="s">
        <v>26</v>
      </c>
      <c r="V2" s="23" t="s">
        <v>27</v>
      </c>
      <c r="W2" s="23" t="s">
        <v>172</v>
      </c>
      <c r="X2" s="22" t="s">
        <v>29</v>
      </c>
      <c r="Y2" s="23" t="s">
        <v>30</v>
      </c>
      <c r="Z2" s="23" t="s">
        <v>173</v>
      </c>
      <c r="AA2" s="23" t="s">
        <v>32</v>
      </c>
      <c r="AB2" s="23" t="s">
        <v>33</v>
      </c>
      <c r="AC2" s="23" t="s">
        <v>174</v>
      </c>
    </row>
    <row r="3" spans="1:29">
      <c r="A3" t="s">
        <v>82</v>
      </c>
      <c r="B3" s="23" t="s">
        <v>16</v>
      </c>
    </row>
    <row r="4" spans="1:29">
      <c r="A4" t="s">
        <v>81</v>
      </c>
      <c r="B4" s="23" t="s">
        <v>19</v>
      </c>
    </row>
    <row r="5" spans="1:29">
      <c r="A5" t="s">
        <v>84</v>
      </c>
      <c r="B5" s="23" t="s">
        <v>176</v>
      </c>
      <c r="C5" s="22" t="s">
        <v>28</v>
      </c>
    </row>
    <row r="6" spans="1:29">
      <c r="A6" t="s">
        <v>79</v>
      </c>
      <c r="B6" s="23" t="s">
        <v>22</v>
      </c>
    </row>
    <row r="7" spans="1:29">
      <c r="A7" t="s">
        <v>83</v>
      </c>
      <c r="B7" s="23" t="s">
        <v>176</v>
      </c>
      <c r="C7" s="22" t="s">
        <v>25</v>
      </c>
    </row>
    <row r="8" spans="1:29">
      <c r="A8" t="s">
        <v>80</v>
      </c>
      <c r="B8" s="23" t="s">
        <v>34</v>
      </c>
    </row>
    <row r="9" spans="1:29">
      <c r="A9" t="s">
        <v>88</v>
      </c>
      <c r="B9" s="22" t="s">
        <v>25</v>
      </c>
    </row>
    <row r="10" spans="1:29">
      <c r="A10" t="s">
        <v>90</v>
      </c>
      <c r="B10" s="22" t="s">
        <v>28</v>
      </c>
    </row>
    <row r="11" spans="1:29">
      <c r="A11" t="s">
        <v>89</v>
      </c>
      <c r="B11" s="22" t="s">
        <v>31</v>
      </c>
    </row>
    <row r="12" spans="1:29">
      <c r="A12" t="s">
        <v>87</v>
      </c>
      <c r="B12" s="22" t="s">
        <v>34</v>
      </c>
    </row>
    <row r="13" spans="1:29">
      <c r="A13" t="s">
        <v>86</v>
      </c>
      <c r="B13" s="22" t="s">
        <v>22</v>
      </c>
    </row>
    <row r="14" spans="1:29">
      <c r="A14" s="22" t="s">
        <v>121</v>
      </c>
      <c r="B14" s="22" t="s">
        <v>16</v>
      </c>
      <c r="G14" s="22"/>
    </row>
    <row r="15" spans="1:29">
      <c r="A15" t="s">
        <v>85</v>
      </c>
      <c r="B15" s="22" t="s">
        <v>19</v>
      </c>
    </row>
    <row r="16" spans="1:29">
      <c r="A16" t="s">
        <v>91</v>
      </c>
      <c r="B16" s="22" t="s">
        <v>37</v>
      </c>
    </row>
    <row r="17" spans="1:30">
      <c r="A17" t="s">
        <v>92</v>
      </c>
      <c r="B17" s="23" t="s">
        <v>176</v>
      </c>
      <c r="C17" s="24" t="s">
        <v>38</v>
      </c>
      <c r="F17" s="22"/>
      <c r="AD17" s="22"/>
    </row>
    <row r="18" spans="1:30">
      <c r="A18" t="s">
        <v>93</v>
      </c>
      <c r="B18" s="23" t="s">
        <v>176</v>
      </c>
      <c r="C18" s="24" t="s">
        <v>39</v>
      </c>
      <c r="F18" s="22"/>
      <c r="AD18" s="22"/>
    </row>
    <row r="19" spans="1:30">
      <c r="A19" t="s">
        <v>94</v>
      </c>
      <c r="B19" s="24" t="s">
        <v>124</v>
      </c>
      <c r="C19" s="24" t="s">
        <v>40</v>
      </c>
      <c r="F19" s="22"/>
      <c r="AD19" s="22"/>
    </row>
    <row r="20" spans="1:30">
      <c r="A20" s="22" t="s">
        <v>131</v>
      </c>
      <c r="B20" s="24" t="s">
        <v>41</v>
      </c>
      <c r="C20" s="24" t="s">
        <v>42</v>
      </c>
      <c r="F20" s="22"/>
      <c r="AD20" s="22"/>
    </row>
    <row r="21" spans="1:30">
      <c r="A21" t="s">
        <v>95</v>
      </c>
      <c r="B21" s="24" t="s">
        <v>43</v>
      </c>
      <c r="F21" s="22"/>
      <c r="AD21" s="22"/>
    </row>
    <row r="22" spans="1:30">
      <c r="A22" t="s">
        <v>96</v>
      </c>
      <c r="B22" s="24" t="s">
        <v>44</v>
      </c>
      <c r="F22" s="22"/>
      <c r="AD22" s="22"/>
    </row>
    <row r="23" spans="1:30">
      <c r="A23" t="s">
        <v>97</v>
      </c>
      <c r="B23" s="24" t="s">
        <v>45</v>
      </c>
      <c r="F23" s="22"/>
      <c r="AD23" s="22"/>
    </row>
    <row r="24" spans="1:30">
      <c r="A24" t="s">
        <v>98</v>
      </c>
      <c r="B24" s="24" t="s">
        <v>46</v>
      </c>
      <c r="F24" s="22"/>
      <c r="AD24" s="22"/>
    </row>
    <row r="25" spans="1:30">
      <c r="A25" t="s">
        <v>99</v>
      </c>
      <c r="B25" s="24" t="s">
        <v>47</v>
      </c>
      <c r="F25" s="22"/>
      <c r="AD25" s="22"/>
    </row>
    <row r="26" spans="1:30">
      <c r="A26" s="22" t="s">
        <v>122</v>
      </c>
      <c r="B26" s="24" t="s">
        <v>48</v>
      </c>
      <c r="C26" s="24" t="s">
        <v>125</v>
      </c>
      <c r="F26" s="22"/>
      <c r="G26" s="22"/>
      <c r="AD26" s="22"/>
    </row>
    <row r="27" spans="1:30">
      <c r="A27" s="22" t="s">
        <v>123</v>
      </c>
      <c r="B27" s="24" t="s">
        <v>49</v>
      </c>
      <c r="C27" s="24" t="s">
        <v>126</v>
      </c>
      <c r="F27" s="22"/>
      <c r="G27" s="22"/>
      <c r="AD27" s="22"/>
    </row>
    <row r="28" spans="1:30">
      <c r="A28" t="s">
        <v>102</v>
      </c>
      <c r="B28" s="24" t="s">
        <v>51</v>
      </c>
      <c r="C28" s="24" t="s">
        <v>129</v>
      </c>
      <c r="F28" s="22"/>
      <c r="AD28" s="22"/>
    </row>
    <row r="29" spans="1:30">
      <c r="A29" t="s">
        <v>101</v>
      </c>
      <c r="B29" s="24" t="s">
        <v>50</v>
      </c>
      <c r="C29" s="24" t="s">
        <v>128</v>
      </c>
      <c r="F29" s="22"/>
      <c r="AD29" s="22"/>
    </row>
    <row r="30" spans="1:30">
      <c r="A30" t="s">
        <v>103</v>
      </c>
      <c r="B30" s="24" t="s">
        <v>52</v>
      </c>
      <c r="C30" s="24" t="s">
        <v>130</v>
      </c>
      <c r="F30" s="22"/>
      <c r="AD30" s="22"/>
    </row>
    <row r="31" spans="1:30">
      <c r="A31" t="s">
        <v>100</v>
      </c>
      <c r="B31" s="24" t="s">
        <v>167</v>
      </c>
      <c r="C31" s="24" t="s">
        <v>127</v>
      </c>
      <c r="F31" s="22"/>
      <c r="AD31" s="22"/>
    </row>
    <row r="32" spans="1:30">
      <c r="A32" t="s">
        <v>104</v>
      </c>
      <c r="B32" s="22" t="s">
        <v>53</v>
      </c>
      <c r="C32" s="22" t="s">
        <v>54</v>
      </c>
      <c r="D32" s="22" t="s">
        <v>55</v>
      </c>
      <c r="E32" s="22" t="s">
        <v>56</v>
      </c>
    </row>
    <row r="33" spans="1:30">
      <c r="A33" t="s">
        <v>105</v>
      </c>
      <c r="B33" s="22" t="s">
        <v>57</v>
      </c>
      <c r="C33" s="22" t="s">
        <v>58</v>
      </c>
      <c r="D33" s="22" t="s">
        <v>59</v>
      </c>
      <c r="E33" s="22" t="s">
        <v>60</v>
      </c>
    </row>
    <row r="34" spans="1:30">
      <c r="A34" t="s">
        <v>106</v>
      </c>
      <c r="B34" s="22" t="s">
        <v>61</v>
      </c>
      <c r="C34" s="22" t="s">
        <v>62</v>
      </c>
      <c r="D34" s="22" t="s">
        <v>63</v>
      </c>
      <c r="E34" s="22" t="s">
        <v>64</v>
      </c>
    </row>
    <row r="35" spans="1:30">
      <c r="A35" t="s">
        <v>107</v>
      </c>
      <c r="B35" s="22" t="s">
        <v>65</v>
      </c>
      <c r="C35" s="22" t="s">
        <v>66</v>
      </c>
      <c r="D35" s="22" t="s">
        <v>67</v>
      </c>
      <c r="E35" s="22" t="s">
        <v>68</v>
      </c>
    </row>
    <row r="36" spans="1:30">
      <c r="A36" t="s">
        <v>108</v>
      </c>
      <c r="B36" s="22" t="s">
        <v>69</v>
      </c>
      <c r="C36" s="22" t="s">
        <v>70</v>
      </c>
      <c r="D36" s="22" t="s">
        <v>71</v>
      </c>
      <c r="E36" s="22" t="s">
        <v>72</v>
      </c>
    </row>
    <row r="37" spans="1:30">
      <c r="A37" t="s">
        <v>110</v>
      </c>
      <c r="B37" s="24" t="s">
        <v>74</v>
      </c>
      <c r="C37" s="22"/>
      <c r="D37" s="22"/>
      <c r="E37" s="22"/>
      <c r="AD37" s="22"/>
    </row>
    <row r="38" spans="1:30">
      <c r="A38" t="s">
        <v>109</v>
      </c>
      <c r="B38" s="24" t="s">
        <v>73</v>
      </c>
      <c r="C38" s="22"/>
      <c r="D38" s="22"/>
      <c r="E38" s="22"/>
      <c r="AD38" s="22"/>
    </row>
    <row r="39" spans="1:30">
      <c r="A39" t="s">
        <v>111</v>
      </c>
      <c r="B39" s="24" t="s">
        <v>75</v>
      </c>
      <c r="C39" s="22"/>
      <c r="D39" s="22"/>
      <c r="E39" s="22"/>
      <c r="AD39" s="22"/>
    </row>
    <row r="40" spans="1:30">
      <c r="A40" t="s">
        <v>112</v>
      </c>
      <c r="B40" s="24" t="s">
        <v>76</v>
      </c>
      <c r="C40" s="22"/>
      <c r="D40" s="22"/>
      <c r="E40" s="22"/>
      <c r="AD40" s="22"/>
    </row>
    <row r="41" spans="1:30">
      <c r="A41" t="s">
        <v>113</v>
      </c>
      <c r="B41" s="25" t="s">
        <v>16</v>
      </c>
      <c r="C41" s="22"/>
      <c r="D41" s="22"/>
      <c r="E41" s="22"/>
    </row>
    <row r="42" spans="1:30">
      <c r="A42" t="s">
        <v>114</v>
      </c>
      <c r="B42" s="25" t="s">
        <v>19</v>
      </c>
      <c r="C42" s="22"/>
      <c r="D42" s="22"/>
      <c r="E42" s="22"/>
    </row>
    <row r="43" spans="1:30">
      <c r="A43" t="s">
        <v>115</v>
      </c>
      <c r="B43" s="25" t="s">
        <v>22</v>
      </c>
      <c r="C43" s="22"/>
      <c r="D43" s="22"/>
      <c r="E43" s="22"/>
    </row>
    <row r="44" spans="1:30">
      <c r="A44" t="s">
        <v>116</v>
      </c>
      <c r="B44" s="25" t="s">
        <v>34</v>
      </c>
      <c r="C44" s="22"/>
      <c r="D44" s="22"/>
      <c r="E44" s="22"/>
    </row>
    <row r="45" spans="1:30">
      <c r="A45" t="s">
        <v>117</v>
      </c>
      <c r="B45" s="25" t="s">
        <v>25</v>
      </c>
      <c r="C45" s="22"/>
      <c r="D45" s="22"/>
      <c r="E45" s="22"/>
    </row>
    <row r="46" spans="1:30">
      <c r="A46" t="s">
        <v>118</v>
      </c>
      <c r="B46" s="25" t="s">
        <v>28</v>
      </c>
      <c r="C46" s="22"/>
      <c r="D46" s="22"/>
      <c r="E46" s="22"/>
    </row>
    <row r="47" spans="1:30">
      <c r="A47" t="s">
        <v>119</v>
      </c>
      <c r="B47" s="25" t="s">
        <v>31</v>
      </c>
      <c r="C47" s="22"/>
      <c r="D47" s="22"/>
      <c r="E47" s="22"/>
    </row>
    <row r="48" spans="1:30">
      <c r="A48" t="s">
        <v>120</v>
      </c>
      <c r="B48" s="25"/>
      <c r="C48" s="22"/>
      <c r="D48" s="22"/>
      <c r="E48" s="22"/>
    </row>
    <row r="55" spans="1:2">
      <c r="A55" s="24" t="s">
        <v>38</v>
      </c>
      <c r="B55" s="22" t="s">
        <v>77</v>
      </c>
    </row>
    <row r="56" spans="1:2">
      <c r="A56" s="24" t="s">
        <v>39</v>
      </c>
      <c r="B56" s="22" t="s">
        <v>77</v>
      </c>
    </row>
    <row r="57" spans="1:2">
      <c r="A57" s="24" t="s">
        <v>41</v>
      </c>
      <c r="B57" s="22" t="s">
        <v>77</v>
      </c>
    </row>
    <row r="58" spans="1:2">
      <c r="A58" s="24" t="s">
        <v>42</v>
      </c>
      <c r="B58" s="22" t="s">
        <v>77</v>
      </c>
    </row>
    <row r="59" spans="1:2">
      <c r="A59" s="24" t="s">
        <v>124</v>
      </c>
      <c r="B59" s="22" t="s">
        <v>77</v>
      </c>
    </row>
    <row r="60" spans="1:2">
      <c r="A60" s="24" t="s">
        <v>40</v>
      </c>
      <c r="B60" s="22" t="s">
        <v>77</v>
      </c>
    </row>
    <row r="61" spans="1:2">
      <c r="A61" s="24" t="s">
        <v>43</v>
      </c>
      <c r="B61" s="22" t="s">
        <v>77</v>
      </c>
    </row>
    <row r="62" spans="1:2">
      <c r="A62" s="24" t="s">
        <v>44</v>
      </c>
      <c r="B62" s="22" t="s">
        <v>77</v>
      </c>
    </row>
    <row r="63" spans="1:2">
      <c r="A63" s="24" t="s">
        <v>45</v>
      </c>
      <c r="B63" s="22" t="s">
        <v>77</v>
      </c>
    </row>
    <row r="64" spans="1:2">
      <c r="A64" s="24" t="s">
        <v>46</v>
      </c>
      <c r="B64" s="22" t="s">
        <v>77</v>
      </c>
    </row>
    <row r="65" spans="1:7">
      <c r="A65" s="24" t="s">
        <v>47</v>
      </c>
      <c r="B65" s="22" t="s">
        <v>77</v>
      </c>
    </row>
    <row r="66" spans="1:7">
      <c r="A66" s="24" t="s">
        <v>48</v>
      </c>
      <c r="B66" s="22" t="s">
        <v>77</v>
      </c>
    </row>
    <row r="67" spans="1:7">
      <c r="A67" s="24" t="s">
        <v>49</v>
      </c>
      <c r="B67" s="22" t="s">
        <v>77</v>
      </c>
    </row>
    <row r="68" spans="1:7">
      <c r="A68" s="24" t="s">
        <v>167</v>
      </c>
      <c r="B68" s="22" t="s">
        <v>77</v>
      </c>
    </row>
    <row r="69" spans="1:7">
      <c r="A69" s="24" t="s">
        <v>50</v>
      </c>
      <c r="B69" s="22" t="s">
        <v>77</v>
      </c>
    </row>
    <row r="70" spans="1:7">
      <c r="A70" s="24" t="s">
        <v>51</v>
      </c>
      <c r="B70" s="22" t="s">
        <v>77</v>
      </c>
    </row>
    <row r="71" spans="1:7">
      <c r="A71" s="24" t="s">
        <v>52</v>
      </c>
      <c r="B71" s="22" t="s">
        <v>77</v>
      </c>
    </row>
    <row r="72" spans="1:7">
      <c r="A72" s="24" t="s">
        <v>125</v>
      </c>
      <c r="B72" s="22" t="s">
        <v>77</v>
      </c>
    </row>
    <row r="73" spans="1:7">
      <c r="A73" s="24" t="s">
        <v>126</v>
      </c>
      <c r="B73" s="22" t="s">
        <v>77</v>
      </c>
    </row>
    <row r="74" spans="1:7">
      <c r="A74" s="24" t="s">
        <v>127</v>
      </c>
      <c r="B74" s="22" t="s">
        <v>77</v>
      </c>
    </row>
    <row r="75" spans="1:7">
      <c r="A75" s="24" t="s">
        <v>128</v>
      </c>
      <c r="B75" s="22" t="s">
        <v>77</v>
      </c>
    </row>
    <row r="76" spans="1:7">
      <c r="A76" s="24" t="s">
        <v>129</v>
      </c>
      <c r="B76" s="22" t="s">
        <v>77</v>
      </c>
    </row>
    <row r="77" spans="1:7">
      <c r="A77" s="24" t="s">
        <v>130</v>
      </c>
      <c r="B77" s="22" t="s">
        <v>77</v>
      </c>
    </row>
    <row r="78" spans="1:7">
      <c r="B78" s="22"/>
    </row>
    <row r="79" spans="1:7">
      <c r="A79" s="25" t="s">
        <v>132</v>
      </c>
      <c r="B79" s="25" t="s">
        <v>133</v>
      </c>
      <c r="C79" s="25" t="s">
        <v>135</v>
      </c>
      <c r="D79" s="25" t="s">
        <v>136</v>
      </c>
      <c r="E79" s="27"/>
    </row>
    <row r="80" spans="1:7">
      <c r="A80" s="25" t="s">
        <v>134</v>
      </c>
      <c r="B80" s="25" t="s">
        <v>137</v>
      </c>
      <c r="C80" s="25" t="s">
        <v>138</v>
      </c>
      <c r="D80" s="25" t="s">
        <v>139</v>
      </c>
      <c r="E80" s="25" t="s">
        <v>140</v>
      </c>
      <c r="F80" s="25" t="s">
        <v>135</v>
      </c>
      <c r="G80" s="25" t="s">
        <v>136</v>
      </c>
    </row>
    <row r="81" spans="1:7">
      <c r="A81" s="25" t="s">
        <v>141</v>
      </c>
      <c r="B81" s="25" t="s">
        <v>142</v>
      </c>
      <c r="C81" s="25" t="s">
        <v>143</v>
      </c>
    </row>
    <row r="82" spans="1:7">
      <c r="A82" s="25" t="s">
        <v>144</v>
      </c>
      <c r="B82" s="25" t="s">
        <v>145</v>
      </c>
      <c r="C82" s="25" t="s">
        <v>143</v>
      </c>
    </row>
    <row r="83" spans="1:7">
      <c r="A83" s="25"/>
    </row>
    <row r="84" spans="1:7">
      <c r="A84" s="25"/>
      <c r="B84" s="25" t="s">
        <v>146</v>
      </c>
      <c r="C84" s="25" t="s">
        <v>166</v>
      </c>
      <c r="D84" s="25" t="s">
        <v>147</v>
      </c>
      <c r="E84" s="25" t="s">
        <v>148</v>
      </c>
      <c r="F84" s="25" t="s">
        <v>149</v>
      </c>
      <c r="G84" s="25" t="s">
        <v>150</v>
      </c>
    </row>
    <row r="85" spans="1:7">
      <c r="A85" s="25"/>
      <c r="B85" s="25"/>
      <c r="C85" s="25"/>
      <c r="D85" s="25"/>
      <c r="E85" s="25"/>
      <c r="F85" s="25"/>
      <c r="G85" s="25"/>
    </row>
    <row r="86" spans="1:7">
      <c r="A86" s="25"/>
      <c r="B86" s="25" t="s">
        <v>151</v>
      </c>
      <c r="C86" s="25" t="s">
        <v>153</v>
      </c>
      <c r="D86" s="25" t="s">
        <v>152</v>
      </c>
      <c r="E86" s="25" t="s">
        <v>154</v>
      </c>
    </row>
    <row r="87" spans="1:7">
      <c r="A87" s="25"/>
    </row>
    <row r="88" spans="1:7">
      <c r="A88" s="25"/>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53</vt:i4>
      </vt:variant>
    </vt:vector>
  </HeadingPairs>
  <TitlesOfParts>
    <vt:vector size="56" baseType="lpstr">
      <vt:lpstr>簡易統計用データ</vt:lpstr>
      <vt:lpstr>様式５</vt:lpstr>
      <vt:lpstr>Sheet2</vt:lpstr>
      <vt:lpstr>様式５!Print_Area</vt:lpstr>
      <vt:lpstr>愛知県</vt:lpstr>
      <vt:lpstr>愛媛県</vt:lpstr>
      <vt:lpstr>一級</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三級</vt:lpstr>
      <vt:lpstr>三重県</vt:lpstr>
      <vt:lpstr>山形県</vt:lpstr>
      <vt:lpstr>山口県</vt:lpstr>
      <vt:lpstr>山梨県</vt:lpstr>
      <vt:lpstr>滋賀県</vt:lpstr>
      <vt:lpstr>自動車車体</vt:lpstr>
      <vt:lpstr>自動車電気</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二級</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