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kamoto-k59ot\Desktop\"/>
    </mc:Choice>
  </mc:AlternateContent>
  <xr:revisionPtr revIDLastSave="0" documentId="8_{29EF231F-EC3E-4389-8561-74D64A089C36}" xr6:coauthVersionLast="47" xr6:coauthVersionMax="47" xr10:uidLastSave="{00000000-0000-0000-0000-000000000000}"/>
  <bookViews>
    <workbookView xWindow="30000" yWindow="2925" windowWidth="21600" windowHeight="11295" xr2:uid="{5FFAA08F-1D75-470D-BC33-DD92736C99DB}"/>
  </bookViews>
  <sheets>
    <sheet name="保有台数" sheetId="1" r:id="rId1"/>
  </sheets>
  <externalReferences>
    <externalReference r:id="rId2"/>
  </externalReferences>
  <definedNames>
    <definedName name="_xlnm.Print_Area" localSheetId="0">保有台数!$A$1:$L$23</definedName>
    <definedName name="岡山">#REF!</definedName>
    <definedName name="県別">#REF!</definedName>
    <definedName name="広島">#REF!</definedName>
    <definedName name="山口">#REF!</definedName>
    <definedName name="全国">#REF!</definedName>
    <definedName name="鳥取">#REF!</definedName>
    <definedName name="島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2" i="1" s="1"/>
  <c r="C21" i="1"/>
  <c r="I20" i="1"/>
  <c r="H20" i="1"/>
  <c r="G20" i="1"/>
  <c r="F20" i="1"/>
  <c r="F22" i="1" s="1"/>
  <c r="E20" i="1"/>
  <c r="D20" i="1"/>
  <c r="C20" i="1"/>
  <c r="C22" i="1" s="1"/>
  <c r="K19" i="1"/>
  <c r="E19" i="1"/>
  <c r="J19" i="1" s="1"/>
  <c r="L19" i="1" s="1"/>
  <c r="I18" i="1"/>
  <c r="G18" i="1"/>
  <c r="C18" i="1"/>
  <c r="I17" i="1"/>
  <c r="H17" i="1"/>
  <c r="G17" i="1"/>
  <c r="F17" i="1"/>
  <c r="E17" i="1"/>
  <c r="J17" i="1" s="1"/>
  <c r="D17" i="1"/>
  <c r="C17" i="1"/>
  <c r="K16" i="1"/>
  <c r="I16" i="1"/>
  <c r="H16" i="1"/>
  <c r="H18" i="1" s="1"/>
  <c r="G16" i="1"/>
  <c r="F16" i="1"/>
  <c r="F18" i="1" s="1"/>
  <c r="D16" i="1"/>
  <c r="D18" i="1" s="1"/>
  <c r="C16" i="1"/>
  <c r="E16" i="1" s="1"/>
  <c r="J16" i="1" s="1"/>
  <c r="L16" i="1" s="1"/>
  <c r="K15" i="1"/>
  <c r="I15" i="1"/>
  <c r="H15" i="1"/>
  <c r="G15" i="1"/>
  <c r="F15" i="1"/>
  <c r="D15" i="1"/>
  <c r="C15" i="1"/>
  <c r="E15" i="1" s="1"/>
  <c r="J15" i="1" s="1"/>
  <c r="L15" i="1" s="1"/>
  <c r="K14" i="1"/>
  <c r="I14" i="1"/>
  <c r="H14" i="1"/>
  <c r="G14" i="1"/>
  <c r="F14" i="1"/>
  <c r="D14" i="1"/>
  <c r="C14" i="1"/>
  <c r="E14" i="1" s="1"/>
  <c r="J14" i="1" s="1"/>
  <c r="L14" i="1" s="1"/>
  <c r="K13" i="1"/>
  <c r="I13" i="1"/>
  <c r="H13" i="1"/>
  <c r="G13" i="1"/>
  <c r="F13" i="1"/>
  <c r="E13" i="1"/>
  <c r="J13" i="1" s="1"/>
  <c r="L13" i="1" s="1"/>
  <c r="D13" i="1"/>
  <c r="C13" i="1"/>
  <c r="I12" i="1"/>
  <c r="G12" i="1"/>
  <c r="C12" i="1"/>
  <c r="I11" i="1"/>
  <c r="H11" i="1"/>
  <c r="G11" i="1"/>
  <c r="F11" i="1"/>
  <c r="E11" i="1"/>
  <c r="J11" i="1" s="1"/>
  <c r="D11" i="1"/>
  <c r="C11" i="1"/>
  <c r="K10" i="1"/>
  <c r="I10" i="1"/>
  <c r="H10" i="1"/>
  <c r="H12" i="1" s="1"/>
  <c r="G10" i="1"/>
  <c r="F10" i="1"/>
  <c r="F12" i="1" s="1"/>
  <c r="D10" i="1"/>
  <c r="D12" i="1" s="1"/>
  <c r="C10" i="1"/>
  <c r="E10" i="1" s="1"/>
  <c r="J10" i="1" s="1"/>
  <c r="L10" i="1" s="1"/>
  <c r="K9" i="1"/>
  <c r="I9" i="1"/>
  <c r="H9" i="1"/>
  <c r="G9" i="1"/>
  <c r="F9" i="1"/>
  <c r="D9" i="1"/>
  <c r="C9" i="1"/>
  <c r="E9" i="1" s="1"/>
  <c r="J9" i="1" s="1"/>
  <c r="L9" i="1" s="1"/>
  <c r="K8" i="1"/>
  <c r="I8" i="1"/>
  <c r="G8" i="1"/>
  <c r="K7" i="1"/>
  <c r="I7" i="1"/>
  <c r="H7" i="1"/>
  <c r="G7" i="1"/>
  <c r="F7" i="1"/>
  <c r="E7" i="1"/>
  <c r="J7" i="1" s="1"/>
  <c r="L7" i="1" s="1"/>
  <c r="D7" i="1"/>
  <c r="C7" i="1"/>
  <c r="K6" i="1"/>
  <c r="I6" i="1"/>
  <c r="H6" i="1"/>
  <c r="G6" i="1"/>
  <c r="F6" i="1"/>
  <c r="D6" i="1"/>
  <c r="C6" i="1"/>
  <c r="E6" i="1" s="1"/>
  <c r="J6" i="1" s="1"/>
  <c r="L6" i="1" s="1"/>
  <c r="K5" i="1"/>
  <c r="I5" i="1"/>
  <c r="H5" i="1"/>
  <c r="H8" i="1" s="1"/>
  <c r="G5" i="1"/>
  <c r="F5" i="1"/>
  <c r="F8" i="1" s="1"/>
  <c r="D5" i="1"/>
  <c r="D8" i="1" s="1"/>
  <c r="C5" i="1"/>
  <c r="C8" i="1" s="1"/>
  <c r="E8" i="1" s="1"/>
  <c r="A2" i="1"/>
  <c r="F21" i="1" s="1"/>
  <c r="A1" i="1"/>
  <c r="E12" i="1" l="1"/>
  <c r="J12" i="1" s="1"/>
  <c r="J8" i="1"/>
  <c r="L8" i="1" s="1"/>
  <c r="E18" i="1"/>
  <c r="J18" i="1" s="1"/>
  <c r="E5" i="1"/>
  <c r="J5" i="1" s="1"/>
  <c r="L5" i="1" s="1"/>
  <c r="H21" i="1"/>
  <c r="H22" i="1" s="1"/>
  <c r="I21" i="1"/>
  <c r="I22" i="1" s="1"/>
  <c r="J21" i="1"/>
  <c r="K12" i="1"/>
  <c r="K18" i="1"/>
  <c r="J20" i="1"/>
  <c r="K11" i="1"/>
  <c r="L11" i="1" s="1"/>
  <c r="K17" i="1"/>
  <c r="L17" i="1" s="1"/>
  <c r="K20" i="1"/>
  <c r="D21" i="1"/>
  <c r="D22" i="1" s="1"/>
  <c r="E21" i="1" l="1"/>
  <c r="E22" i="1" s="1"/>
  <c r="L18" i="1"/>
  <c r="L12" i="1"/>
  <c r="J22" i="1"/>
  <c r="L20" i="1"/>
</calcChain>
</file>

<file path=xl/sharedStrings.xml><?xml version="1.0" encoding="utf-8"?>
<sst xmlns="http://schemas.openxmlformats.org/spreadsheetml/2006/main" count="38" uniqueCount="34">
  <si>
    <t>中国運輸局 自動車技術安全部　　</t>
    <rPh sb="0" eb="5">
      <t>チ</t>
    </rPh>
    <rPh sb="6" eb="14">
      <t>ジ</t>
    </rPh>
    <phoneticPr fontId="3"/>
  </si>
  <si>
    <t>　　　　　　県別
車種別</t>
    <rPh sb="6" eb="8">
      <t>ケンベツ</t>
    </rPh>
    <rPh sb="10" eb="12">
      <t>シャシュ</t>
    </rPh>
    <rPh sb="12" eb="13">
      <t>ベツ</t>
    </rPh>
    <phoneticPr fontId="3"/>
  </si>
  <si>
    <t xml:space="preserve">
広島</t>
    <rPh sb="1" eb="3">
      <t>ヒロシマ</t>
    </rPh>
    <phoneticPr fontId="3"/>
  </si>
  <si>
    <t xml:space="preserve">
福山</t>
    <rPh sb="1" eb="3">
      <t>フクヤマ</t>
    </rPh>
    <phoneticPr fontId="3"/>
  </si>
  <si>
    <t>広島県</t>
    <rPh sb="0" eb="3">
      <t>ヒロシマケン</t>
    </rPh>
    <phoneticPr fontId="3"/>
  </si>
  <si>
    <t>鳥取</t>
    <rPh sb="0" eb="2">
      <t>トットリケン</t>
    </rPh>
    <phoneticPr fontId="3"/>
  </si>
  <si>
    <t>島根</t>
    <rPh sb="0" eb="2">
      <t>シマネ</t>
    </rPh>
    <phoneticPr fontId="3"/>
  </si>
  <si>
    <t>岡山</t>
    <rPh sb="0" eb="2">
      <t>オカヤマ</t>
    </rPh>
    <phoneticPr fontId="3"/>
  </si>
  <si>
    <t>山口</t>
    <rPh sb="0" eb="2">
      <t>ヤマグチ</t>
    </rPh>
    <phoneticPr fontId="3"/>
  </si>
  <si>
    <t>中国</t>
    <rPh sb="0" eb="2">
      <t>チュウゴク</t>
    </rPh>
    <phoneticPr fontId="3"/>
  </si>
  <si>
    <t>前年</t>
    <rPh sb="0" eb="2">
      <t>ゼンネン</t>
    </rPh>
    <phoneticPr fontId="3"/>
  </si>
  <si>
    <t>前年比</t>
    <rPh sb="0" eb="3">
      <t>ゼンネンヒ</t>
    </rPh>
    <phoneticPr fontId="3"/>
  </si>
  <si>
    <t>中国計</t>
    <rPh sb="0" eb="2">
      <t>チュウゴク</t>
    </rPh>
    <rPh sb="2" eb="3">
      <t>ケイ</t>
    </rPh>
    <phoneticPr fontId="3"/>
  </si>
  <si>
    <t>貨</t>
    <rPh sb="0" eb="1">
      <t>カモツ</t>
    </rPh>
    <phoneticPr fontId="3"/>
  </si>
  <si>
    <t>普通</t>
    <rPh sb="0" eb="2">
      <t>フツウ</t>
    </rPh>
    <phoneticPr fontId="3"/>
  </si>
  <si>
    <t>小型</t>
    <rPh sb="0" eb="2">
      <t>コガタ</t>
    </rPh>
    <phoneticPr fontId="3"/>
  </si>
  <si>
    <t>被牽引</t>
    <rPh sb="0" eb="1">
      <t>ヒ</t>
    </rPh>
    <rPh sb="1" eb="3">
      <t>ケンイン</t>
    </rPh>
    <phoneticPr fontId="3"/>
  </si>
  <si>
    <t>物</t>
  </si>
  <si>
    <t>計</t>
    <rPh sb="0" eb="1">
      <t>ケイ</t>
    </rPh>
    <phoneticPr fontId="3"/>
  </si>
  <si>
    <t>乗合</t>
    <rPh sb="0" eb="2">
      <t>ノリアイ</t>
    </rPh>
    <phoneticPr fontId="3"/>
  </si>
  <si>
    <t>乗</t>
    <rPh sb="0" eb="1">
      <t>ジョウヨウ</t>
    </rPh>
    <phoneticPr fontId="3"/>
  </si>
  <si>
    <t>用</t>
  </si>
  <si>
    <t>特種(殊）</t>
    <rPh sb="0" eb="2">
      <t>トクシュ</t>
    </rPh>
    <rPh sb="3" eb="4">
      <t>シュ</t>
    </rPh>
    <phoneticPr fontId="3"/>
  </si>
  <si>
    <t>登録車計</t>
    <rPh sb="0" eb="2">
      <t>トウロクシャ</t>
    </rPh>
    <rPh sb="2" eb="3">
      <t>シャ</t>
    </rPh>
    <rPh sb="3" eb="4">
      <t>ケイ</t>
    </rPh>
    <phoneticPr fontId="3"/>
  </si>
  <si>
    <t>小型二輪</t>
    <rPh sb="0" eb="2">
      <t>コガタ</t>
    </rPh>
    <rPh sb="2" eb="4">
      <t>ニリン</t>
    </rPh>
    <phoneticPr fontId="3"/>
  </si>
  <si>
    <t>軽自動車</t>
    <rPh sb="0" eb="4">
      <t>ケイジドウシャ</t>
    </rPh>
    <phoneticPr fontId="3"/>
  </si>
  <si>
    <t>貨物</t>
    <rPh sb="0" eb="2">
      <t>カモツ</t>
    </rPh>
    <phoneticPr fontId="3"/>
  </si>
  <si>
    <t>乗用</t>
    <rPh sb="0" eb="2">
      <t>ジョウヨウ</t>
    </rPh>
    <phoneticPr fontId="3"/>
  </si>
  <si>
    <t>車</t>
    <rPh sb="0" eb="1">
      <t>クルマ</t>
    </rPh>
    <phoneticPr fontId="3"/>
  </si>
  <si>
    <t>二輪</t>
    <rPh sb="0" eb="2">
      <t>ニリン</t>
    </rPh>
    <phoneticPr fontId="3"/>
  </si>
  <si>
    <t>総計</t>
    <rPh sb="0" eb="2">
      <t>ソウケイ</t>
    </rPh>
    <phoneticPr fontId="3"/>
  </si>
  <si>
    <t>前年総計</t>
    <rPh sb="0" eb="2">
      <t>ゼンネン</t>
    </rPh>
    <rPh sb="2" eb="4">
      <t>ソウケイ</t>
    </rPh>
    <phoneticPr fontId="3"/>
  </si>
  <si>
    <t>対前年比</t>
    <rPh sb="0" eb="1">
      <t>タイ</t>
    </rPh>
    <rPh sb="1" eb="4">
      <t>ゼンネンヒ</t>
    </rPh>
    <phoneticPr fontId="3"/>
  </si>
  <si>
    <t>※軽二輪車は含まない</t>
    <rPh sb="1" eb="2">
      <t>ケイ</t>
    </rPh>
    <rPh sb="2" eb="4">
      <t>ニリン</t>
    </rPh>
    <rPh sb="4" eb="5">
      <t>クルマ</t>
    </rPh>
    <rPh sb="6" eb="7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</si>
</sst>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DBNum3]&quot;中国運輸局管内保有車両数（&quot;ggge&quot;年&quot;m&quot;月末現在）&quot;"/>
    <numFmt numFmtId="177" formatCode="yyyy&quot;年&quot;m&quot;月&quot;;@"/>
    <numFmt numFmtId="178" formatCode="[$-411]ggge&quot;年&quot;m&quot;月&quot;"/>
    <numFmt numFmtId="179" formatCode="#,##0_ "/>
    <numFmt numFmtId="180" formatCode="0.0%"/>
  </numFmts>
  <fonts count="8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rgb="FFFF0000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176" fontId="2" fillId="0" borderId="0" xfId="0" applyNumberFormat="1" applyFont="1" applyAlignment="1">
      <alignment horizontal="center"/>
    </xf>
    <xf numFmtId="0" fontId="0" fillId="0" borderId="0" xfId="0" applyAlignment="1"/>
    <xf numFmtId="177" fontId="4" fillId="2" borderId="1" xfId="0" applyNumberFormat="1" applyFont="1" applyFill="1" applyBorder="1" applyAlignment="1"/>
    <xf numFmtId="0" fontId="1" fillId="0" borderId="0" xfId="0" applyFont="1" applyAlignment="1">
      <alignment horizontal="right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top"/>
    </xf>
    <xf numFmtId="178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79" fontId="0" fillId="0" borderId="15" xfId="0" applyNumberFormat="1" applyBorder="1">
      <alignment vertical="center"/>
    </xf>
    <xf numFmtId="179" fontId="0" fillId="0" borderId="16" xfId="0" applyNumberFormat="1" applyBorder="1">
      <alignment vertical="center"/>
    </xf>
    <xf numFmtId="179" fontId="0" fillId="0" borderId="17" xfId="0" applyNumberFormat="1" applyBorder="1">
      <alignment vertical="center"/>
    </xf>
    <xf numFmtId="179" fontId="0" fillId="0" borderId="14" xfId="0" applyNumberFormat="1" applyBorder="1">
      <alignment vertical="center"/>
    </xf>
    <xf numFmtId="180" fontId="0" fillId="0" borderId="14" xfId="0" applyNumberFormat="1" applyBorder="1">
      <alignment vertical="center"/>
    </xf>
    <xf numFmtId="0" fontId="0" fillId="3" borderId="18" xfId="0" applyFill="1" applyBorder="1" applyAlignment="1">
      <alignment horizontal="center" vertical="center"/>
    </xf>
    <xf numFmtId="179" fontId="1" fillId="0" borderId="15" xfId="0" applyNumberFormat="1" applyFont="1" applyBorder="1">
      <alignment vertical="center"/>
    </xf>
    <xf numFmtId="179" fontId="1" fillId="0" borderId="16" xfId="0" applyNumberFormat="1" applyFont="1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3" borderId="7" xfId="0" applyFill="1" applyBorder="1" applyAlignment="1">
      <alignment horizontal="center" vertical="center" textRotation="255"/>
    </xf>
    <xf numFmtId="0" fontId="0" fillId="3" borderId="18" xfId="0" applyFill="1" applyBorder="1" applyAlignment="1">
      <alignment horizontal="center" vertical="center" textRotation="255"/>
    </xf>
    <xf numFmtId="179" fontId="0" fillId="0" borderId="20" xfId="0" applyNumberFormat="1" applyBorder="1">
      <alignment vertical="center"/>
    </xf>
    <xf numFmtId="179" fontId="0" fillId="0" borderId="0" xfId="0" applyNumberFormat="1">
      <alignment vertical="center"/>
    </xf>
    <xf numFmtId="0" fontId="0" fillId="0" borderId="21" xfId="0" applyBorder="1">
      <alignment vertical="center"/>
    </xf>
    <xf numFmtId="179" fontId="0" fillId="0" borderId="21" xfId="0" applyNumberFormat="1" applyBorder="1">
      <alignment vertical="center"/>
    </xf>
    <xf numFmtId="180" fontId="0" fillId="0" borderId="15" xfId="0" applyNumberFormat="1" applyBorder="1">
      <alignment vertical="center"/>
    </xf>
    <xf numFmtId="180" fontId="0" fillId="0" borderId="16" xfId="0" applyNumberFormat="1" applyBorder="1">
      <alignment vertical="center"/>
    </xf>
    <xf numFmtId="180" fontId="0" fillId="0" borderId="17" xfId="0" applyNumberFormat="1" applyBorder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/>
    <xf numFmtId="179" fontId="1" fillId="0" borderId="2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&#12304;R8.4&#12305;&#20445;&#26377;&#36554;&#20001;&#12539;&#26032;&#36554;&#12539;&#20013;&#21476;&#36554;&#38598;&#35336;&#34920;.xlsx" TargetMode="External" Type="http://schemas.openxmlformats.org/officeDocument/2006/relationships/externalLinkPath"/><Relationship Id="rId2" Target="file:///C:/Users/okamoto-k59ot/Desktop/&#12304;R8.4&#12305;&#20445;&#26377;&#36554;&#20001;&#12539;&#26032;&#36554;&#12539;&#20013;&#21476;&#36554;&#38598;&#35336;&#3492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表"/>
      <sheetName val="新車da"/>
      <sheetName val="中古車da"/>
      <sheetName val="保有da"/>
      <sheetName val="軽新古da"/>
      <sheetName val="軽保有da"/>
      <sheetName val="保有台数"/>
      <sheetName val="新車"/>
      <sheetName val="中古車"/>
      <sheetName val="保有台数 (送付)"/>
      <sheetName val="新車 (送付)"/>
      <sheetName val="中古車 (送付)"/>
      <sheetName val="★新車"/>
      <sheetName val="鳥取"/>
      <sheetName val="島根"/>
      <sheetName val="岡山"/>
      <sheetName val="広島"/>
      <sheetName val="福山"/>
      <sheetName val="広島県"/>
      <sheetName val="山口"/>
      <sheetName val="中国"/>
      <sheetName val="全国"/>
      <sheetName val="保鳥取"/>
      <sheetName val="保島根"/>
      <sheetName val="保岡山"/>
      <sheetName val="保広島"/>
      <sheetName val="保福山"/>
      <sheetName val="保広島県"/>
      <sheetName val="保山口"/>
      <sheetName val="保中国"/>
      <sheetName val="保全国"/>
    </sheetNames>
    <sheetDataSet>
      <sheetData sheetId="0">
        <row r="2">
          <cell r="A2">
            <v>46113</v>
          </cell>
        </row>
        <row r="7">
          <cell r="F7">
            <v>33117</v>
          </cell>
          <cell r="I7">
            <v>16538</v>
          </cell>
          <cell r="L7">
            <v>10967</v>
          </cell>
          <cell r="O7">
            <v>12555</v>
          </cell>
          <cell r="R7">
            <v>43146</v>
          </cell>
          <cell r="U7">
            <v>23941</v>
          </cell>
        </row>
        <row r="11">
          <cell r="F11">
            <v>1330</v>
          </cell>
          <cell r="I11">
            <v>843</v>
          </cell>
          <cell r="L11">
            <v>370</v>
          </cell>
          <cell r="O11">
            <v>259</v>
          </cell>
          <cell r="R11">
            <v>2361</v>
          </cell>
          <cell r="U11">
            <v>1445</v>
          </cell>
        </row>
        <row r="15">
          <cell r="F15">
            <v>49232</v>
          </cell>
          <cell r="I15">
            <v>20429</v>
          </cell>
          <cell r="L15">
            <v>13179</v>
          </cell>
          <cell r="O15">
            <v>15989</v>
          </cell>
          <cell r="R15">
            <v>54801</v>
          </cell>
          <cell r="U15">
            <v>39351</v>
          </cell>
        </row>
        <row r="19">
          <cell r="F19">
            <v>0</v>
          </cell>
          <cell r="I19">
            <v>0</v>
          </cell>
          <cell r="L19">
            <v>0</v>
          </cell>
          <cell r="O19">
            <v>0</v>
          </cell>
          <cell r="R19">
            <v>0</v>
          </cell>
          <cell r="U19">
            <v>0</v>
          </cell>
        </row>
        <row r="23">
          <cell r="F23">
            <v>17</v>
          </cell>
          <cell r="I23">
            <v>14</v>
          </cell>
          <cell r="L23">
            <v>2</v>
          </cell>
          <cell r="O23">
            <v>0</v>
          </cell>
          <cell r="R23">
            <v>17</v>
          </cell>
          <cell r="U23">
            <v>4</v>
          </cell>
        </row>
        <row r="27">
          <cell r="F27">
            <v>0</v>
          </cell>
          <cell r="I27">
            <v>0</v>
          </cell>
          <cell r="L27">
            <v>0</v>
          </cell>
          <cell r="O27">
            <v>0</v>
          </cell>
          <cell r="R27">
            <v>0</v>
          </cell>
          <cell r="U27">
            <v>0</v>
          </cell>
        </row>
        <row r="31">
          <cell r="F31">
            <v>1583</v>
          </cell>
          <cell r="I31">
            <v>1016</v>
          </cell>
          <cell r="L31">
            <v>401</v>
          </cell>
          <cell r="O31">
            <v>324</v>
          </cell>
          <cell r="R31">
            <v>2692</v>
          </cell>
          <cell r="U31">
            <v>2237</v>
          </cell>
        </row>
        <row r="47">
          <cell r="F47">
            <v>3430</v>
          </cell>
          <cell r="I47">
            <v>1086</v>
          </cell>
          <cell r="L47">
            <v>1048</v>
          </cell>
          <cell r="O47">
            <v>1589</v>
          </cell>
          <cell r="R47">
            <v>2692</v>
          </cell>
          <cell r="U47">
            <v>2116</v>
          </cell>
        </row>
        <row r="51">
          <cell r="F51">
            <v>331627</v>
          </cell>
          <cell r="I51">
            <v>130732</v>
          </cell>
          <cell r="L51">
            <v>94301</v>
          </cell>
          <cell r="O51">
            <v>102843</v>
          </cell>
          <cell r="R51">
            <v>350664</v>
          </cell>
          <cell r="U51">
            <v>234829</v>
          </cell>
        </row>
        <row r="55">
          <cell r="F55">
            <v>257571</v>
          </cell>
          <cell r="I55">
            <v>108963</v>
          </cell>
          <cell r="L55">
            <v>84340</v>
          </cell>
          <cell r="O55">
            <v>102339</v>
          </cell>
          <cell r="R55">
            <v>279130</v>
          </cell>
          <cell r="U55">
            <v>209550</v>
          </cell>
        </row>
        <row r="59">
          <cell r="F59">
            <v>6</v>
          </cell>
          <cell r="I59">
            <v>8</v>
          </cell>
          <cell r="L59">
            <v>1</v>
          </cell>
          <cell r="O59">
            <v>0</v>
          </cell>
          <cell r="R59">
            <v>9</v>
          </cell>
          <cell r="U59">
            <v>1</v>
          </cell>
        </row>
        <row r="83">
          <cell r="F83">
            <v>25558</v>
          </cell>
          <cell r="I83">
            <v>11086</v>
          </cell>
          <cell r="L83">
            <v>9142</v>
          </cell>
          <cell r="O83">
            <v>10259</v>
          </cell>
          <cell r="R83">
            <v>29700</v>
          </cell>
          <cell r="U83">
            <v>18129</v>
          </cell>
        </row>
        <row r="87">
          <cell r="F87">
            <v>703471</v>
          </cell>
          <cell r="I87">
            <v>290715</v>
          </cell>
          <cell r="L87">
            <v>213751</v>
          </cell>
          <cell r="O87">
            <v>246157</v>
          </cell>
          <cell r="R87">
            <v>765212</v>
          </cell>
          <cell r="U87">
            <v>531603</v>
          </cell>
        </row>
        <row r="91">
          <cell r="F91">
            <v>29641</v>
          </cell>
          <cell r="I91">
            <v>12094</v>
          </cell>
          <cell r="L91">
            <v>6806</v>
          </cell>
          <cell r="O91">
            <v>7208</v>
          </cell>
          <cell r="R91">
            <v>31379</v>
          </cell>
          <cell r="U91">
            <v>18698</v>
          </cell>
        </row>
        <row r="94">
          <cell r="F94">
            <v>125942</v>
          </cell>
          <cell r="I94">
            <v>75191</v>
          </cell>
          <cell r="L94">
            <v>73499</v>
          </cell>
          <cell r="O94">
            <v>87382</v>
          </cell>
          <cell r="R94">
            <v>194105</v>
          </cell>
          <cell r="U94">
            <v>125811</v>
          </cell>
        </row>
        <row r="95">
          <cell r="F95">
            <v>409962</v>
          </cell>
          <cell r="I95">
            <v>228521</v>
          </cell>
          <cell r="L95">
            <v>167023</v>
          </cell>
          <cell r="O95">
            <v>202411</v>
          </cell>
          <cell r="R95">
            <v>536747</v>
          </cell>
          <cell r="U95">
            <v>366414</v>
          </cell>
        </row>
        <row r="96">
          <cell r="F96">
            <v>2341</v>
          </cell>
          <cell r="I96">
            <v>1220</v>
          </cell>
          <cell r="L96">
            <v>940</v>
          </cell>
          <cell r="O96">
            <v>1582</v>
          </cell>
          <cell r="R96">
            <v>3229</v>
          </cell>
          <cell r="U96">
            <v>1977</v>
          </cell>
        </row>
        <row r="101">
          <cell r="F101">
            <v>538245</v>
          </cell>
          <cell r="I101">
            <v>304932</v>
          </cell>
          <cell r="L101">
            <v>241462</v>
          </cell>
          <cell r="O101">
            <v>291375</v>
          </cell>
          <cell r="R101">
            <v>734081</v>
          </cell>
          <cell r="U101">
            <v>494202</v>
          </cell>
        </row>
      </sheetData>
      <sheetData sheetId="1"/>
      <sheetData sheetId="2"/>
      <sheetData sheetId="3">
        <row r="12">
          <cell r="A12">
            <v>45017</v>
          </cell>
          <cell r="B12">
            <v>34492</v>
          </cell>
          <cell r="C12">
            <v>49436</v>
          </cell>
          <cell r="D12">
            <v>1508</v>
          </cell>
          <cell r="E12">
            <v>85436</v>
          </cell>
          <cell r="F12">
            <v>3636</v>
          </cell>
          <cell r="G12">
            <v>318342</v>
          </cell>
          <cell r="H12">
            <v>279796</v>
          </cell>
          <cell r="I12">
            <v>598138</v>
          </cell>
          <cell r="J12">
            <v>25395</v>
          </cell>
          <cell r="K12">
            <v>712605</v>
          </cell>
          <cell r="L12">
            <v>28565</v>
          </cell>
          <cell r="M12">
            <v>128304</v>
          </cell>
          <cell r="N12">
            <v>400477</v>
          </cell>
          <cell r="O12">
            <v>528781</v>
          </cell>
          <cell r="P12">
            <v>1269951</v>
          </cell>
          <cell r="Q12">
            <v>17644</v>
          </cell>
          <cell r="R12">
            <v>20757</v>
          </cell>
          <cell r="S12">
            <v>1011</v>
          </cell>
          <cell r="T12">
            <v>39412</v>
          </cell>
          <cell r="U12">
            <v>1213</v>
          </cell>
          <cell r="V12">
            <v>124105</v>
          </cell>
          <cell r="W12">
            <v>118409</v>
          </cell>
          <cell r="X12">
            <v>242514</v>
          </cell>
          <cell r="Y12">
            <v>10985</v>
          </cell>
          <cell r="Z12">
            <v>294124</v>
          </cell>
          <cell r="AA12">
            <v>11484</v>
          </cell>
          <cell r="AB12">
            <v>77016</v>
          </cell>
          <cell r="AC12">
            <v>227968</v>
          </cell>
          <cell r="AD12">
            <v>304984</v>
          </cell>
          <cell r="AE12">
            <v>610592</v>
          </cell>
          <cell r="AF12">
            <v>11465</v>
          </cell>
          <cell r="AG12">
            <v>13247</v>
          </cell>
          <cell r="AH12">
            <v>374</v>
          </cell>
          <cell r="AI12">
            <v>25086</v>
          </cell>
          <cell r="AJ12">
            <v>1060</v>
          </cell>
          <cell r="AK12">
            <v>87963</v>
          </cell>
          <cell r="AL12">
            <v>92613</v>
          </cell>
          <cell r="AM12">
            <v>180576</v>
          </cell>
          <cell r="AN12">
            <v>8952</v>
          </cell>
          <cell r="AO12">
            <v>215674</v>
          </cell>
          <cell r="AP12">
            <v>6442</v>
          </cell>
          <cell r="AQ12">
            <v>75589</v>
          </cell>
          <cell r="AR12">
            <v>166823</v>
          </cell>
          <cell r="AS12">
            <v>242412</v>
          </cell>
          <cell r="AT12">
            <v>464528</v>
          </cell>
          <cell r="AU12">
            <v>13133</v>
          </cell>
          <cell r="AV12">
            <v>16355</v>
          </cell>
          <cell r="AW12">
            <v>318</v>
          </cell>
          <cell r="AX12">
            <v>29806</v>
          </cell>
          <cell r="AY12">
            <v>1587</v>
          </cell>
          <cell r="AZ12">
            <v>95982</v>
          </cell>
          <cell r="BA12">
            <v>112947</v>
          </cell>
          <cell r="BB12">
            <v>208929</v>
          </cell>
          <cell r="BC12">
            <v>10416</v>
          </cell>
          <cell r="BD12">
            <v>250738</v>
          </cell>
          <cell r="BE12">
            <v>6848</v>
          </cell>
          <cell r="BF12">
            <v>90155</v>
          </cell>
          <cell r="BG12">
            <v>201072</v>
          </cell>
          <cell r="BH12">
            <v>291227</v>
          </cell>
          <cell r="BI12">
            <v>548813</v>
          </cell>
          <cell r="BJ12">
            <v>45599</v>
          </cell>
          <cell r="BK12">
            <v>54997</v>
          </cell>
          <cell r="BL12">
            <v>2512</v>
          </cell>
          <cell r="BM12">
            <v>103108</v>
          </cell>
          <cell r="BN12">
            <v>2802</v>
          </cell>
          <cell r="BO12">
            <v>331149</v>
          </cell>
          <cell r="BP12">
            <v>304517</v>
          </cell>
          <cell r="BQ12">
            <v>635666</v>
          </cell>
          <cell r="BR12">
            <v>29267</v>
          </cell>
          <cell r="BS12">
            <v>770843</v>
          </cell>
          <cell r="BT12">
            <v>30079</v>
          </cell>
          <cell r="BU12">
            <v>198387</v>
          </cell>
          <cell r="BV12">
            <v>532873</v>
          </cell>
          <cell r="BW12">
            <v>731260</v>
          </cell>
          <cell r="BX12">
            <v>1532182</v>
          </cell>
          <cell r="BY12">
            <v>25463</v>
          </cell>
          <cell r="BZ12">
            <v>39337</v>
          </cell>
          <cell r="CA12">
            <v>2052</v>
          </cell>
          <cell r="CB12">
            <v>66852</v>
          </cell>
          <cell r="CC12">
            <v>2224</v>
          </cell>
          <cell r="CD12">
            <v>223919</v>
          </cell>
          <cell r="CE12">
            <v>229865</v>
          </cell>
          <cell r="CF12">
            <v>453784</v>
          </cell>
          <cell r="CG12">
            <v>18054</v>
          </cell>
          <cell r="CH12">
            <v>540914</v>
          </cell>
          <cell r="CI12">
            <v>18004</v>
          </cell>
          <cell r="CJ12">
            <v>129662</v>
          </cell>
          <cell r="CK12">
            <v>365035</v>
          </cell>
          <cell r="CL12">
            <v>494697</v>
          </cell>
          <cell r="CM12">
            <v>1053615</v>
          </cell>
          <cell r="CN12">
            <v>147796</v>
          </cell>
          <cell r="CO12">
            <v>194129</v>
          </cell>
          <cell r="CP12">
            <v>7775</v>
          </cell>
          <cell r="CQ12">
            <v>349700</v>
          </cell>
          <cell r="CR12">
            <v>12522</v>
          </cell>
          <cell r="CS12">
            <v>1181460</v>
          </cell>
          <cell r="CT12">
            <v>1138147</v>
          </cell>
          <cell r="CU12">
            <v>2319607</v>
          </cell>
          <cell r="CV12">
            <v>103069</v>
          </cell>
          <cell r="CW12">
            <v>2784898</v>
          </cell>
          <cell r="CX12">
            <v>101422</v>
          </cell>
          <cell r="CY12">
            <v>699113</v>
          </cell>
          <cell r="CZ12">
            <v>1894248</v>
          </cell>
          <cell r="DA12">
            <v>2593361</v>
          </cell>
          <cell r="DB12">
            <v>5479681</v>
          </cell>
          <cell r="DC12">
            <v>2456366</v>
          </cell>
          <cell r="DD12">
            <v>3503752</v>
          </cell>
          <cell r="DE12">
            <v>195164</v>
          </cell>
          <cell r="DF12">
            <v>6155282</v>
          </cell>
          <cell r="DG12">
            <v>211833</v>
          </cell>
          <cell r="DH12">
            <v>20606271</v>
          </cell>
          <cell r="DI12">
            <v>18283150</v>
          </cell>
          <cell r="DJ12">
            <v>38889421</v>
          </cell>
          <cell r="DK12">
            <v>1648783</v>
          </cell>
          <cell r="DL12">
            <v>46905319</v>
          </cell>
          <cell r="DM12">
            <v>1886751</v>
          </cell>
          <cell r="DN12">
            <v>8552110</v>
          </cell>
          <cell r="DO12">
            <v>23157422</v>
          </cell>
          <cell r="DP12">
            <v>31709532</v>
          </cell>
          <cell r="DQ12">
            <v>80501602</v>
          </cell>
        </row>
        <row r="13">
          <cell r="A13">
            <v>45047</v>
          </cell>
          <cell r="B13">
            <v>34517</v>
          </cell>
          <cell r="C13">
            <v>49455</v>
          </cell>
          <cell r="D13">
            <v>1496</v>
          </cell>
          <cell r="E13">
            <v>85468</v>
          </cell>
          <cell r="F13">
            <v>3633</v>
          </cell>
          <cell r="G13">
            <v>318534</v>
          </cell>
          <cell r="H13">
            <v>278933</v>
          </cell>
          <cell r="I13">
            <v>597467</v>
          </cell>
          <cell r="J13">
            <v>25399</v>
          </cell>
          <cell r="K13">
            <v>711967</v>
          </cell>
          <cell r="L13">
            <v>28673</v>
          </cell>
          <cell r="M13">
            <v>128389</v>
          </cell>
          <cell r="N13">
            <v>401168</v>
          </cell>
          <cell r="O13">
            <v>529557</v>
          </cell>
          <cell r="P13">
            <v>1270197</v>
          </cell>
          <cell r="Q13">
            <v>17629</v>
          </cell>
          <cell r="R13">
            <v>20757</v>
          </cell>
          <cell r="S13">
            <v>1008</v>
          </cell>
          <cell r="T13">
            <v>39394</v>
          </cell>
          <cell r="U13">
            <v>1207</v>
          </cell>
          <cell r="V13">
            <v>124209</v>
          </cell>
          <cell r="W13">
            <v>118139</v>
          </cell>
          <cell r="X13">
            <v>242348</v>
          </cell>
          <cell r="Y13">
            <v>10985</v>
          </cell>
          <cell r="Z13">
            <v>293934</v>
          </cell>
          <cell r="AA13">
            <v>11507</v>
          </cell>
          <cell r="AB13">
            <v>77073</v>
          </cell>
          <cell r="AC13">
            <v>228226</v>
          </cell>
          <cell r="AD13">
            <v>305299</v>
          </cell>
          <cell r="AE13">
            <v>610740</v>
          </cell>
          <cell r="AF13">
            <v>11459</v>
          </cell>
          <cell r="AG13">
            <v>13250</v>
          </cell>
          <cell r="AH13">
            <v>374</v>
          </cell>
          <cell r="AI13">
            <v>25083</v>
          </cell>
          <cell r="AJ13">
            <v>1062</v>
          </cell>
          <cell r="AK13">
            <v>88119</v>
          </cell>
          <cell r="AL13">
            <v>92427</v>
          </cell>
          <cell r="AM13">
            <v>180546</v>
          </cell>
          <cell r="AN13">
            <v>8959</v>
          </cell>
          <cell r="AO13">
            <v>215650</v>
          </cell>
          <cell r="AP13">
            <v>6484</v>
          </cell>
          <cell r="AQ13">
            <v>75624</v>
          </cell>
          <cell r="AR13">
            <v>167064</v>
          </cell>
          <cell r="AS13">
            <v>242688</v>
          </cell>
          <cell r="AT13">
            <v>464822</v>
          </cell>
          <cell r="AU13">
            <v>13094</v>
          </cell>
          <cell r="AV13">
            <v>16375</v>
          </cell>
          <cell r="AW13">
            <v>316</v>
          </cell>
          <cell r="AX13">
            <v>29785</v>
          </cell>
          <cell r="AY13">
            <v>1582</v>
          </cell>
          <cell r="AZ13">
            <v>96140</v>
          </cell>
          <cell r="BA13">
            <v>112670</v>
          </cell>
          <cell r="BB13">
            <v>208810</v>
          </cell>
          <cell r="BC13">
            <v>10397</v>
          </cell>
          <cell r="BD13">
            <v>250574</v>
          </cell>
          <cell r="BE13">
            <v>6868</v>
          </cell>
          <cell r="BF13">
            <v>90227</v>
          </cell>
          <cell r="BG13">
            <v>201270</v>
          </cell>
          <cell r="BH13">
            <v>291497</v>
          </cell>
          <cell r="BI13">
            <v>548939</v>
          </cell>
          <cell r="BJ13">
            <v>45602</v>
          </cell>
          <cell r="BK13">
            <v>55023</v>
          </cell>
          <cell r="BL13">
            <v>2512</v>
          </cell>
          <cell r="BM13">
            <v>103137</v>
          </cell>
          <cell r="BN13">
            <v>2799</v>
          </cell>
          <cell r="BO13">
            <v>331490</v>
          </cell>
          <cell r="BP13">
            <v>303798</v>
          </cell>
          <cell r="BQ13">
            <v>635288</v>
          </cell>
          <cell r="BR13">
            <v>29299</v>
          </cell>
          <cell r="BS13">
            <v>770523</v>
          </cell>
          <cell r="BT13">
            <v>30172</v>
          </cell>
          <cell r="BU13">
            <v>198552</v>
          </cell>
          <cell r="BV13">
            <v>533470</v>
          </cell>
          <cell r="BW13">
            <v>732022</v>
          </cell>
          <cell r="BX13">
            <v>1532717</v>
          </cell>
          <cell r="BY13">
            <v>25463</v>
          </cell>
          <cell r="BZ13">
            <v>39341</v>
          </cell>
          <cell r="CA13">
            <v>2053</v>
          </cell>
          <cell r="CB13">
            <v>66857</v>
          </cell>
          <cell r="CC13">
            <v>2214</v>
          </cell>
          <cell r="CD13">
            <v>224152</v>
          </cell>
          <cell r="CE13">
            <v>229189</v>
          </cell>
          <cell r="CF13">
            <v>453341</v>
          </cell>
          <cell r="CG13">
            <v>18068</v>
          </cell>
          <cell r="CH13">
            <v>540480</v>
          </cell>
          <cell r="CI13">
            <v>18088</v>
          </cell>
          <cell r="CJ13">
            <v>129775</v>
          </cell>
          <cell r="CK13">
            <v>365599</v>
          </cell>
          <cell r="CL13">
            <v>495374</v>
          </cell>
          <cell r="CM13">
            <v>1053942</v>
          </cell>
          <cell r="CN13">
            <v>147764</v>
          </cell>
          <cell r="CO13">
            <v>194201</v>
          </cell>
          <cell r="CP13">
            <v>7759</v>
          </cell>
          <cell r="CQ13">
            <v>349724</v>
          </cell>
          <cell r="CR13">
            <v>12497</v>
          </cell>
          <cell r="CS13">
            <v>1182644</v>
          </cell>
          <cell r="CT13">
            <v>1135156</v>
          </cell>
          <cell r="CU13">
            <v>2317800</v>
          </cell>
          <cell r="CV13">
            <v>103107</v>
          </cell>
          <cell r="CW13">
            <v>2783128</v>
          </cell>
          <cell r="CX13">
            <v>101792</v>
          </cell>
          <cell r="CY13">
            <v>699640</v>
          </cell>
          <cell r="CZ13">
            <v>1896797</v>
          </cell>
          <cell r="DA13">
            <v>2596437</v>
          </cell>
          <cell r="DB13">
            <v>5481357</v>
          </cell>
          <cell r="DC13">
            <v>2456559</v>
          </cell>
          <cell r="DD13">
            <v>3504213</v>
          </cell>
          <cell r="DE13">
            <v>195411</v>
          </cell>
          <cell r="DF13">
            <v>6156183</v>
          </cell>
          <cell r="DG13">
            <v>211632</v>
          </cell>
          <cell r="DH13">
            <v>20629121</v>
          </cell>
          <cell r="DI13">
            <v>18240673</v>
          </cell>
          <cell r="DJ13">
            <v>38869794</v>
          </cell>
          <cell r="DK13">
            <v>1649292</v>
          </cell>
          <cell r="DL13">
            <v>46886901</v>
          </cell>
          <cell r="DM13">
            <v>1893628</v>
          </cell>
          <cell r="DN13">
            <v>8561410</v>
          </cell>
          <cell r="DO13">
            <v>23194836</v>
          </cell>
          <cell r="DP13">
            <v>31756246</v>
          </cell>
          <cell r="DQ13">
            <v>80536775</v>
          </cell>
        </row>
        <row r="14">
          <cell r="A14">
            <v>45078</v>
          </cell>
          <cell r="B14">
            <v>34604</v>
          </cell>
          <cell r="C14">
            <v>49487</v>
          </cell>
          <cell r="D14">
            <v>1505</v>
          </cell>
          <cell r="E14">
            <v>85596</v>
          </cell>
          <cell r="F14">
            <v>3616</v>
          </cell>
          <cell r="G14">
            <v>319180</v>
          </cell>
          <cell r="H14">
            <v>278260</v>
          </cell>
          <cell r="I14">
            <v>597440</v>
          </cell>
          <cell r="J14">
            <v>25424</v>
          </cell>
          <cell r="K14">
            <v>712076</v>
          </cell>
          <cell r="L14">
            <v>28748</v>
          </cell>
          <cell r="M14">
            <v>128476</v>
          </cell>
          <cell r="N14">
            <v>401704</v>
          </cell>
          <cell r="O14">
            <v>530180</v>
          </cell>
          <cell r="P14">
            <v>1271004</v>
          </cell>
          <cell r="Q14">
            <v>17648</v>
          </cell>
          <cell r="R14">
            <v>20775</v>
          </cell>
          <cell r="S14">
            <v>1011</v>
          </cell>
          <cell r="T14">
            <v>39434</v>
          </cell>
          <cell r="U14">
            <v>1204</v>
          </cell>
          <cell r="V14">
            <v>124596</v>
          </cell>
          <cell r="W14">
            <v>117929</v>
          </cell>
          <cell r="X14">
            <v>242525</v>
          </cell>
          <cell r="Y14">
            <v>10999</v>
          </cell>
          <cell r="Z14">
            <v>294162</v>
          </cell>
          <cell r="AA14">
            <v>11527</v>
          </cell>
          <cell r="AB14">
            <v>77091</v>
          </cell>
          <cell r="AC14">
            <v>228426</v>
          </cell>
          <cell r="AD14">
            <v>305517</v>
          </cell>
          <cell r="AE14">
            <v>611206</v>
          </cell>
          <cell r="AF14">
            <v>11463</v>
          </cell>
          <cell r="AG14">
            <v>13278</v>
          </cell>
          <cell r="AH14">
            <v>373</v>
          </cell>
          <cell r="AI14">
            <v>25114</v>
          </cell>
          <cell r="AJ14">
            <v>1063</v>
          </cell>
          <cell r="AK14">
            <v>88442</v>
          </cell>
          <cell r="AL14">
            <v>92303</v>
          </cell>
          <cell r="AM14">
            <v>180745</v>
          </cell>
          <cell r="AN14">
            <v>8967</v>
          </cell>
          <cell r="AO14">
            <v>215889</v>
          </cell>
          <cell r="AP14">
            <v>6534</v>
          </cell>
          <cell r="AQ14">
            <v>75624</v>
          </cell>
          <cell r="AR14">
            <v>167285</v>
          </cell>
          <cell r="AS14">
            <v>242909</v>
          </cell>
          <cell r="AT14">
            <v>465332</v>
          </cell>
          <cell r="AU14">
            <v>13114</v>
          </cell>
          <cell r="AV14">
            <v>16366</v>
          </cell>
          <cell r="AW14">
            <v>318</v>
          </cell>
          <cell r="AX14">
            <v>29798</v>
          </cell>
          <cell r="AY14">
            <v>1581</v>
          </cell>
          <cell r="AZ14">
            <v>96453</v>
          </cell>
          <cell r="BA14">
            <v>112501</v>
          </cell>
          <cell r="BB14">
            <v>208954</v>
          </cell>
          <cell r="BC14">
            <v>10405</v>
          </cell>
          <cell r="BD14">
            <v>250738</v>
          </cell>
          <cell r="BE14">
            <v>6907</v>
          </cell>
          <cell r="BF14">
            <v>90197</v>
          </cell>
          <cell r="BG14">
            <v>201516</v>
          </cell>
          <cell r="BH14">
            <v>291713</v>
          </cell>
          <cell r="BI14">
            <v>549358</v>
          </cell>
          <cell r="BJ14">
            <v>45607</v>
          </cell>
          <cell r="BK14">
            <v>54998</v>
          </cell>
          <cell r="BL14">
            <v>2511</v>
          </cell>
          <cell r="BM14">
            <v>103116</v>
          </cell>
          <cell r="BN14">
            <v>2790</v>
          </cell>
          <cell r="BO14">
            <v>332329</v>
          </cell>
          <cell r="BP14">
            <v>303223</v>
          </cell>
          <cell r="BQ14">
            <v>635552</v>
          </cell>
          <cell r="BR14">
            <v>29290</v>
          </cell>
          <cell r="BS14">
            <v>770748</v>
          </cell>
          <cell r="BT14">
            <v>30249</v>
          </cell>
          <cell r="BU14">
            <v>198577</v>
          </cell>
          <cell r="BV14">
            <v>533947</v>
          </cell>
          <cell r="BW14">
            <v>732524</v>
          </cell>
          <cell r="BX14">
            <v>1533521</v>
          </cell>
          <cell r="BY14">
            <v>25497</v>
          </cell>
          <cell r="BZ14">
            <v>39376</v>
          </cell>
          <cell r="CA14">
            <v>2103</v>
          </cell>
          <cell r="CB14">
            <v>66976</v>
          </cell>
          <cell r="CC14">
            <v>2210</v>
          </cell>
          <cell r="CD14">
            <v>224762</v>
          </cell>
          <cell r="CE14">
            <v>228761</v>
          </cell>
          <cell r="CF14">
            <v>453523</v>
          </cell>
          <cell r="CG14">
            <v>18097</v>
          </cell>
          <cell r="CH14">
            <v>540806</v>
          </cell>
          <cell r="CI14">
            <v>18155</v>
          </cell>
          <cell r="CJ14">
            <v>129880</v>
          </cell>
          <cell r="CK14">
            <v>365964</v>
          </cell>
          <cell r="CL14">
            <v>495844</v>
          </cell>
          <cell r="CM14">
            <v>1054805</v>
          </cell>
          <cell r="CN14">
            <v>147933</v>
          </cell>
          <cell r="CO14">
            <v>194280</v>
          </cell>
          <cell r="CP14">
            <v>7821</v>
          </cell>
          <cell r="CQ14">
            <v>350034</v>
          </cell>
          <cell r="CR14">
            <v>12464</v>
          </cell>
          <cell r="CS14">
            <v>1185762</v>
          </cell>
          <cell r="CT14">
            <v>1132977</v>
          </cell>
          <cell r="CU14">
            <v>2318739</v>
          </cell>
          <cell r="CV14">
            <v>103182</v>
          </cell>
          <cell r="CW14">
            <v>2784419</v>
          </cell>
          <cell r="CX14">
            <v>102120</v>
          </cell>
          <cell r="CY14">
            <v>699845</v>
          </cell>
          <cell r="CZ14">
            <v>1898842</v>
          </cell>
          <cell r="DA14">
            <v>2598687</v>
          </cell>
          <cell r="DB14">
            <v>5485226</v>
          </cell>
          <cell r="DC14">
            <v>2458660</v>
          </cell>
          <cell r="DD14">
            <v>3506024</v>
          </cell>
          <cell r="DE14">
            <v>195702</v>
          </cell>
          <cell r="DF14">
            <v>6160386</v>
          </cell>
          <cell r="DG14">
            <v>211417</v>
          </cell>
          <cell r="DH14">
            <v>20683958</v>
          </cell>
          <cell r="DI14">
            <v>18209504</v>
          </cell>
          <cell r="DJ14">
            <v>38893462</v>
          </cell>
          <cell r="DK14">
            <v>1650734</v>
          </cell>
          <cell r="DL14">
            <v>46915999</v>
          </cell>
          <cell r="DM14">
            <v>1901917</v>
          </cell>
          <cell r="DN14">
            <v>8567305</v>
          </cell>
          <cell r="DO14">
            <v>23232040</v>
          </cell>
          <cell r="DP14">
            <v>31799345</v>
          </cell>
          <cell r="DQ14">
            <v>80617261</v>
          </cell>
        </row>
        <row r="15">
          <cell r="A15">
            <v>45108</v>
          </cell>
          <cell r="B15">
            <v>34620</v>
          </cell>
          <cell r="C15">
            <v>49523</v>
          </cell>
          <cell r="D15">
            <v>1505</v>
          </cell>
          <cell r="E15">
            <v>85648</v>
          </cell>
          <cell r="F15">
            <v>3599</v>
          </cell>
          <cell r="G15">
            <v>319974</v>
          </cell>
          <cell r="H15">
            <v>277888</v>
          </cell>
          <cell r="I15">
            <v>597862</v>
          </cell>
          <cell r="J15">
            <v>25451</v>
          </cell>
          <cell r="K15">
            <v>712560</v>
          </cell>
          <cell r="L15">
            <v>28843</v>
          </cell>
          <cell r="M15">
            <v>128568</v>
          </cell>
          <cell r="N15">
            <v>402075</v>
          </cell>
          <cell r="O15">
            <v>530643</v>
          </cell>
          <cell r="P15">
            <v>1272046</v>
          </cell>
          <cell r="Q15">
            <v>17662</v>
          </cell>
          <cell r="R15">
            <v>20784</v>
          </cell>
          <cell r="S15">
            <v>1013</v>
          </cell>
          <cell r="T15">
            <v>39459</v>
          </cell>
          <cell r="U15">
            <v>1205</v>
          </cell>
          <cell r="V15">
            <v>125009</v>
          </cell>
          <cell r="W15">
            <v>117826</v>
          </cell>
          <cell r="X15">
            <v>242835</v>
          </cell>
          <cell r="Y15">
            <v>10993</v>
          </cell>
          <cell r="Z15">
            <v>294492</v>
          </cell>
          <cell r="AA15">
            <v>11583</v>
          </cell>
          <cell r="AB15">
            <v>77091</v>
          </cell>
          <cell r="AC15">
            <v>228524</v>
          </cell>
          <cell r="AD15">
            <v>305615</v>
          </cell>
          <cell r="AE15">
            <v>611690</v>
          </cell>
          <cell r="AF15">
            <v>11466</v>
          </cell>
          <cell r="AG15">
            <v>13317</v>
          </cell>
          <cell r="AH15">
            <v>371</v>
          </cell>
          <cell r="AI15">
            <v>25154</v>
          </cell>
          <cell r="AJ15">
            <v>1063</v>
          </cell>
          <cell r="AK15">
            <v>88698</v>
          </cell>
          <cell r="AL15">
            <v>92119</v>
          </cell>
          <cell r="AM15">
            <v>180817</v>
          </cell>
          <cell r="AN15">
            <v>8971</v>
          </cell>
          <cell r="AO15">
            <v>216005</v>
          </cell>
          <cell r="AP15">
            <v>6572</v>
          </cell>
          <cell r="AQ15">
            <v>75627</v>
          </cell>
          <cell r="AR15">
            <v>167363</v>
          </cell>
          <cell r="AS15">
            <v>242990</v>
          </cell>
          <cell r="AT15">
            <v>465567</v>
          </cell>
          <cell r="AU15">
            <v>13127</v>
          </cell>
          <cell r="AV15">
            <v>16395</v>
          </cell>
          <cell r="AW15">
            <v>317</v>
          </cell>
          <cell r="AX15">
            <v>29839</v>
          </cell>
          <cell r="AY15">
            <v>1580</v>
          </cell>
          <cell r="AZ15">
            <v>96790</v>
          </cell>
          <cell r="BA15">
            <v>112335</v>
          </cell>
          <cell r="BB15">
            <v>209125</v>
          </cell>
          <cell r="BC15">
            <v>10403</v>
          </cell>
          <cell r="BD15">
            <v>250947</v>
          </cell>
          <cell r="BE15">
            <v>6939</v>
          </cell>
          <cell r="BF15">
            <v>90181</v>
          </cell>
          <cell r="BG15">
            <v>201702</v>
          </cell>
          <cell r="BH15">
            <v>291883</v>
          </cell>
          <cell r="BI15">
            <v>549769</v>
          </cell>
          <cell r="BJ15">
            <v>45670</v>
          </cell>
          <cell r="BK15">
            <v>55040</v>
          </cell>
          <cell r="BL15">
            <v>2523</v>
          </cell>
          <cell r="BM15">
            <v>103233</v>
          </cell>
          <cell r="BN15">
            <v>2783</v>
          </cell>
          <cell r="BO15">
            <v>333255</v>
          </cell>
          <cell r="BP15">
            <v>302657</v>
          </cell>
          <cell r="BQ15">
            <v>635912</v>
          </cell>
          <cell r="BR15">
            <v>29338</v>
          </cell>
          <cell r="BS15">
            <v>771266</v>
          </cell>
          <cell r="BT15">
            <v>30350</v>
          </cell>
          <cell r="BU15">
            <v>198651</v>
          </cell>
          <cell r="BV15">
            <v>534275</v>
          </cell>
          <cell r="BW15">
            <v>732926</v>
          </cell>
          <cell r="BX15">
            <v>1534542</v>
          </cell>
          <cell r="BY15">
            <v>25518</v>
          </cell>
          <cell r="BZ15">
            <v>39430</v>
          </cell>
          <cell r="CA15">
            <v>2104</v>
          </cell>
          <cell r="CB15">
            <v>67052</v>
          </cell>
          <cell r="CC15">
            <v>2211</v>
          </cell>
          <cell r="CD15">
            <v>225337</v>
          </cell>
          <cell r="CE15">
            <v>228297</v>
          </cell>
          <cell r="CF15">
            <v>453634</v>
          </cell>
          <cell r="CG15">
            <v>18148</v>
          </cell>
          <cell r="CH15">
            <v>541045</v>
          </cell>
          <cell r="CI15">
            <v>18204</v>
          </cell>
          <cell r="CJ15">
            <v>129874</v>
          </cell>
          <cell r="CK15">
            <v>366247</v>
          </cell>
          <cell r="CL15">
            <v>496121</v>
          </cell>
          <cell r="CM15">
            <v>1055370</v>
          </cell>
          <cell r="CN15">
            <v>148063</v>
          </cell>
          <cell r="CO15">
            <v>194489</v>
          </cell>
          <cell r="CP15">
            <v>7833</v>
          </cell>
          <cell r="CQ15">
            <v>350385</v>
          </cell>
          <cell r="CR15">
            <v>12441</v>
          </cell>
          <cell r="CS15">
            <v>1189063</v>
          </cell>
          <cell r="CT15">
            <v>1131122</v>
          </cell>
          <cell r="CU15">
            <v>2320185</v>
          </cell>
          <cell r="CV15">
            <v>103304</v>
          </cell>
          <cell r="CW15">
            <v>2786315</v>
          </cell>
          <cell r="CX15">
            <v>102491</v>
          </cell>
          <cell r="CY15">
            <v>699992</v>
          </cell>
          <cell r="CZ15">
            <v>1900186</v>
          </cell>
          <cell r="DA15">
            <v>2600178</v>
          </cell>
          <cell r="DB15">
            <v>5488984</v>
          </cell>
          <cell r="DC15">
            <v>2460869</v>
          </cell>
          <cell r="DD15">
            <v>3508246</v>
          </cell>
          <cell r="DE15">
            <v>196090</v>
          </cell>
          <cell r="DF15">
            <v>6165205</v>
          </cell>
          <cell r="DG15">
            <v>211296</v>
          </cell>
          <cell r="DH15">
            <v>20737849</v>
          </cell>
          <cell r="DI15">
            <v>18180552</v>
          </cell>
          <cell r="DJ15">
            <v>38918401</v>
          </cell>
          <cell r="DK15">
            <v>1651955</v>
          </cell>
          <cell r="DL15">
            <v>46946857</v>
          </cell>
          <cell r="DM15">
            <v>1909408</v>
          </cell>
          <cell r="DN15">
            <v>8572929</v>
          </cell>
          <cell r="DO15">
            <v>23261854</v>
          </cell>
          <cell r="DP15">
            <v>31834783</v>
          </cell>
          <cell r="DQ15">
            <v>80691048</v>
          </cell>
        </row>
        <row r="16">
          <cell r="A16">
            <v>45139</v>
          </cell>
          <cell r="B16">
            <v>34694</v>
          </cell>
          <cell r="C16">
            <v>49590</v>
          </cell>
          <cell r="D16">
            <v>1514</v>
          </cell>
          <cell r="E16">
            <v>85798</v>
          </cell>
          <cell r="F16">
            <v>3581</v>
          </cell>
          <cell r="G16">
            <v>320280</v>
          </cell>
          <cell r="H16">
            <v>277326</v>
          </cell>
          <cell r="I16">
            <v>597606</v>
          </cell>
          <cell r="J16">
            <v>25463</v>
          </cell>
          <cell r="K16">
            <v>712448</v>
          </cell>
          <cell r="L16">
            <v>28897</v>
          </cell>
          <cell r="M16">
            <v>128783</v>
          </cell>
          <cell r="N16">
            <v>402292</v>
          </cell>
          <cell r="O16">
            <v>531075</v>
          </cell>
          <cell r="P16">
            <v>1272420</v>
          </cell>
          <cell r="Q16">
            <v>17657</v>
          </cell>
          <cell r="R16">
            <v>20761</v>
          </cell>
          <cell r="S16">
            <v>1017</v>
          </cell>
          <cell r="T16">
            <v>39435</v>
          </cell>
          <cell r="U16">
            <v>1207</v>
          </cell>
          <cell r="V16">
            <v>125189</v>
          </cell>
          <cell r="W16">
            <v>117645</v>
          </cell>
          <cell r="X16">
            <v>242834</v>
          </cell>
          <cell r="Y16">
            <v>11013</v>
          </cell>
          <cell r="Z16">
            <v>294489</v>
          </cell>
          <cell r="AA16">
            <v>11602</v>
          </cell>
          <cell r="AB16">
            <v>77138</v>
          </cell>
          <cell r="AC16">
            <v>228721</v>
          </cell>
          <cell r="AD16">
            <v>305859</v>
          </cell>
          <cell r="AE16">
            <v>611950</v>
          </cell>
          <cell r="AF16">
            <v>11495</v>
          </cell>
          <cell r="AG16">
            <v>13362</v>
          </cell>
          <cell r="AH16">
            <v>371</v>
          </cell>
          <cell r="AI16">
            <v>25228</v>
          </cell>
          <cell r="AJ16">
            <v>1067</v>
          </cell>
          <cell r="AK16">
            <v>88814</v>
          </cell>
          <cell r="AL16">
            <v>91939</v>
          </cell>
          <cell r="AM16">
            <v>180753</v>
          </cell>
          <cell r="AN16">
            <v>8969</v>
          </cell>
          <cell r="AO16">
            <v>216017</v>
          </cell>
          <cell r="AP16">
            <v>6588</v>
          </cell>
          <cell r="AQ16">
            <v>75656</v>
          </cell>
          <cell r="AR16">
            <v>167389</v>
          </cell>
          <cell r="AS16">
            <v>243045</v>
          </cell>
          <cell r="AT16">
            <v>465650</v>
          </cell>
          <cell r="AU16">
            <v>13140</v>
          </cell>
          <cell r="AV16">
            <v>16401</v>
          </cell>
          <cell r="AW16">
            <v>316</v>
          </cell>
          <cell r="AX16">
            <v>29857</v>
          </cell>
          <cell r="AY16">
            <v>1576</v>
          </cell>
          <cell r="AZ16">
            <v>96977</v>
          </cell>
          <cell r="BA16">
            <v>112082</v>
          </cell>
          <cell r="BB16">
            <v>209059</v>
          </cell>
          <cell r="BC16">
            <v>10426</v>
          </cell>
          <cell r="BD16">
            <v>250918</v>
          </cell>
          <cell r="BE16">
            <v>6966</v>
          </cell>
          <cell r="BF16">
            <v>90281</v>
          </cell>
          <cell r="BG16">
            <v>201790</v>
          </cell>
          <cell r="BH16">
            <v>292071</v>
          </cell>
          <cell r="BI16">
            <v>549955</v>
          </cell>
          <cell r="BJ16">
            <v>45731</v>
          </cell>
          <cell r="BK16">
            <v>55081</v>
          </cell>
          <cell r="BL16">
            <v>2531</v>
          </cell>
          <cell r="BM16">
            <v>103343</v>
          </cell>
          <cell r="BN16">
            <v>2773</v>
          </cell>
          <cell r="BO16">
            <v>333682</v>
          </cell>
          <cell r="BP16">
            <v>301989</v>
          </cell>
          <cell r="BQ16">
            <v>635671</v>
          </cell>
          <cell r="BR16">
            <v>29353</v>
          </cell>
          <cell r="BS16">
            <v>771140</v>
          </cell>
          <cell r="BT16">
            <v>30405</v>
          </cell>
          <cell r="BU16">
            <v>198800</v>
          </cell>
          <cell r="BV16">
            <v>534559</v>
          </cell>
          <cell r="BW16">
            <v>733359</v>
          </cell>
          <cell r="BX16">
            <v>1534904</v>
          </cell>
          <cell r="BY16">
            <v>25600</v>
          </cell>
          <cell r="BZ16">
            <v>39415</v>
          </cell>
          <cell r="CA16">
            <v>2109</v>
          </cell>
          <cell r="CB16">
            <v>67124</v>
          </cell>
          <cell r="CC16">
            <v>2215</v>
          </cell>
          <cell r="CD16">
            <v>225677</v>
          </cell>
          <cell r="CE16">
            <v>227920</v>
          </cell>
          <cell r="CF16">
            <v>453597</v>
          </cell>
          <cell r="CG16">
            <v>18147</v>
          </cell>
          <cell r="CH16">
            <v>541083</v>
          </cell>
          <cell r="CI16">
            <v>18241</v>
          </cell>
          <cell r="CJ16">
            <v>129878</v>
          </cell>
          <cell r="CK16">
            <v>366328</v>
          </cell>
          <cell r="CL16">
            <v>496206</v>
          </cell>
          <cell r="CM16">
            <v>1055530</v>
          </cell>
          <cell r="CN16">
            <v>148317</v>
          </cell>
          <cell r="CO16">
            <v>194610</v>
          </cell>
          <cell r="CP16">
            <v>7858</v>
          </cell>
          <cell r="CQ16">
            <v>350785</v>
          </cell>
          <cell r="CR16">
            <v>12419</v>
          </cell>
          <cell r="CS16">
            <v>1190619</v>
          </cell>
          <cell r="CT16">
            <v>1128901</v>
          </cell>
          <cell r="CU16">
            <v>2319520</v>
          </cell>
          <cell r="CV16">
            <v>103371</v>
          </cell>
          <cell r="CW16">
            <v>2786095</v>
          </cell>
          <cell r="CX16">
            <v>102699</v>
          </cell>
          <cell r="CY16">
            <v>700536</v>
          </cell>
          <cell r="CZ16">
            <v>1901079</v>
          </cell>
          <cell r="DA16">
            <v>2601615</v>
          </cell>
          <cell r="DB16">
            <v>5490409</v>
          </cell>
          <cell r="DC16">
            <v>2463441</v>
          </cell>
          <cell r="DD16">
            <v>3509873</v>
          </cell>
          <cell r="DE16">
            <v>196586</v>
          </cell>
          <cell r="DF16">
            <v>6169900</v>
          </cell>
          <cell r="DG16">
            <v>211218</v>
          </cell>
          <cell r="DH16">
            <v>20767146</v>
          </cell>
          <cell r="DI16">
            <v>18148245</v>
          </cell>
          <cell r="DJ16">
            <v>38915391</v>
          </cell>
          <cell r="DK16">
            <v>1653343</v>
          </cell>
          <cell r="DL16">
            <v>46949852</v>
          </cell>
          <cell r="DM16">
            <v>1915227</v>
          </cell>
          <cell r="DN16">
            <v>8579911</v>
          </cell>
          <cell r="DO16">
            <v>23283954</v>
          </cell>
          <cell r="DP16">
            <v>31863865</v>
          </cell>
          <cell r="DQ16">
            <v>80728944</v>
          </cell>
        </row>
        <row r="17">
          <cell r="A17">
            <v>45170</v>
          </cell>
          <cell r="B17">
            <v>34690</v>
          </cell>
          <cell r="C17">
            <v>49670</v>
          </cell>
          <cell r="D17">
            <v>1516</v>
          </cell>
          <cell r="E17">
            <v>85876</v>
          </cell>
          <cell r="F17">
            <v>3581</v>
          </cell>
          <cell r="G17">
            <v>321033</v>
          </cell>
          <cell r="H17">
            <v>276914</v>
          </cell>
          <cell r="I17">
            <v>597947</v>
          </cell>
          <cell r="J17">
            <v>25449</v>
          </cell>
          <cell r="K17">
            <v>712853</v>
          </cell>
          <cell r="L17">
            <v>28982</v>
          </cell>
          <cell r="M17">
            <v>128943</v>
          </cell>
          <cell r="N17">
            <v>403237</v>
          </cell>
          <cell r="O17">
            <v>532180</v>
          </cell>
          <cell r="P17">
            <v>1274015</v>
          </cell>
          <cell r="Q17">
            <v>17689</v>
          </cell>
          <cell r="R17">
            <v>20778</v>
          </cell>
          <cell r="S17">
            <v>1020</v>
          </cell>
          <cell r="T17">
            <v>39487</v>
          </cell>
          <cell r="U17">
            <v>1203</v>
          </cell>
          <cell r="V17">
            <v>125549</v>
          </cell>
          <cell r="W17">
            <v>117471</v>
          </cell>
          <cell r="X17">
            <v>243020</v>
          </cell>
          <cell r="Y17">
            <v>11037</v>
          </cell>
          <cell r="Z17">
            <v>294747</v>
          </cell>
          <cell r="AA17">
            <v>11624</v>
          </cell>
          <cell r="AB17">
            <v>77247</v>
          </cell>
          <cell r="AC17">
            <v>228948</v>
          </cell>
          <cell r="AD17">
            <v>306195</v>
          </cell>
          <cell r="AE17">
            <v>612566</v>
          </cell>
          <cell r="AF17">
            <v>11527</v>
          </cell>
          <cell r="AG17">
            <v>13376</v>
          </cell>
          <cell r="AH17">
            <v>371</v>
          </cell>
          <cell r="AI17">
            <v>25274</v>
          </cell>
          <cell r="AJ17">
            <v>1068</v>
          </cell>
          <cell r="AK17">
            <v>89133</v>
          </cell>
          <cell r="AL17">
            <v>91802</v>
          </cell>
          <cell r="AM17">
            <v>180935</v>
          </cell>
          <cell r="AN17">
            <v>8984</v>
          </cell>
          <cell r="AO17">
            <v>216261</v>
          </cell>
          <cell r="AP17">
            <v>6590</v>
          </cell>
          <cell r="AQ17">
            <v>75770</v>
          </cell>
          <cell r="AR17">
            <v>167634</v>
          </cell>
          <cell r="AS17">
            <v>243404</v>
          </cell>
          <cell r="AT17">
            <v>466255</v>
          </cell>
          <cell r="AU17">
            <v>13135</v>
          </cell>
          <cell r="AV17">
            <v>16394</v>
          </cell>
          <cell r="AW17">
            <v>318</v>
          </cell>
          <cell r="AX17">
            <v>29847</v>
          </cell>
          <cell r="AY17">
            <v>1572</v>
          </cell>
          <cell r="AZ17">
            <v>97272</v>
          </cell>
          <cell r="BA17">
            <v>111933</v>
          </cell>
          <cell r="BB17">
            <v>209205</v>
          </cell>
          <cell r="BC17">
            <v>10441</v>
          </cell>
          <cell r="BD17">
            <v>251065</v>
          </cell>
          <cell r="BE17">
            <v>6983</v>
          </cell>
          <cell r="BF17">
            <v>90399</v>
          </cell>
          <cell r="BG17">
            <v>202035</v>
          </cell>
          <cell r="BH17">
            <v>292434</v>
          </cell>
          <cell r="BI17">
            <v>550482</v>
          </cell>
          <cell r="BJ17">
            <v>45731</v>
          </cell>
          <cell r="BK17">
            <v>55055</v>
          </cell>
          <cell r="BL17">
            <v>2584</v>
          </cell>
          <cell r="BM17">
            <v>103370</v>
          </cell>
          <cell r="BN17">
            <v>2767</v>
          </cell>
          <cell r="BO17">
            <v>334591</v>
          </cell>
          <cell r="BP17">
            <v>301376</v>
          </cell>
          <cell r="BQ17">
            <v>635967</v>
          </cell>
          <cell r="BR17">
            <v>29352</v>
          </cell>
          <cell r="BS17">
            <v>771456</v>
          </cell>
          <cell r="BT17">
            <v>30513</v>
          </cell>
          <cell r="BU17">
            <v>199057</v>
          </cell>
          <cell r="BV17">
            <v>535360</v>
          </cell>
          <cell r="BW17">
            <v>734417</v>
          </cell>
          <cell r="BX17">
            <v>1536386</v>
          </cell>
          <cell r="BY17">
            <v>25602</v>
          </cell>
          <cell r="BZ17">
            <v>39451</v>
          </cell>
          <cell r="CA17">
            <v>2101</v>
          </cell>
          <cell r="CB17">
            <v>67154</v>
          </cell>
          <cell r="CC17">
            <v>2218</v>
          </cell>
          <cell r="CD17">
            <v>226119</v>
          </cell>
          <cell r="CE17">
            <v>227615</v>
          </cell>
          <cell r="CF17">
            <v>453734</v>
          </cell>
          <cell r="CG17">
            <v>18186</v>
          </cell>
          <cell r="CH17">
            <v>541292</v>
          </cell>
          <cell r="CI17">
            <v>18311</v>
          </cell>
          <cell r="CJ17">
            <v>130139</v>
          </cell>
          <cell r="CK17">
            <v>366920</v>
          </cell>
          <cell r="CL17">
            <v>497059</v>
          </cell>
          <cell r="CM17">
            <v>1056662</v>
          </cell>
          <cell r="CN17">
            <v>148374</v>
          </cell>
          <cell r="CO17">
            <v>194724</v>
          </cell>
          <cell r="CP17">
            <v>7910</v>
          </cell>
          <cell r="CQ17">
            <v>351008</v>
          </cell>
          <cell r="CR17">
            <v>12409</v>
          </cell>
          <cell r="CS17">
            <v>1193697</v>
          </cell>
          <cell r="CT17">
            <v>1127111</v>
          </cell>
          <cell r="CU17">
            <v>2320808</v>
          </cell>
          <cell r="CV17">
            <v>103449</v>
          </cell>
          <cell r="CW17">
            <v>2787674</v>
          </cell>
          <cell r="CX17">
            <v>103003</v>
          </cell>
          <cell r="CY17">
            <v>701555</v>
          </cell>
          <cell r="CZ17">
            <v>1904134</v>
          </cell>
          <cell r="DA17">
            <v>2605689</v>
          </cell>
          <cell r="DB17">
            <v>5496366</v>
          </cell>
          <cell r="DC17">
            <v>2465857</v>
          </cell>
          <cell r="DD17">
            <v>3512227</v>
          </cell>
          <cell r="DE17">
            <v>197113</v>
          </cell>
          <cell r="DF17">
            <v>6175197</v>
          </cell>
          <cell r="DG17">
            <v>211227</v>
          </cell>
          <cell r="DH17">
            <v>20824647</v>
          </cell>
          <cell r="DI17">
            <v>18124553</v>
          </cell>
          <cell r="DJ17">
            <v>38949200</v>
          </cell>
          <cell r="DK17">
            <v>1655136</v>
          </cell>
          <cell r="DL17">
            <v>46990760</v>
          </cell>
          <cell r="DM17">
            <v>1921561</v>
          </cell>
          <cell r="DN17">
            <v>8594600</v>
          </cell>
          <cell r="DO17">
            <v>23329110</v>
          </cell>
          <cell r="DP17">
            <v>31923710</v>
          </cell>
          <cell r="DQ17">
            <v>80836031</v>
          </cell>
        </row>
        <row r="18">
          <cell r="A18">
            <v>45200</v>
          </cell>
          <cell r="B18">
            <v>34722</v>
          </cell>
          <cell r="C18">
            <v>49679</v>
          </cell>
          <cell r="D18">
            <v>1513</v>
          </cell>
          <cell r="E18">
            <v>85914</v>
          </cell>
          <cell r="F18">
            <v>3583</v>
          </cell>
          <cell r="G18">
            <v>321367</v>
          </cell>
          <cell r="H18">
            <v>276337</v>
          </cell>
          <cell r="I18">
            <v>597704</v>
          </cell>
          <cell r="J18">
            <v>25435</v>
          </cell>
          <cell r="K18">
            <v>712636</v>
          </cell>
          <cell r="L18">
            <v>33484</v>
          </cell>
          <cell r="M18">
            <v>129129</v>
          </cell>
          <cell r="N18">
            <v>403924</v>
          </cell>
          <cell r="O18">
            <v>533053</v>
          </cell>
          <cell r="P18">
            <v>1279173</v>
          </cell>
          <cell r="Q18">
            <v>17664</v>
          </cell>
          <cell r="R18">
            <v>20771</v>
          </cell>
          <cell r="S18">
            <v>1015</v>
          </cell>
          <cell r="T18">
            <v>39450</v>
          </cell>
          <cell r="U18">
            <v>1197</v>
          </cell>
          <cell r="V18">
            <v>125750</v>
          </cell>
          <cell r="W18">
            <v>117179</v>
          </cell>
          <cell r="X18">
            <v>242929</v>
          </cell>
          <cell r="Y18">
            <v>11029</v>
          </cell>
          <cell r="Z18">
            <v>294605</v>
          </cell>
          <cell r="AA18">
            <v>16844</v>
          </cell>
          <cell r="AB18">
            <v>77303</v>
          </cell>
          <cell r="AC18">
            <v>229078</v>
          </cell>
          <cell r="AD18">
            <v>306381</v>
          </cell>
          <cell r="AE18">
            <v>617830</v>
          </cell>
          <cell r="AF18">
            <v>11516</v>
          </cell>
          <cell r="AG18">
            <v>13393</v>
          </cell>
          <cell r="AH18">
            <v>372</v>
          </cell>
          <cell r="AI18">
            <v>25281</v>
          </cell>
          <cell r="AJ18">
            <v>1066</v>
          </cell>
          <cell r="AK18">
            <v>89252</v>
          </cell>
          <cell r="AL18">
            <v>91560</v>
          </cell>
          <cell r="AM18">
            <v>180812</v>
          </cell>
          <cell r="AN18">
            <v>8987</v>
          </cell>
          <cell r="AO18">
            <v>216146</v>
          </cell>
          <cell r="AP18">
            <v>11167</v>
          </cell>
          <cell r="AQ18">
            <v>75821</v>
          </cell>
          <cell r="AR18">
            <v>167762</v>
          </cell>
          <cell r="AS18">
            <v>243583</v>
          </cell>
          <cell r="AT18">
            <v>470896</v>
          </cell>
          <cell r="AU18">
            <v>13139</v>
          </cell>
          <cell r="AV18">
            <v>16360</v>
          </cell>
          <cell r="AW18">
            <v>317</v>
          </cell>
          <cell r="AX18">
            <v>29816</v>
          </cell>
          <cell r="AY18">
            <v>1570</v>
          </cell>
          <cell r="AZ18">
            <v>97438</v>
          </cell>
          <cell r="BA18">
            <v>111542</v>
          </cell>
          <cell r="BB18">
            <v>208980</v>
          </cell>
          <cell r="BC18">
            <v>10433</v>
          </cell>
          <cell r="BD18">
            <v>250799</v>
          </cell>
          <cell r="BE18">
            <v>12879</v>
          </cell>
          <cell r="BF18">
            <v>90367</v>
          </cell>
          <cell r="BG18">
            <v>202098</v>
          </cell>
          <cell r="BH18">
            <v>292465</v>
          </cell>
          <cell r="BI18">
            <v>556143</v>
          </cell>
          <cell r="BJ18">
            <v>45639</v>
          </cell>
          <cell r="BK18">
            <v>55030</v>
          </cell>
          <cell r="BL18">
            <v>2590</v>
          </cell>
          <cell r="BM18">
            <v>103259</v>
          </cell>
          <cell r="BN18">
            <v>2757</v>
          </cell>
          <cell r="BO18">
            <v>335247</v>
          </cell>
          <cell r="BP18">
            <v>300531</v>
          </cell>
          <cell r="BQ18">
            <v>635778</v>
          </cell>
          <cell r="BR18">
            <v>29235</v>
          </cell>
          <cell r="BS18">
            <v>771029</v>
          </cell>
          <cell r="BT18">
            <v>43425</v>
          </cell>
          <cell r="BU18">
            <v>199236</v>
          </cell>
          <cell r="BV18">
            <v>535906</v>
          </cell>
          <cell r="BW18">
            <v>735142</v>
          </cell>
          <cell r="BX18">
            <v>1549596</v>
          </cell>
          <cell r="BY18">
            <v>25615</v>
          </cell>
          <cell r="BZ18">
            <v>39433</v>
          </cell>
          <cell r="CA18">
            <v>2107</v>
          </cell>
          <cell r="CB18">
            <v>67155</v>
          </cell>
          <cell r="CC18">
            <v>2233</v>
          </cell>
          <cell r="CD18">
            <v>226594</v>
          </cell>
          <cell r="CE18">
            <v>226967</v>
          </cell>
          <cell r="CF18">
            <v>453561</v>
          </cell>
          <cell r="CG18">
            <v>18147</v>
          </cell>
          <cell r="CH18">
            <v>541096</v>
          </cell>
          <cell r="CI18">
            <v>24254</v>
          </cell>
          <cell r="CJ18">
            <v>130223</v>
          </cell>
          <cell r="CK18">
            <v>367274</v>
          </cell>
          <cell r="CL18">
            <v>497497</v>
          </cell>
          <cell r="CM18">
            <v>1062847</v>
          </cell>
          <cell r="CN18">
            <v>148295</v>
          </cell>
          <cell r="CO18">
            <v>194666</v>
          </cell>
          <cell r="CP18">
            <v>7914</v>
          </cell>
          <cell r="CQ18">
            <v>350875</v>
          </cell>
          <cell r="CR18">
            <v>12406</v>
          </cell>
          <cell r="CS18">
            <v>1195648</v>
          </cell>
          <cell r="CT18">
            <v>1124116</v>
          </cell>
          <cell r="CU18">
            <v>2319764</v>
          </cell>
          <cell r="CV18">
            <v>103266</v>
          </cell>
          <cell r="CW18">
            <v>2786311</v>
          </cell>
          <cell r="CX18">
            <v>142053</v>
          </cell>
          <cell r="CY18">
            <v>702079</v>
          </cell>
          <cell r="CZ18">
            <v>1906042</v>
          </cell>
          <cell r="DA18">
            <v>2608121</v>
          </cell>
          <cell r="DB18">
            <v>5536485</v>
          </cell>
          <cell r="DC18">
            <v>2464603</v>
          </cell>
          <cell r="DD18">
            <v>3511459</v>
          </cell>
          <cell r="DE18">
            <v>197390</v>
          </cell>
          <cell r="DF18">
            <v>6173452</v>
          </cell>
          <cell r="DG18">
            <v>211063</v>
          </cell>
          <cell r="DH18">
            <v>20852009</v>
          </cell>
          <cell r="DI18">
            <v>18078101</v>
          </cell>
          <cell r="DJ18">
            <v>38930110</v>
          </cell>
          <cell r="DK18">
            <v>1655937</v>
          </cell>
          <cell r="DL18">
            <v>46970562</v>
          </cell>
          <cell r="DM18">
            <v>2347121</v>
          </cell>
          <cell r="DN18">
            <v>8600727</v>
          </cell>
          <cell r="DO18">
            <v>23356876</v>
          </cell>
          <cell r="DP18">
            <v>31957603</v>
          </cell>
          <cell r="DQ18">
            <v>81275286</v>
          </cell>
        </row>
        <row r="19">
          <cell r="A19">
            <v>45231</v>
          </cell>
          <cell r="B19">
            <v>34768</v>
          </cell>
          <cell r="C19">
            <v>49705</v>
          </cell>
          <cell r="D19">
            <v>1516</v>
          </cell>
          <cell r="E19">
            <v>85989</v>
          </cell>
          <cell r="F19">
            <v>3567</v>
          </cell>
          <cell r="G19">
            <v>321826</v>
          </cell>
          <cell r="H19">
            <v>275806</v>
          </cell>
          <cell r="I19">
            <v>597632</v>
          </cell>
          <cell r="J19">
            <v>25456</v>
          </cell>
          <cell r="K19">
            <v>712644</v>
          </cell>
          <cell r="L19">
            <v>29079</v>
          </cell>
          <cell r="M19">
            <v>129281</v>
          </cell>
          <cell r="N19">
            <v>404526</v>
          </cell>
          <cell r="O19">
            <v>533807</v>
          </cell>
          <cell r="P19">
            <v>1275530</v>
          </cell>
          <cell r="Q19">
            <v>17699</v>
          </cell>
          <cell r="R19">
            <v>20764</v>
          </cell>
          <cell r="S19">
            <v>1020</v>
          </cell>
          <cell r="T19">
            <v>39483</v>
          </cell>
          <cell r="U19">
            <v>1183</v>
          </cell>
          <cell r="V19">
            <v>126034</v>
          </cell>
          <cell r="W19">
            <v>117048</v>
          </cell>
          <cell r="X19">
            <v>243082</v>
          </cell>
          <cell r="Y19">
            <v>11043</v>
          </cell>
          <cell r="Z19">
            <v>294791</v>
          </cell>
          <cell r="AA19">
            <v>11676</v>
          </cell>
          <cell r="AB19">
            <v>77390</v>
          </cell>
          <cell r="AC19">
            <v>229192</v>
          </cell>
          <cell r="AD19">
            <v>306582</v>
          </cell>
          <cell r="AE19">
            <v>613049</v>
          </cell>
          <cell r="AF19">
            <v>11498</v>
          </cell>
          <cell r="AG19">
            <v>13407</v>
          </cell>
          <cell r="AH19">
            <v>371</v>
          </cell>
          <cell r="AI19">
            <v>25276</v>
          </cell>
          <cell r="AJ19">
            <v>1064</v>
          </cell>
          <cell r="AK19">
            <v>89586</v>
          </cell>
          <cell r="AL19">
            <v>91329</v>
          </cell>
          <cell r="AM19">
            <v>180915</v>
          </cell>
          <cell r="AN19">
            <v>9003</v>
          </cell>
          <cell r="AO19">
            <v>216258</v>
          </cell>
          <cell r="AP19">
            <v>6606</v>
          </cell>
          <cell r="AQ19">
            <v>75863</v>
          </cell>
          <cell r="AR19">
            <v>167959</v>
          </cell>
          <cell r="AS19">
            <v>243822</v>
          </cell>
          <cell r="AT19">
            <v>466686</v>
          </cell>
          <cell r="AU19">
            <v>13137</v>
          </cell>
          <cell r="AV19">
            <v>16385</v>
          </cell>
          <cell r="AW19">
            <v>315</v>
          </cell>
          <cell r="AX19">
            <v>29837</v>
          </cell>
          <cell r="AY19">
            <v>1570</v>
          </cell>
          <cell r="AZ19">
            <v>97664</v>
          </cell>
          <cell r="BA19">
            <v>111277</v>
          </cell>
          <cell r="BB19">
            <v>208941</v>
          </cell>
          <cell r="BC19">
            <v>10438</v>
          </cell>
          <cell r="BD19">
            <v>250786</v>
          </cell>
          <cell r="BE19">
            <v>7011</v>
          </cell>
          <cell r="BF19">
            <v>90518</v>
          </cell>
          <cell r="BG19">
            <v>202393</v>
          </cell>
          <cell r="BH19">
            <v>292911</v>
          </cell>
          <cell r="BI19">
            <v>550708</v>
          </cell>
          <cell r="BJ19">
            <v>45662</v>
          </cell>
          <cell r="BK19">
            <v>55059</v>
          </cell>
          <cell r="BL19">
            <v>2602</v>
          </cell>
          <cell r="BM19">
            <v>103323</v>
          </cell>
          <cell r="BN19">
            <v>2757</v>
          </cell>
          <cell r="BO19">
            <v>335982</v>
          </cell>
          <cell r="BP19">
            <v>300016</v>
          </cell>
          <cell r="BQ19">
            <v>635998</v>
          </cell>
          <cell r="BR19">
            <v>29213</v>
          </cell>
          <cell r="BS19">
            <v>771291</v>
          </cell>
          <cell r="BT19">
            <v>30672</v>
          </cell>
          <cell r="BU19">
            <v>199349</v>
          </cell>
          <cell r="BV19">
            <v>536525</v>
          </cell>
          <cell r="BW19">
            <v>735874</v>
          </cell>
          <cell r="BX19">
            <v>1537837</v>
          </cell>
          <cell r="BY19">
            <v>25620</v>
          </cell>
          <cell r="BZ19">
            <v>39437</v>
          </cell>
          <cell r="CA19">
            <v>2104</v>
          </cell>
          <cell r="CB19">
            <v>67161</v>
          </cell>
          <cell r="CC19">
            <v>2237</v>
          </cell>
          <cell r="CD19">
            <v>227033</v>
          </cell>
          <cell r="CE19">
            <v>226433</v>
          </cell>
          <cell r="CF19">
            <v>453466</v>
          </cell>
          <cell r="CG19">
            <v>18162</v>
          </cell>
          <cell r="CH19">
            <v>541026</v>
          </cell>
          <cell r="CI19">
            <v>18375</v>
          </cell>
          <cell r="CJ19">
            <v>130317</v>
          </cell>
          <cell r="CK19">
            <v>367602</v>
          </cell>
          <cell r="CL19">
            <v>497919</v>
          </cell>
          <cell r="CM19">
            <v>1057320</v>
          </cell>
          <cell r="CN19">
            <v>148384</v>
          </cell>
          <cell r="CO19">
            <v>194757</v>
          </cell>
          <cell r="CP19">
            <v>7928</v>
          </cell>
          <cell r="CQ19">
            <v>351069</v>
          </cell>
          <cell r="CR19">
            <v>12378</v>
          </cell>
          <cell r="CS19">
            <v>1198125</v>
          </cell>
          <cell r="CT19">
            <v>1121909</v>
          </cell>
          <cell r="CU19">
            <v>2320034</v>
          </cell>
          <cell r="CV19">
            <v>103315</v>
          </cell>
          <cell r="CW19">
            <v>2786796</v>
          </cell>
          <cell r="CX19">
            <v>103419</v>
          </cell>
          <cell r="CY19">
            <v>702718</v>
          </cell>
          <cell r="CZ19">
            <v>1908197</v>
          </cell>
          <cell r="DA19">
            <v>2610915</v>
          </cell>
          <cell r="DB19">
            <v>5501130</v>
          </cell>
          <cell r="DC19">
            <v>2465008</v>
          </cell>
          <cell r="DD19">
            <v>3512751</v>
          </cell>
          <cell r="DE19">
            <v>197571</v>
          </cell>
          <cell r="DF19">
            <v>6175330</v>
          </cell>
          <cell r="DG19">
            <v>210834</v>
          </cell>
          <cell r="DH19">
            <v>20894848</v>
          </cell>
          <cell r="DI19">
            <v>18043038</v>
          </cell>
          <cell r="DJ19">
            <v>38937886</v>
          </cell>
          <cell r="DK19">
            <v>1657944</v>
          </cell>
          <cell r="DL19">
            <v>46981994</v>
          </cell>
          <cell r="DM19">
            <v>1930357</v>
          </cell>
          <cell r="DN19">
            <v>8609648</v>
          </cell>
          <cell r="DO19">
            <v>23388506</v>
          </cell>
          <cell r="DP19">
            <v>31998154</v>
          </cell>
          <cell r="DQ19">
            <v>80910505</v>
          </cell>
        </row>
        <row r="20">
          <cell r="A20">
            <v>45261</v>
          </cell>
          <cell r="B20">
            <v>34787</v>
          </cell>
          <cell r="C20">
            <v>49759</v>
          </cell>
          <cell r="D20">
            <v>1526</v>
          </cell>
          <cell r="E20">
            <v>86072</v>
          </cell>
          <cell r="F20">
            <v>3569</v>
          </cell>
          <cell r="G20">
            <v>322224</v>
          </cell>
          <cell r="H20">
            <v>275255</v>
          </cell>
          <cell r="I20">
            <v>597479</v>
          </cell>
          <cell r="J20">
            <v>25484</v>
          </cell>
          <cell r="K20">
            <v>712604</v>
          </cell>
          <cell r="L20">
            <v>29176</v>
          </cell>
          <cell r="M20">
            <v>129409</v>
          </cell>
          <cell r="N20">
            <v>404646</v>
          </cell>
          <cell r="O20">
            <v>534055</v>
          </cell>
          <cell r="P20">
            <v>1275835</v>
          </cell>
          <cell r="Q20">
            <v>17680</v>
          </cell>
          <cell r="R20">
            <v>20784</v>
          </cell>
          <cell r="S20">
            <v>1018</v>
          </cell>
          <cell r="T20">
            <v>39482</v>
          </cell>
          <cell r="U20">
            <v>1175</v>
          </cell>
          <cell r="V20">
            <v>126172</v>
          </cell>
          <cell r="W20">
            <v>116810</v>
          </cell>
          <cell r="X20">
            <v>242982</v>
          </cell>
          <cell r="Y20">
            <v>11044</v>
          </cell>
          <cell r="Z20">
            <v>294683</v>
          </cell>
          <cell r="AA20">
            <v>11690</v>
          </cell>
          <cell r="AB20">
            <v>77345</v>
          </cell>
          <cell r="AC20">
            <v>229237</v>
          </cell>
          <cell r="AD20">
            <v>306582</v>
          </cell>
          <cell r="AE20">
            <v>612955</v>
          </cell>
          <cell r="AF20">
            <v>11513</v>
          </cell>
          <cell r="AG20">
            <v>13433</v>
          </cell>
          <cell r="AH20">
            <v>372</v>
          </cell>
          <cell r="AI20">
            <v>25318</v>
          </cell>
          <cell r="AJ20">
            <v>1065</v>
          </cell>
          <cell r="AK20">
            <v>89694</v>
          </cell>
          <cell r="AL20">
            <v>91043</v>
          </cell>
          <cell r="AM20">
            <v>180737</v>
          </cell>
          <cell r="AN20">
            <v>9033</v>
          </cell>
          <cell r="AO20">
            <v>216153</v>
          </cell>
          <cell r="AP20">
            <v>6599</v>
          </cell>
          <cell r="AQ20">
            <v>75798</v>
          </cell>
          <cell r="AR20">
            <v>167842</v>
          </cell>
          <cell r="AS20">
            <v>243640</v>
          </cell>
          <cell r="AT20">
            <v>466392</v>
          </cell>
          <cell r="AU20">
            <v>13149</v>
          </cell>
          <cell r="AV20">
            <v>16385</v>
          </cell>
          <cell r="AW20">
            <v>317</v>
          </cell>
          <cell r="AX20">
            <v>29851</v>
          </cell>
          <cell r="AY20">
            <v>1569</v>
          </cell>
          <cell r="AZ20">
            <v>97746</v>
          </cell>
          <cell r="BA20">
            <v>110895</v>
          </cell>
          <cell r="BB20">
            <v>208641</v>
          </cell>
          <cell r="BC20">
            <v>10447</v>
          </cell>
          <cell r="BD20">
            <v>250508</v>
          </cell>
          <cell r="BE20">
            <v>7012</v>
          </cell>
          <cell r="BF20">
            <v>90453</v>
          </cell>
          <cell r="BG20">
            <v>202428</v>
          </cell>
          <cell r="BH20">
            <v>292881</v>
          </cell>
          <cell r="BI20">
            <v>550401</v>
          </cell>
          <cell r="BJ20">
            <v>45721</v>
          </cell>
          <cell r="BK20">
            <v>55163</v>
          </cell>
          <cell r="BL20">
            <v>2609</v>
          </cell>
          <cell r="BM20">
            <v>103493</v>
          </cell>
          <cell r="BN20">
            <v>2757</v>
          </cell>
          <cell r="BO20">
            <v>336689</v>
          </cell>
          <cell r="BP20">
            <v>299439</v>
          </cell>
          <cell r="BQ20">
            <v>636128</v>
          </cell>
          <cell r="BR20">
            <v>29240</v>
          </cell>
          <cell r="BS20">
            <v>771618</v>
          </cell>
          <cell r="BT20">
            <v>30738</v>
          </cell>
          <cell r="BU20">
            <v>199299</v>
          </cell>
          <cell r="BV20">
            <v>536704</v>
          </cell>
          <cell r="BW20">
            <v>736003</v>
          </cell>
          <cell r="BX20">
            <v>1538359</v>
          </cell>
          <cell r="BY20">
            <v>25657</v>
          </cell>
          <cell r="BZ20">
            <v>39442</v>
          </cell>
          <cell r="CA20">
            <v>2105</v>
          </cell>
          <cell r="CB20">
            <v>67204</v>
          </cell>
          <cell r="CC20">
            <v>2224</v>
          </cell>
          <cell r="CD20">
            <v>227515</v>
          </cell>
          <cell r="CE20">
            <v>225963</v>
          </cell>
          <cell r="CF20">
            <v>453478</v>
          </cell>
          <cell r="CG20">
            <v>18152</v>
          </cell>
          <cell r="CH20">
            <v>541058</v>
          </cell>
          <cell r="CI20">
            <v>18390</v>
          </cell>
          <cell r="CJ20">
            <v>130209</v>
          </cell>
          <cell r="CK20">
            <v>367418</v>
          </cell>
          <cell r="CL20">
            <v>497627</v>
          </cell>
          <cell r="CM20">
            <v>1057075</v>
          </cell>
          <cell r="CN20">
            <v>148507</v>
          </cell>
          <cell r="CO20">
            <v>194966</v>
          </cell>
          <cell r="CP20">
            <v>7947</v>
          </cell>
          <cell r="CQ20">
            <v>351420</v>
          </cell>
          <cell r="CR20">
            <v>12359</v>
          </cell>
          <cell r="CS20">
            <v>1200040</v>
          </cell>
          <cell r="CT20">
            <v>1119405</v>
          </cell>
          <cell r="CU20">
            <v>2319445</v>
          </cell>
          <cell r="CV20">
            <v>103400</v>
          </cell>
          <cell r="CW20">
            <v>2786624</v>
          </cell>
          <cell r="CX20">
            <v>103605</v>
          </cell>
          <cell r="CY20">
            <v>702513</v>
          </cell>
          <cell r="CZ20">
            <v>1908275</v>
          </cell>
          <cell r="DA20">
            <v>2610788</v>
          </cell>
          <cell r="DB20">
            <v>5501017</v>
          </cell>
          <cell r="DC20">
            <v>2466553</v>
          </cell>
          <cell r="DD20">
            <v>3514008</v>
          </cell>
          <cell r="DE20">
            <v>197943</v>
          </cell>
          <cell r="DF20">
            <v>6178504</v>
          </cell>
          <cell r="DG20">
            <v>210876</v>
          </cell>
          <cell r="DH20">
            <v>20925199</v>
          </cell>
          <cell r="DI20">
            <v>17999335</v>
          </cell>
          <cell r="DJ20">
            <v>38924534</v>
          </cell>
          <cell r="DK20">
            <v>1659857</v>
          </cell>
          <cell r="DL20">
            <v>46973771</v>
          </cell>
          <cell r="DM20">
            <v>1933435</v>
          </cell>
          <cell r="DN20">
            <v>8609482</v>
          </cell>
          <cell r="DO20">
            <v>23396129</v>
          </cell>
          <cell r="DP20">
            <v>32005611</v>
          </cell>
          <cell r="DQ20">
            <v>80912817</v>
          </cell>
        </row>
        <row r="21">
          <cell r="A21">
            <v>45292</v>
          </cell>
          <cell r="B21">
            <v>34769</v>
          </cell>
          <cell r="C21">
            <v>49705</v>
          </cell>
          <cell r="D21">
            <v>1527</v>
          </cell>
          <cell r="E21">
            <v>86001</v>
          </cell>
          <cell r="F21">
            <v>3579</v>
          </cell>
          <cell r="G21">
            <v>322656</v>
          </cell>
          <cell r="H21">
            <v>274313</v>
          </cell>
          <cell r="I21">
            <v>596969</v>
          </cell>
          <cell r="J21">
            <v>25502</v>
          </cell>
          <cell r="K21">
            <v>712051</v>
          </cell>
          <cell r="L21">
            <v>29135</v>
          </cell>
          <cell r="M21">
            <v>129306</v>
          </cell>
          <cell r="N21">
            <v>404875</v>
          </cell>
          <cell r="O21">
            <v>534181</v>
          </cell>
          <cell r="P21">
            <v>1275367</v>
          </cell>
          <cell r="Q21">
            <v>17653</v>
          </cell>
          <cell r="R21">
            <v>20758</v>
          </cell>
          <cell r="S21">
            <v>1019</v>
          </cell>
          <cell r="T21">
            <v>39430</v>
          </cell>
          <cell r="U21">
            <v>1176</v>
          </cell>
          <cell r="V21">
            <v>126473</v>
          </cell>
          <cell r="W21">
            <v>116437</v>
          </cell>
          <cell r="X21">
            <v>242910</v>
          </cell>
          <cell r="Y21">
            <v>11059</v>
          </cell>
          <cell r="Z21">
            <v>294575</v>
          </cell>
          <cell r="AA21">
            <v>11716</v>
          </cell>
          <cell r="AB21">
            <v>77312</v>
          </cell>
          <cell r="AC21">
            <v>229226</v>
          </cell>
          <cell r="AD21">
            <v>306538</v>
          </cell>
          <cell r="AE21">
            <v>612829</v>
          </cell>
          <cell r="AF21">
            <v>11515</v>
          </cell>
          <cell r="AG21">
            <v>13411</v>
          </cell>
          <cell r="AH21">
            <v>374</v>
          </cell>
          <cell r="AI21">
            <v>25300</v>
          </cell>
          <cell r="AJ21">
            <v>1060</v>
          </cell>
          <cell r="AK21">
            <v>89788</v>
          </cell>
          <cell r="AL21">
            <v>90782</v>
          </cell>
          <cell r="AM21">
            <v>180570</v>
          </cell>
          <cell r="AN21">
            <v>9036</v>
          </cell>
          <cell r="AO21">
            <v>215966</v>
          </cell>
          <cell r="AP21">
            <v>6612</v>
          </cell>
          <cell r="AQ21">
            <v>75766</v>
          </cell>
          <cell r="AR21">
            <v>167801</v>
          </cell>
          <cell r="AS21">
            <v>243567</v>
          </cell>
          <cell r="AT21">
            <v>466145</v>
          </cell>
          <cell r="AU21">
            <v>13145</v>
          </cell>
          <cell r="AV21">
            <v>16375</v>
          </cell>
          <cell r="AW21">
            <v>319</v>
          </cell>
          <cell r="AX21">
            <v>29839</v>
          </cell>
          <cell r="AY21">
            <v>1561</v>
          </cell>
          <cell r="AZ21">
            <v>97832</v>
          </cell>
          <cell r="BA21">
            <v>110492</v>
          </cell>
          <cell r="BB21">
            <v>208324</v>
          </cell>
          <cell r="BC21">
            <v>10450</v>
          </cell>
          <cell r="BD21">
            <v>250174</v>
          </cell>
          <cell r="BE21">
            <v>7020</v>
          </cell>
          <cell r="BF21">
            <v>90432</v>
          </cell>
          <cell r="BG21">
            <v>202252</v>
          </cell>
          <cell r="BH21">
            <v>292684</v>
          </cell>
          <cell r="BI21">
            <v>549878</v>
          </cell>
          <cell r="BJ21">
            <v>45723</v>
          </cell>
          <cell r="BK21">
            <v>55112</v>
          </cell>
          <cell r="BL21">
            <v>2618</v>
          </cell>
          <cell r="BM21">
            <v>103453</v>
          </cell>
          <cell r="BN21">
            <v>2754</v>
          </cell>
          <cell r="BO21">
            <v>337276</v>
          </cell>
          <cell r="BP21">
            <v>298469</v>
          </cell>
          <cell r="BQ21">
            <v>635745</v>
          </cell>
          <cell r="BR21">
            <v>29246</v>
          </cell>
          <cell r="BS21">
            <v>771198</v>
          </cell>
          <cell r="BT21">
            <v>30742</v>
          </cell>
          <cell r="BU21">
            <v>199343</v>
          </cell>
          <cell r="BV21">
            <v>536682</v>
          </cell>
          <cell r="BW21">
            <v>736025</v>
          </cell>
          <cell r="BX21">
            <v>1537965</v>
          </cell>
          <cell r="BY21">
            <v>25630</v>
          </cell>
          <cell r="BZ21">
            <v>39398</v>
          </cell>
          <cell r="CA21">
            <v>2102</v>
          </cell>
          <cell r="CB21">
            <v>67130</v>
          </cell>
          <cell r="CC21">
            <v>2212</v>
          </cell>
          <cell r="CD21">
            <v>227737</v>
          </cell>
          <cell r="CE21">
            <v>225260</v>
          </cell>
          <cell r="CF21">
            <v>452997</v>
          </cell>
          <cell r="CG21">
            <v>18166</v>
          </cell>
          <cell r="CH21">
            <v>540505</v>
          </cell>
          <cell r="CI21">
            <v>18415</v>
          </cell>
          <cell r="CJ21">
            <v>130228</v>
          </cell>
          <cell r="CK21">
            <v>367552</v>
          </cell>
          <cell r="CL21">
            <v>497780</v>
          </cell>
          <cell r="CM21">
            <v>1056700</v>
          </cell>
          <cell r="CN21">
            <v>148435</v>
          </cell>
          <cell r="CO21">
            <v>194759</v>
          </cell>
          <cell r="CP21">
            <v>7959</v>
          </cell>
          <cell r="CQ21">
            <v>351153</v>
          </cell>
          <cell r="CR21">
            <v>12342</v>
          </cell>
          <cell r="CS21">
            <v>1201762</v>
          </cell>
          <cell r="CT21">
            <v>1115753</v>
          </cell>
          <cell r="CU21">
            <v>2317515</v>
          </cell>
          <cell r="CV21">
            <v>103459</v>
          </cell>
          <cell r="CW21">
            <v>2784469</v>
          </cell>
          <cell r="CX21">
            <v>103640</v>
          </cell>
          <cell r="CY21">
            <v>702387</v>
          </cell>
          <cell r="CZ21">
            <v>1908388</v>
          </cell>
          <cell r="DA21">
            <v>2610775</v>
          </cell>
          <cell r="DB21">
            <v>5498884</v>
          </cell>
          <cell r="DC21">
            <v>2465889</v>
          </cell>
          <cell r="DD21">
            <v>3510263</v>
          </cell>
          <cell r="DE21">
            <v>198161</v>
          </cell>
          <cell r="DF21">
            <v>6174313</v>
          </cell>
          <cell r="DG21">
            <v>210775</v>
          </cell>
          <cell r="DH21">
            <v>20951288</v>
          </cell>
          <cell r="DI21">
            <v>17945911</v>
          </cell>
          <cell r="DJ21">
            <v>38897199</v>
          </cell>
          <cell r="DK21">
            <v>1660809</v>
          </cell>
          <cell r="DL21">
            <v>46943096</v>
          </cell>
          <cell r="DM21">
            <v>1933779</v>
          </cell>
          <cell r="DN21">
            <v>8608117</v>
          </cell>
          <cell r="DO21">
            <v>23404320</v>
          </cell>
          <cell r="DP21">
            <v>32012437</v>
          </cell>
          <cell r="DQ21">
            <v>80889312</v>
          </cell>
        </row>
        <row r="22">
          <cell r="A22">
            <v>45323</v>
          </cell>
          <cell r="B22">
            <v>34731</v>
          </cell>
          <cell r="C22">
            <v>49604</v>
          </cell>
          <cell r="D22">
            <v>1521</v>
          </cell>
          <cell r="E22">
            <v>85856</v>
          </cell>
          <cell r="F22">
            <v>3579</v>
          </cell>
          <cell r="G22">
            <v>323255</v>
          </cell>
          <cell r="H22">
            <v>273329</v>
          </cell>
          <cell r="I22">
            <v>596584</v>
          </cell>
          <cell r="J22">
            <v>25487</v>
          </cell>
          <cell r="K22">
            <v>711506</v>
          </cell>
          <cell r="L22">
            <v>29034</v>
          </cell>
          <cell r="M22">
            <v>129067</v>
          </cell>
          <cell r="N22">
            <v>404463</v>
          </cell>
          <cell r="O22">
            <v>533530</v>
          </cell>
          <cell r="P22">
            <v>1274070</v>
          </cell>
          <cell r="Q22">
            <v>17628</v>
          </cell>
          <cell r="R22">
            <v>20742</v>
          </cell>
          <cell r="S22">
            <v>1020</v>
          </cell>
          <cell r="T22">
            <v>39390</v>
          </cell>
          <cell r="U22">
            <v>1174</v>
          </cell>
          <cell r="V22">
            <v>126683</v>
          </cell>
          <cell r="W22">
            <v>116071</v>
          </cell>
          <cell r="X22">
            <v>242754</v>
          </cell>
          <cell r="Y22">
            <v>11064</v>
          </cell>
          <cell r="Z22">
            <v>294382</v>
          </cell>
          <cell r="AA22">
            <v>11719</v>
          </cell>
          <cell r="AB22">
            <v>77131</v>
          </cell>
          <cell r="AC22">
            <v>229030</v>
          </cell>
          <cell r="AD22">
            <v>306161</v>
          </cell>
          <cell r="AE22">
            <v>612262</v>
          </cell>
          <cell r="AF22">
            <v>11509</v>
          </cell>
          <cell r="AG22">
            <v>13367</v>
          </cell>
          <cell r="AH22">
            <v>373</v>
          </cell>
          <cell r="AI22">
            <v>25249</v>
          </cell>
          <cell r="AJ22">
            <v>1058</v>
          </cell>
          <cell r="AK22">
            <v>89960</v>
          </cell>
          <cell r="AL22">
            <v>90589</v>
          </cell>
          <cell r="AM22">
            <v>180549</v>
          </cell>
          <cell r="AN22">
            <v>9059</v>
          </cell>
          <cell r="AO22">
            <v>215915</v>
          </cell>
          <cell r="AP22">
            <v>6615</v>
          </cell>
          <cell r="AQ22">
            <v>75555</v>
          </cell>
          <cell r="AR22">
            <v>167806</v>
          </cell>
          <cell r="AS22">
            <v>243361</v>
          </cell>
          <cell r="AT22">
            <v>465891</v>
          </cell>
          <cell r="AU22">
            <v>13135</v>
          </cell>
          <cell r="AV22">
            <v>16346</v>
          </cell>
          <cell r="AW22">
            <v>320</v>
          </cell>
          <cell r="AX22">
            <v>29801</v>
          </cell>
          <cell r="AY22">
            <v>1563</v>
          </cell>
          <cell r="AZ22">
            <v>97973</v>
          </cell>
          <cell r="BA22">
            <v>110176</v>
          </cell>
          <cell r="BB22">
            <v>208149</v>
          </cell>
          <cell r="BC22">
            <v>10454</v>
          </cell>
          <cell r="BD22">
            <v>249967</v>
          </cell>
          <cell r="BE22">
            <v>7045</v>
          </cell>
          <cell r="BF22">
            <v>90248</v>
          </cell>
          <cell r="BG22">
            <v>202035</v>
          </cell>
          <cell r="BH22">
            <v>292283</v>
          </cell>
          <cell r="BI22">
            <v>549295</v>
          </cell>
          <cell r="BJ22">
            <v>45712</v>
          </cell>
          <cell r="BK22">
            <v>55028</v>
          </cell>
          <cell r="BL22">
            <v>2636</v>
          </cell>
          <cell r="BM22">
            <v>103376</v>
          </cell>
          <cell r="BN22">
            <v>2746</v>
          </cell>
          <cell r="BO22">
            <v>337799</v>
          </cell>
          <cell r="BP22">
            <v>297556</v>
          </cell>
          <cell r="BQ22">
            <v>635355</v>
          </cell>
          <cell r="BR22">
            <v>29252</v>
          </cell>
          <cell r="BS22">
            <v>770729</v>
          </cell>
          <cell r="BT22">
            <v>30722</v>
          </cell>
          <cell r="BU22">
            <v>198895</v>
          </cell>
          <cell r="BV22">
            <v>535868</v>
          </cell>
          <cell r="BW22">
            <v>734763</v>
          </cell>
          <cell r="BX22">
            <v>1536214</v>
          </cell>
          <cell r="BY22">
            <v>25620</v>
          </cell>
          <cell r="BZ22">
            <v>39371</v>
          </cell>
          <cell r="CA22">
            <v>2104</v>
          </cell>
          <cell r="CB22">
            <v>67095</v>
          </cell>
          <cell r="CC22">
            <v>2205</v>
          </cell>
          <cell r="CD22">
            <v>228126</v>
          </cell>
          <cell r="CE22">
            <v>224474</v>
          </cell>
          <cell r="CF22">
            <v>452600</v>
          </cell>
          <cell r="CG22">
            <v>18151</v>
          </cell>
          <cell r="CH22">
            <v>540051</v>
          </cell>
          <cell r="CI22">
            <v>18422</v>
          </cell>
          <cell r="CJ22">
            <v>129952</v>
          </cell>
          <cell r="CK22">
            <v>367255</v>
          </cell>
          <cell r="CL22">
            <v>497207</v>
          </cell>
          <cell r="CM22">
            <v>1055680</v>
          </cell>
          <cell r="CN22">
            <v>148335</v>
          </cell>
          <cell r="CO22">
            <v>194458</v>
          </cell>
          <cell r="CP22">
            <v>7974</v>
          </cell>
          <cell r="CQ22">
            <v>350767</v>
          </cell>
          <cell r="CR22">
            <v>12325</v>
          </cell>
          <cell r="CS22">
            <v>1203796</v>
          </cell>
          <cell r="CT22">
            <v>1112195</v>
          </cell>
          <cell r="CU22">
            <v>2315991</v>
          </cell>
          <cell r="CV22">
            <v>103467</v>
          </cell>
          <cell r="CW22">
            <v>2782550</v>
          </cell>
          <cell r="CX22">
            <v>103557</v>
          </cell>
          <cell r="CY22">
            <v>700848</v>
          </cell>
          <cell r="CZ22">
            <v>1906457</v>
          </cell>
          <cell r="DA22">
            <v>2607305</v>
          </cell>
          <cell r="DB22">
            <v>5493412</v>
          </cell>
          <cell r="DC22">
            <v>2465848</v>
          </cell>
          <cell r="DD22">
            <v>3505632</v>
          </cell>
          <cell r="DE22">
            <v>198531</v>
          </cell>
          <cell r="DF22">
            <v>6170011</v>
          </cell>
          <cell r="DG22">
            <v>210806</v>
          </cell>
          <cell r="DH22">
            <v>20982303</v>
          </cell>
          <cell r="DI22">
            <v>17892366</v>
          </cell>
          <cell r="DJ22">
            <v>38874669</v>
          </cell>
          <cell r="DK22">
            <v>1662256</v>
          </cell>
          <cell r="DL22">
            <v>46917742</v>
          </cell>
          <cell r="DM22">
            <v>1933545</v>
          </cell>
          <cell r="DN22">
            <v>8593823</v>
          </cell>
          <cell r="DO22">
            <v>23392430</v>
          </cell>
          <cell r="DP22">
            <v>31986253</v>
          </cell>
          <cell r="DQ22">
            <v>80837540</v>
          </cell>
        </row>
        <row r="23">
          <cell r="A23">
            <v>45352</v>
          </cell>
          <cell r="B23">
            <v>34629</v>
          </cell>
          <cell r="C23">
            <v>49443</v>
          </cell>
          <cell r="D23">
            <v>1520</v>
          </cell>
          <cell r="E23">
            <v>85592</v>
          </cell>
          <cell r="F23">
            <v>3559</v>
          </cell>
          <cell r="G23">
            <v>323182</v>
          </cell>
          <cell r="H23">
            <v>271423</v>
          </cell>
          <cell r="I23">
            <v>594605</v>
          </cell>
          <cell r="J23">
            <v>25466</v>
          </cell>
          <cell r="K23">
            <v>709222</v>
          </cell>
          <cell r="L23">
            <v>28864</v>
          </cell>
          <cell r="M23">
            <v>128293</v>
          </cell>
          <cell r="N23">
            <v>402023</v>
          </cell>
          <cell r="O23">
            <v>530316</v>
          </cell>
          <cell r="P23">
            <v>1268402</v>
          </cell>
          <cell r="Q23">
            <v>17556</v>
          </cell>
          <cell r="R23">
            <v>20636</v>
          </cell>
          <cell r="S23">
            <v>1022</v>
          </cell>
          <cell r="T23">
            <v>39214</v>
          </cell>
          <cell r="U23">
            <v>1168</v>
          </cell>
          <cell r="V23">
            <v>126564</v>
          </cell>
          <cell r="W23">
            <v>115104</v>
          </cell>
          <cell r="X23">
            <v>241668</v>
          </cell>
          <cell r="Y23">
            <v>11046</v>
          </cell>
          <cell r="Z23">
            <v>293096</v>
          </cell>
          <cell r="AA23">
            <v>11627</v>
          </cell>
          <cell r="AB23">
            <v>76493</v>
          </cell>
          <cell r="AC23">
            <v>227092</v>
          </cell>
          <cell r="AD23">
            <v>303585</v>
          </cell>
          <cell r="AE23">
            <v>608308</v>
          </cell>
          <cell r="AF23">
            <v>11472</v>
          </cell>
          <cell r="AG23">
            <v>13293</v>
          </cell>
          <cell r="AH23">
            <v>373</v>
          </cell>
          <cell r="AI23">
            <v>25138</v>
          </cell>
          <cell r="AJ23">
            <v>1061</v>
          </cell>
          <cell r="AK23">
            <v>90151</v>
          </cell>
          <cell r="AL23">
            <v>89912</v>
          </cell>
          <cell r="AM23">
            <v>180063</v>
          </cell>
          <cell r="AN23">
            <v>9023</v>
          </cell>
          <cell r="AO23">
            <v>215285</v>
          </cell>
          <cell r="AP23">
            <v>6564</v>
          </cell>
          <cell r="AQ23">
            <v>74926</v>
          </cell>
          <cell r="AR23">
            <v>166485</v>
          </cell>
          <cell r="AS23">
            <v>241411</v>
          </cell>
          <cell r="AT23">
            <v>463260</v>
          </cell>
          <cell r="AU23">
            <v>13080</v>
          </cell>
          <cell r="AV23">
            <v>16298</v>
          </cell>
          <cell r="AW23">
            <v>317</v>
          </cell>
          <cell r="AX23">
            <v>29695</v>
          </cell>
          <cell r="AY23">
            <v>1563</v>
          </cell>
          <cell r="AZ23">
            <v>98382</v>
          </cell>
          <cell r="BA23">
            <v>109373</v>
          </cell>
          <cell r="BB23">
            <v>207755</v>
          </cell>
          <cell r="BC23">
            <v>10425</v>
          </cell>
          <cell r="BD23">
            <v>249438</v>
          </cell>
          <cell r="BE23">
            <v>6999</v>
          </cell>
          <cell r="BF23">
            <v>89518</v>
          </cell>
          <cell r="BG23">
            <v>200713</v>
          </cell>
          <cell r="BH23">
            <v>290231</v>
          </cell>
          <cell r="BI23">
            <v>546668</v>
          </cell>
          <cell r="BJ23">
            <v>45587</v>
          </cell>
          <cell r="BK23">
            <v>54817</v>
          </cell>
          <cell r="BL23">
            <v>2638</v>
          </cell>
          <cell r="BM23">
            <v>103042</v>
          </cell>
          <cell r="BN23">
            <v>2741</v>
          </cell>
          <cell r="BO23">
            <v>337754</v>
          </cell>
          <cell r="BP23">
            <v>295045</v>
          </cell>
          <cell r="BQ23">
            <v>632799</v>
          </cell>
          <cell r="BR23">
            <v>29205</v>
          </cell>
          <cell r="BS23">
            <v>767787</v>
          </cell>
          <cell r="BT23">
            <v>30442</v>
          </cell>
          <cell r="BU23">
            <v>197322</v>
          </cell>
          <cell r="BV23">
            <v>531766</v>
          </cell>
          <cell r="BW23">
            <v>729088</v>
          </cell>
          <cell r="BX23">
            <v>1527317</v>
          </cell>
          <cell r="BY23">
            <v>25521</v>
          </cell>
          <cell r="BZ23">
            <v>39251</v>
          </cell>
          <cell r="CA23">
            <v>2111</v>
          </cell>
          <cell r="CB23">
            <v>66883</v>
          </cell>
          <cell r="CC23">
            <v>2196</v>
          </cell>
          <cell r="CD23">
            <v>227993</v>
          </cell>
          <cell r="CE23">
            <v>222588</v>
          </cell>
          <cell r="CF23">
            <v>450581</v>
          </cell>
          <cell r="CG23">
            <v>18111</v>
          </cell>
          <cell r="CH23">
            <v>537771</v>
          </cell>
          <cell r="CI23">
            <v>18188</v>
          </cell>
          <cell r="CJ23">
            <v>128856</v>
          </cell>
          <cell r="CK23">
            <v>364523</v>
          </cell>
          <cell r="CL23">
            <v>493379</v>
          </cell>
          <cell r="CM23">
            <v>1049338</v>
          </cell>
          <cell r="CN23">
            <v>147845</v>
          </cell>
          <cell r="CO23">
            <v>193738</v>
          </cell>
          <cell r="CP23">
            <v>7981</v>
          </cell>
          <cell r="CQ23">
            <v>349564</v>
          </cell>
          <cell r="CR23">
            <v>12288</v>
          </cell>
          <cell r="CS23">
            <v>1204026</v>
          </cell>
          <cell r="CT23">
            <v>1103445</v>
          </cell>
          <cell r="CU23">
            <v>2307471</v>
          </cell>
          <cell r="CV23">
            <v>103276</v>
          </cell>
          <cell r="CW23">
            <v>2772599</v>
          </cell>
          <cell r="CX23">
            <v>102684</v>
          </cell>
          <cell r="CY23">
            <v>695408</v>
          </cell>
          <cell r="CZ23">
            <v>1892602</v>
          </cell>
          <cell r="DA23">
            <v>2588010</v>
          </cell>
          <cell r="DB23">
            <v>5463293</v>
          </cell>
          <cell r="DC23">
            <v>2459836</v>
          </cell>
          <cell r="DD23">
            <v>3495181</v>
          </cell>
          <cell r="DE23">
            <v>198524</v>
          </cell>
          <cell r="DF23">
            <v>6153541</v>
          </cell>
          <cell r="DG23">
            <v>210103</v>
          </cell>
          <cell r="DH23">
            <v>20983071</v>
          </cell>
          <cell r="DI23">
            <v>17769703</v>
          </cell>
          <cell r="DJ23">
            <v>38752774</v>
          </cell>
          <cell r="DK23">
            <v>1661030</v>
          </cell>
          <cell r="DL23">
            <v>46777448</v>
          </cell>
          <cell r="DM23">
            <v>1918542</v>
          </cell>
          <cell r="DN23">
            <v>8529613</v>
          </cell>
          <cell r="DO23">
            <v>23226180</v>
          </cell>
          <cell r="DP23">
            <v>31755793</v>
          </cell>
          <cell r="DQ23">
            <v>80451783</v>
          </cell>
        </row>
        <row r="24">
          <cell r="A24">
            <v>45383</v>
          </cell>
          <cell r="B24">
            <v>34700</v>
          </cell>
          <cell r="C24">
            <v>49413</v>
          </cell>
          <cell r="D24">
            <v>1524</v>
          </cell>
          <cell r="E24">
            <v>85637</v>
          </cell>
          <cell r="F24">
            <v>3560</v>
          </cell>
          <cell r="G24">
            <v>323392</v>
          </cell>
          <cell r="H24">
            <v>270920</v>
          </cell>
          <cell r="I24">
            <v>594312</v>
          </cell>
          <cell r="J24">
            <v>25513</v>
          </cell>
          <cell r="K24">
            <v>709022</v>
          </cell>
          <cell r="L24">
            <v>29049</v>
          </cell>
          <cell r="M24">
            <v>128594</v>
          </cell>
          <cell r="N24">
            <v>402996</v>
          </cell>
          <cell r="O24">
            <v>531590</v>
          </cell>
          <cell r="P24">
            <v>1269661</v>
          </cell>
          <cell r="Q24">
            <v>17562</v>
          </cell>
          <cell r="R24">
            <v>20638</v>
          </cell>
          <cell r="S24">
            <v>1020</v>
          </cell>
          <cell r="T24">
            <v>39220</v>
          </cell>
          <cell r="U24">
            <v>1157</v>
          </cell>
          <cell r="V24">
            <v>126682</v>
          </cell>
          <cell r="W24">
            <v>114840</v>
          </cell>
          <cell r="X24">
            <v>241522</v>
          </cell>
          <cell r="Y24">
            <v>11043</v>
          </cell>
          <cell r="Z24">
            <v>292942</v>
          </cell>
          <cell r="AA24">
            <v>11700</v>
          </cell>
          <cell r="AB24">
            <v>76628</v>
          </cell>
          <cell r="AC24">
            <v>227654</v>
          </cell>
          <cell r="AD24">
            <v>304282</v>
          </cell>
          <cell r="AE24">
            <v>608924</v>
          </cell>
          <cell r="AF24">
            <v>11493</v>
          </cell>
          <cell r="AG24">
            <v>13282</v>
          </cell>
          <cell r="AH24">
            <v>373</v>
          </cell>
          <cell r="AI24">
            <v>25148</v>
          </cell>
          <cell r="AJ24">
            <v>1056</v>
          </cell>
          <cell r="AK24">
            <v>90234</v>
          </cell>
          <cell r="AL24">
            <v>89604</v>
          </cell>
          <cell r="AM24">
            <v>179838</v>
          </cell>
          <cell r="AN24">
            <v>9028</v>
          </cell>
          <cell r="AO24">
            <v>215070</v>
          </cell>
          <cell r="AP24">
            <v>6625</v>
          </cell>
          <cell r="AQ24">
            <v>74988</v>
          </cell>
          <cell r="AR24">
            <v>166757</v>
          </cell>
          <cell r="AS24">
            <v>241745</v>
          </cell>
          <cell r="AT24">
            <v>463440</v>
          </cell>
          <cell r="AU24">
            <v>13060</v>
          </cell>
          <cell r="AV24">
            <v>16291</v>
          </cell>
          <cell r="AW24">
            <v>316</v>
          </cell>
          <cell r="AX24">
            <v>29667</v>
          </cell>
          <cell r="AY24">
            <v>1568</v>
          </cell>
          <cell r="AZ24">
            <v>98500</v>
          </cell>
          <cell r="BA24">
            <v>109028</v>
          </cell>
          <cell r="BB24">
            <v>207528</v>
          </cell>
          <cell r="BC24">
            <v>10402</v>
          </cell>
          <cell r="BD24">
            <v>249165</v>
          </cell>
          <cell r="BE24">
            <v>7056</v>
          </cell>
          <cell r="BF24">
            <v>89723</v>
          </cell>
          <cell r="BG24">
            <v>201217</v>
          </cell>
          <cell r="BH24">
            <v>290940</v>
          </cell>
          <cell r="BI24">
            <v>547161</v>
          </cell>
          <cell r="BJ24">
            <v>45594</v>
          </cell>
          <cell r="BK24">
            <v>54779</v>
          </cell>
          <cell r="BL24">
            <v>2650</v>
          </cell>
          <cell r="BM24">
            <v>103023</v>
          </cell>
          <cell r="BN24">
            <v>2733</v>
          </cell>
          <cell r="BO24">
            <v>338089</v>
          </cell>
          <cell r="BP24">
            <v>294345</v>
          </cell>
          <cell r="BQ24">
            <v>632434</v>
          </cell>
          <cell r="BR24">
            <v>29219</v>
          </cell>
          <cell r="BS24">
            <v>767409</v>
          </cell>
          <cell r="BT24">
            <v>30642</v>
          </cell>
          <cell r="BU24">
            <v>197636</v>
          </cell>
          <cell r="BV24">
            <v>533108</v>
          </cell>
          <cell r="BW24">
            <v>730744</v>
          </cell>
          <cell r="BX24">
            <v>1528795</v>
          </cell>
          <cell r="BY24">
            <v>25566</v>
          </cell>
          <cell r="BZ24">
            <v>39253</v>
          </cell>
          <cell r="CA24">
            <v>2120</v>
          </cell>
          <cell r="CB24">
            <v>66939</v>
          </cell>
          <cell r="CC24">
            <v>2186</v>
          </cell>
          <cell r="CD24">
            <v>228235</v>
          </cell>
          <cell r="CE24">
            <v>222094</v>
          </cell>
          <cell r="CF24">
            <v>450329</v>
          </cell>
          <cell r="CG24">
            <v>18096</v>
          </cell>
          <cell r="CH24">
            <v>537550</v>
          </cell>
          <cell r="CI24">
            <v>18318</v>
          </cell>
          <cell r="CJ24">
            <v>128989</v>
          </cell>
          <cell r="CK24">
            <v>365287</v>
          </cell>
          <cell r="CL24">
            <v>494276</v>
          </cell>
          <cell r="CM24">
            <v>1050144</v>
          </cell>
          <cell r="CN24">
            <v>147975</v>
          </cell>
          <cell r="CO24">
            <v>193656</v>
          </cell>
          <cell r="CP24">
            <v>8003</v>
          </cell>
          <cell r="CQ24">
            <v>349634</v>
          </cell>
          <cell r="CR24">
            <v>12260</v>
          </cell>
          <cell r="CS24">
            <v>1205132</v>
          </cell>
          <cell r="CT24">
            <v>1100831</v>
          </cell>
          <cell r="CU24">
            <v>2305963</v>
          </cell>
          <cell r="CV24">
            <v>103301</v>
          </cell>
          <cell r="CW24">
            <v>2771158</v>
          </cell>
          <cell r="CX24">
            <v>103390</v>
          </cell>
          <cell r="CY24">
            <v>696558</v>
          </cell>
          <cell r="CZ24">
            <v>1897019</v>
          </cell>
          <cell r="DA24">
            <v>2593577</v>
          </cell>
          <cell r="DB24">
            <v>5468125</v>
          </cell>
          <cell r="DC24">
            <v>2460784</v>
          </cell>
          <cell r="DD24">
            <v>3495858</v>
          </cell>
          <cell r="DE24">
            <v>198834</v>
          </cell>
          <cell r="DF24">
            <v>6155476</v>
          </cell>
          <cell r="DG24">
            <v>209688</v>
          </cell>
          <cell r="DH24">
            <v>21010280</v>
          </cell>
          <cell r="DI24">
            <v>17731993</v>
          </cell>
          <cell r="DJ24">
            <v>38742273</v>
          </cell>
          <cell r="DK24">
            <v>1662028</v>
          </cell>
          <cell r="DL24">
            <v>46769465</v>
          </cell>
          <cell r="DM24">
            <v>1932108</v>
          </cell>
          <cell r="DN24">
            <v>8546762</v>
          </cell>
          <cell r="DO24">
            <v>23287716</v>
          </cell>
          <cell r="DP24">
            <v>31834478</v>
          </cell>
          <cell r="DQ24">
            <v>80536051</v>
          </cell>
        </row>
        <row r="25">
          <cell r="A25">
            <v>45413</v>
          </cell>
          <cell r="B25">
            <v>34691</v>
          </cell>
          <cell r="C25">
            <v>49406</v>
          </cell>
          <cell r="D25">
            <v>1529</v>
          </cell>
          <cell r="E25">
            <v>85626</v>
          </cell>
          <cell r="F25">
            <v>3554</v>
          </cell>
          <cell r="G25">
            <v>323600</v>
          </cell>
          <cell r="H25">
            <v>270275</v>
          </cell>
          <cell r="I25">
            <v>593875</v>
          </cell>
          <cell r="J25">
            <v>25505</v>
          </cell>
          <cell r="K25">
            <v>708560</v>
          </cell>
          <cell r="L25">
            <v>29088</v>
          </cell>
          <cell r="M25">
            <v>128618</v>
          </cell>
          <cell r="N25">
            <v>403211</v>
          </cell>
          <cell r="O25">
            <v>531829</v>
          </cell>
          <cell r="P25">
            <v>1269477</v>
          </cell>
          <cell r="Q25">
            <v>17555</v>
          </cell>
          <cell r="R25">
            <v>20602</v>
          </cell>
          <cell r="S25">
            <v>1020</v>
          </cell>
          <cell r="T25">
            <v>39177</v>
          </cell>
          <cell r="U25">
            <v>1152</v>
          </cell>
          <cell r="V25">
            <v>126790</v>
          </cell>
          <cell r="W25">
            <v>114578</v>
          </cell>
          <cell r="X25">
            <v>241368</v>
          </cell>
          <cell r="Y25">
            <v>11049</v>
          </cell>
          <cell r="Z25">
            <v>292746</v>
          </cell>
          <cell r="AA25">
            <v>11726</v>
          </cell>
          <cell r="AB25">
            <v>76690</v>
          </cell>
          <cell r="AC25">
            <v>227797</v>
          </cell>
          <cell r="AD25">
            <v>304487</v>
          </cell>
          <cell r="AE25">
            <v>608959</v>
          </cell>
          <cell r="AF25">
            <v>11492</v>
          </cell>
          <cell r="AG25">
            <v>13254</v>
          </cell>
          <cell r="AH25">
            <v>377</v>
          </cell>
          <cell r="AI25">
            <v>25123</v>
          </cell>
          <cell r="AJ25">
            <v>1058</v>
          </cell>
          <cell r="AK25">
            <v>90423</v>
          </cell>
          <cell r="AL25">
            <v>89403</v>
          </cell>
          <cell r="AM25">
            <v>179826</v>
          </cell>
          <cell r="AN25">
            <v>9029</v>
          </cell>
          <cell r="AO25">
            <v>215036</v>
          </cell>
          <cell r="AP25">
            <v>6655</v>
          </cell>
          <cell r="AQ25">
            <v>75008</v>
          </cell>
          <cell r="AR25">
            <v>166823</v>
          </cell>
          <cell r="AS25">
            <v>241831</v>
          </cell>
          <cell r="AT25">
            <v>463522</v>
          </cell>
          <cell r="AU25">
            <v>13045</v>
          </cell>
          <cell r="AV25">
            <v>16292</v>
          </cell>
          <cell r="AW25">
            <v>318</v>
          </cell>
          <cell r="AX25">
            <v>29655</v>
          </cell>
          <cell r="AY25">
            <v>1574</v>
          </cell>
          <cell r="AZ25">
            <v>98631</v>
          </cell>
          <cell r="BA25">
            <v>108774</v>
          </cell>
          <cell r="BB25">
            <v>207405</v>
          </cell>
          <cell r="BC25">
            <v>10384</v>
          </cell>
          <cell r="BD25">
            <v>249018</v>
          </cell>
          <cell r="BE25">
            <v>7081</v>
          </cell>
          <cell r="BF25">
            <v>89701</v>
          </cell>
          <cell r="BG25">
            <v>201416</v>
          </cell>
          <cell r="BH25">
            <v>291117</v>
          </cell>
          <cell r="BI25">
            <v>547216</v>
          </cell>
          <cell r="BJ25">
            <v>45535</v>
          </cell>
          <cell r="BK25">
            <v>54772</v>
          </cell>
          <cell r="BL25">
            <v>2660</v>
          </cell>
          <cell r="BM25">
            <v>102967</v>
          </cell>
          <cell r="BN25">
            <v>2723</v>
          </cell>
          <cell r="BO25">
            <v>338663</v>
          </cell>
          <cell r="BP25">
            <v>293659</v>
          </cell>
          <cell r="BQ25">
            <v>632322</v>
          </cell>
          <cell r="BR25">
            <v>29209</v>
          </cell>
          <cell r="BS25">
            <v>767221</v>
          </cell>
          <cell r="BT25">
            <v>30711</v>
          </cell>
          <cell r="BU25">
            <v>197736</v>
          </cell>
          <cell r="BV25">
            <v>533552</v>
          </cell>
          <cell r="BW25">
            <v>731288</v>
          </cell>
          <cell r="BX25">
            <v>1529220</v>
          </cell>
          <cell r="BY25">
            <v>25605</v>
          </cell>
          <cell r="BZ25">
            <v>39230</v>
          </cell>
          <cell r="CA25">
            <v>2110</v>
          </cell>
          <cell r="CB25">
            <v>66945</v>
          </cell>
          <cell r="CC25">
            <v>2181</v>
          </cell>
          <cell r="CD25">
            <v>228369</v>
          </cell>
          <cell r="CE25">
            <v>221533</v>
          </cell>
          <cell r="CF25">
            <v>449902</v>
          </cell>
          <cell r="CG25">
            <v>18115</v>
          </cell>
          <cell r="CH25">
            <v>537143</v>
          </cell>
          <cell r="CI25">
            <v>18394</v>
          </cell>
          <cell r="CJ25">
            <v>129012</v>
          </cell>
          <cell r="CK25">
            <v>365519</v>
          </cell>
          <cell r="CL25">
            <v>494531</v>
          </cell>
          <cell r="CM25">
            <v>1050068</v>
          </cell>
          <cell r="CN25">
            <v>147923</v>
          </cell>
          <cell r="CO25">
            <v>193556</v>
          </cell>
          <cell r="CP25">
            <v>8014</v>
          </cell>
          <cell r="CQ25">
            <v>349493</v>
          </cell>
          <cell r="CR25">
            <v>12242</v>
          </cell>
          <cell r="CS25">
            <v>1206476</v>
          </cell>
          <cell r="CT25">
            <v>1098222</v>
          </cell>
          <cell r="CU25">
            <v>2304698</v>
          </cell>
          <cell r="CV25">
            <v>103291</v>
          </cell>
          <cell r="CW25">
            <v>2769724</v>
          </cell>
          <cell r="CX25">
            <v>103655</v>
          </cell>
          <cell r="CY25">
            <v>696765</v>
          </cell>
          <cell r="CZ25">
            <v>1898318</v>
          </cell>
          <cell r="DA25">
            <v>2595083</v>
          </cell>
          <cell r="DB25">
            <v>5468462</v>
          </cell>
          <cell r="DC25">
            <v>2460039</v>
          </cell>
          <cell r="DD25">
            <v>3494169</v>
          </cell>
          <cell r="DE25">
            <v>199066</v>
          </cell>
          <cell r="DF25">
            <v>6153274</v>
          </cell>
          <cell r="DG25">
            <v>209412</v>
          </cell>
          <cell r="DH25">
            <v>21036574</v>
          </cell>
          <cell r="DI25">
            <v>17690724</v>
          </cell>
          <cell r="DJ25">
            <v>38727298</v>
          </cell>
          <cell r="DK25">
            <v>1662363</v>
          </cell>
          <cell r="DL25">
            <v>46752347</v>
          </cell>
          <cell r="DM25">
            <v>1938679</v>
          </cell>
          <cell r="DN25">
            <v>8554074</v>
          </cell>
          <cell r="DO25">
            <v>23319551</v>
          </cell>
          <cell r="DP25">
            <v>31873625</v>
          </cell>
          <cell r="DQ25">
            <v>80564651</v>
          </cell>
        </row>
        <row r="26">
          <cell r="A26">
            <v>45444</v>
          </cell>
          <cell r="B26">
            <v>34742</v>
          </cell>
          <cell r="C26">
            <v>49457</v>
          </cell>
          <cell r="D26">
            <v>1528</v>
          </cell>
          <cell r="E26">
            <v>85727</v>
          </cell>
          <cell r="F26">
            <v>3550</v>
          </cell>
          <cell r="G26">
            <v>324195</v>
          </cell>
          <cell r="H26">
            <v>269944</v>
          </cell>
          <cell r="I26">
            <v>594139</v>
          </cell>
          <cell r="J26">
            <v>25522</v>
          </cell>
          <cell r="K26">
            <v>708938</v>
          </cell>
          <cell r="L26">
            <v>29196</v>
          </cell>
          <cell r="M26">
            <v>128702</v>
          </cell>
          <cell r="N26">
            <v>403911</v>
          </cell>
          <cell r="O26">
            <v>532613</v>
          </cell>
          <cell r="P26">
            <v>1270747</v>
          </cell>
          <cell r="Q26">
            <v>17564</v>
          </cell>
          <cell r="R26">
            <v>20564</v>
          </cell>
          <cell r="S26">
            <v>1015</v>
          </cell>
          <cell r="T26">
            <v>39143</v>
          </cell>
          <cell r="U26">
            <v>1153</v>
          </cell>
          <cell r="V26">
            <v>127153</v>
          </cell>
          <cell r="W26">
            <v>114430</v>
          </cell>
          <cell r="X26">
            <v>241583</v>
          </cell>
          <cell r="Y26">
            <v>11039</v>
          </cell>
          <cell r="Z26">
            <v>292918</v>
          </cell>
          <cell r="AA26">
            <v>11765</v>
          </cell>
          <cell r="AB26">
            <v>76805</v>
          </cell>
          <cell r="AC26">
            <v>228059</v>
          </cell>
          <cell r="AD26">
            <v>304864</v>
          </cell>
          <cell r="AE26">
            <v>609547</v>
          </cell>
          <cell r="AF26">
            <v>11504</v>
          </cell>
          <cell r="AG26">
            <v>13268</v>
          </cell>
          <cell r="AH26">
            <v>381</v>
          </cell>
          <cell r="AI26">
            <v>25153</v>
          </cell>
          <cell r="AJ26">
            <v>1055</v>
          </cell>
          <cell r="AK26">
            <v>90653</v>
          </cell>
          <cell r="AL26">
            <v>89212</v>
          </cell>
          <cell r="AM26">
            <v>179865</v>
          </cell>
          <cell r="AN26">
            <v>9026</v>
          </cell>
          <cell r="AO26">
            <v>215099</v>
          </cell>
          <cell r="AP26">
            <v>6687</v>
          </cell>
          <cell r="AQ26">
            <v>75069</v>
          </cell>
          <cell r="AR26">
            <v>166962</v>
          </cell>
          <cell r="AS26">
            <v>242031</v>
          </cell>
          <cell r="AT26">
            <v>463817</v>
          </cell>
          <cell r="AU26">
            <v>13043</v>
          </cell>
          <cell r="AV26">
            <v>16278</v>
          </cell>
          <cell r="AW26">
            <v>317</v>
          </cell>
          <cell r="AX26">
            <v>29638</v>
          </cell>
          <cell r="AY26">
            <v>1573</v>
          </cell>
          <cell r="AZ26">
            <v>98998</v>
          </cell>
          <cell r="BA26">
            <v>108571</v>
          </cell>
          <cell r="BB26">
            <v>207569</v>
          </cell>
          <cell r="BC26">
            <v>10367</v>
          </cell>
          <cell r="BD26">
            <v>249147</v>
          </cell>
          <cell r="BE26">
            <v>7104</v>
          </cell>
          <cell r="BF26">
            <v>89681</v>
          </cell>
          <cell r="BG26">
            <v>201619</v>
          </cell>
          <cell r="BH26">
            <v>291300</v>
          </cell>
          <cell r="BI26">
            <v>547551</v>
          </cell>
          <cell r="BJ26">
            <v>45532</v>
          </cell>
          <cell r="BK26">
            <v>54792</v>
          </cell>
          <cell r="BL26">
            <v>2662</v>
          </cell>
          <cell r="BM26">
            <v>102986</v>
          </cell>
          <cell r="BN26">
            <v>2725</v>
          </cell>
          <cell r="BO26">
            <v>339732</v>
          </cell>
          <cell r="BP26">
            <v>293303</v>
          </cell>
          <cell r="BQ26">
            <v>633035</v>
          </cell>
          <cell r="BR26">
            <v>29247</v>
          </cell>
          <cell r="BS26">
            <v>767993</v>
          </cell>
          <cell r="BT26">
            <v>30781</v>
          </cell>
          <cell r="BU26">
            <v>197954</v>
          </cell>
          <cell r="BV26">
            <v>534449</v>
          </cell>
          <cell r="BW26">
            <v>732403</v>
          </cell>
          <cell r="BX26">
            <v>1531177</v>
          </cell>
          <cell r="BY26">
            <v>25608</v>
          </cell>
          <cell r="BZ26">
            <v>39229</v>
          </cell>
          <cell r="CA26">
            <v>2111</v>
          </cell>
          <cell r="CB26">
            <v>66948</v>
          </cell>
          <cell r="CC26">
            <v>2171</v>
          </cell>
          <cell r="CD26">
            <v>228937</v>
          </cell>
          <cell r="CE26">
            <v>221142</v>
          </cell>
          <cell r="CF26">
            <v>450079</v>
          </cell>
          <cell r="CG26">
            <v>18137</v>
          </cell>
          <cell r="CH26">
            <v>537335</v>
          </cell>
          <cell r="CI26">
            <v>18471</v>
          </cell>
          <cell r="CJ26">
            <v>129224</v>
          </cell>
          <cell r="CK26">
            <v>366152</v>
          </cell>
          <cell r="CL26">
            <v>495376</v>
          </cell>
          <cell r="CM26">
            <v>1051182</v>
          </cell>
          <cell r="CN26">
            <v>147993</v>
          </cell>
          <cell r="CO26">
            <v>193588</v>
          </cell>
          <cell r="CP26">
            <v>8014</v>
          </cell>
          <cell r="CQ26">
            <v>349595</v>
          </cell>
          <cell r="CR26">
            <v>12227</v>
          </cell>
          <cell r="CS26">
            <v>1209668</v>
          </cell>
          <cell r="CT26">
            <v>1096602</v>
          </cell>
          <cell r="CU26">
            <v>2306270</v>
          </cell>
          <cell r="CV26">
            <v>103338</v>
          </cell>
          <cell r="CW26">
            <v>2771430</v>
          </cell>
          <cell r="CX26">
            <v>104004</v>
          </cell>
          <cell r="CY26">
            <v>697435</v>
          </cell>
          <cell r="CZ26">
            <v>1901152</v>
          </cell>
          <cell r="DA26">
            <v>2598587</v>
          </cell>
          <cell r="DB26">
            <v>5474021</v>
          </cell>
          <cell r="DC26">
            <v>2461507</v>
          </cell>
          <cell r="DD26">
            <v>3495765</v>
          </cell>
          <cell r="DE26">
            <v>199321</v>
          </cell>
          <cell r="DF26">
            <v>6156593</v>
          </cell>
          <cell r="DG26">
            <v>209393</v>
          </cell>
          <cell r="DH26">
            <v>21093592</v>
          </cell>
          <cell r="DI26">
            <v>17665853</v>
          </cell>
          <cell r="DJ26">
            <v>38759445</v>
          </cell>
          <cell r="DK26">
            <v>1663819</v>
          </cell>
          <cell r="DL26">
            <v>46789250</v>
          </cell>
          <cell r="DM26">
            <v>1944806</v>
          </cell>
          <cell r="DN26">
            <v>8565191</v>
          </cell>
          <cell r="DO26">
            <v>23359752</v>
          </cell>
          <cell r="DP26">
            <v>31924943</v>
          </cell>
          <cell r="DQ26">
            <v>80658999</v>
          </cell>
        </row>
        <row r="27">
          <cell r="A27">
            <v>45474</v>
          </cell>
          <cell r="B27">
            <v>34731</v>
          </cell>
          <cell r="C27">
            <v>49503</v>
          </cell>
          <cell r="D27">
            <v>1522</v>
          </cell>
          <cell r="E27">
            <v>85756</v>
          </cell>
          <cell r="F27">
            <v>3540</v>
          </cell>
          <cell r="G27">
            <v>324877</v>
          </cell>
          <cell r="H27">
            <v>269648</v>
          </cell>
          <cell r="I27">
            <v>594525</v>
          </cell>
          <cell r="J27">
            <v>25522</v>
          </cell>
          <cell r="K27">
            <v>709343</v>
          </cell>
          <cell r="L27">
            <v>29273</v>
          </cell>
          <cell r="M27">
            <v>128744</v>
          </cell>
          <cell r="N27">
            <v>404623</v>
          </cell>
          <cell r="O27">
            <v>533367</v>
          </cell>
          <cell r="P27">
            <v>1271983</v>
          </cell>
          <cell r="Q27">
            <v>17565</v>
          </cell>
          <cell r="R27">
            <v>20567</v>
          </cell>
          <cell r="S27">
            <v>1010</v>
          </cell>
          <cell r="T27">
            <v>39142</v>
          </cell>
          <cell r="U27">
            <v>1156</v>
          </cell>
          <cell r="V27">
            <v>127446</v>
          </cell>
          <cell r="W27">
            <v>114213</v>
          </cell>
          <cell r="X27">
            <v>241659</v>
          </cell>
          <cell r="Y27">
            <v>11043</v>
          </cell>
          <cell r="Z27">
            <v>293000</v>
          </cell>
          <cell r="AA27">
            <v>11791</v>
          </cell>
          <cell r="AB27">
            <v>76879</v>
          </cell>
          <cell r="AC27">
            <v>228317</v>
          </cell>
          <cell r="AD27">
            <v>305196</v>
          </cell>
          <cell r="AE27">
            <v>609987</v>
          </cell>
          <cell r="AF27">
            <v>11484</v>
          </cell>
          <cell r="AG27">
            <v>13270</v>
          </cell>
          <cell r="AH27">
            <v>383</v>
          </cell>
          <cell r="AI27">
            <v>25137</v>
          </cell>
          <cell r="AJ27">
            <v>1061</v>
          </cell>
          <cell r="AK27">
            <v>90871</v>
          </cell>
          <cell r="AL27">
            <v>89012</v>
          </cell>
          <cell r="AM27">
            <v>179883</v>
          </cell>
          <cell r="AN27">
            <v>9023</v>
          </cell>
          <cell r="AO27">
            <v>215104</v>
          </cell>
          <cell r="AP27">
            <v>6700</v>
          </cell>
          <cell r="AQ27">
            <v>75087</v>
          </cell>
          <cell r="AR27">
            <v>166977</v>
          </cell>
          <cell r="AS27">
            <v>242064</v>
          </cell>
          <cell r="AT27">
            <v>463868</v>
          </cell>
          <cell r="AU27">
            <v>13035</v>
          </cell>
          <cell r="AV27">
            <v>16299</v>
          </cell>
          <cell r="AW27">
            <v>316</v>
          </cell>
          <cell r="AX27">
            <v>29650</v>
          </cell>
          <cell r="AY27">
            <v>1569</v>
          </cell>
          <cell r="AZ27">
            <v>99178</v>
          </cell>
          <cell r="BA27">
            <v>108320</v>
          </cell>
          <cell r="BB27">
            <v>207498</v>
          </cell>
          <cell r="BC27">
            <v>10364</v>
          </cell>
          <cell r="BD27">
            <v>249081</v>
          </cell>
          <cell r="BE27">
            <v>7134</v>
          </cell>
          <cell r="BF27">
            <v>89744</v>
          </cell>
          <cell r="BG27">
            <v>201809</v>
          </cell>
          <cell r="BH27">
            <v>291553</v>
          </cell>
          <cell r="BI27">
            <v>547768</v>
          </cell>
          <cell r="BJ27">
            <v>45543</v>
          </cell>
          <cell r="BK27">
            <v>54834</v>
          </cell>
          <cell r="BL27">
            <v>2659</v>
          </cell>
          <cell r="BM27">
            <v>103036</v>
          </cell>
          <cell r="BN27">
            <v>2717</v>
          </cell>
          <cell r="BO27">
            <v>340603</v>
          </cell>
          <cell r="BP27">
            <v>292756</v>
          </cell>
          <cell r="BQ27">
            <v>633359</v>
          </cell>
          <cell r="BR27">
            <v>29292</v>
          </cell>
          <cell r="BS27">
            <v>768404</v>
          </cell>
          <cell r="BT27">
            <v>30867</v>
          </cell>
          <cell r="BU27">
            <v>198041</v>
          </cell>
          <cell r="BV27">
            <v>535017</v>
          </cell>
          <cell r="BW27">
            <v>733058</v>
          </cell>
          <cell r="BX27">
            <v>1532329</v>
          </cell>
          <cell r="BY27">
            <v>25628</v>
          </cell>
          <cell r="BZ27">
            <v>39264</v>
          </cell>
          <cell r="CA27">
            <v>2120</v>
          </cell>
          <cell r="CB27">
            <v>67012</v>
          </cell>
          <cell r="CC27">
            <v>2171</v>
          </cell>
          <cell r="CD27">
            <v>229433</v>
          </cell>
          <cell r="CE27">
            <v>220846</v>
          </cell>
          <cell r="CF27">
            <v>450279</v>
          </cell>
          <cell r="CG27">
            <v>18146</v>
          </cell>
          <cell r="CH27">
            <v>537608</v>
          </cell>
          <cell r="CI27">
            <v>18531</v>
          </cell>
          <cell r="CJ27">
            <v>129287</v>
          </cell>
          <cell r="CK27">
            <v>366579</v>
          </cell>
          <cell r="CL27">
            <v>495866</v>
          </cell>
          <cell r="CM27">
            <v>1052005</v>
          </cell>
          <cell r="CN27">
            <v>147986</v>
          </cell>
          <cell r="CO27">
            <v>193737</v>
          </cell>
          <cell r="CP27">
            <v>8010</v>
          </cell>
          <cell r="CQ27">
            <v>349733</v>
          </cell>
          <cell r="CR27">
            <v>12214</v>
          </cell>
          <cell r="CS27">
            <v>1212408</v>
          </cell>
          <cell r="CT27">
            <v>1094795</v>
          </cell>
          <cell r="CU27">
            <v>2307203</v>
          </cell>
          <cell r="CV27">
            <v>103390</v>
          </cell>
          <cell r="CW27">
            <v>2772540</v>
          </cell>
          <cell r="CX27">
            <v>104296</v>
          </cell>
          <cell r="CY27">
            <v>697782</v>
          </cell>
          <cell r="CZ27">
            <v>1903322</v>
          </cell>
          <cell r="DA27">
            <v>2601104</v>
          </cell>
          <cell r="DB27">
            <v>5477940</v>
          </cell>
          <cell r="DC27">
            <v>2462015</v>
          </cell>
          <cell r="DD27">
            <v>3497866</v>
          </cell>
          <cell r="DE27">
            <v>199621</v>
          </cell>
          <cell r="DF27">
            <v>6159502</v>
          </cell>
          <cell r="DG27">
            <v>209265</v>
          </cell>
          <cell r="DH27">
            <v>21145578</v>
          </cell>
          <cell r="DI27">
            <v>17635650</v>
          </cell>
          <cell r="DJ27">
            <v>38781228</v>
          </cell>
          <cell r="DK27">
            <v>1665353</v>
          </cell>
          <cell r="DL27">
            <v>46815348</v>
          </cell>
          <cell r="DM27">
            <v>1951341</v>
          </cell>
          <cell r="DN27">
            <v>8574198</v>
          </cell>
          <cell r="DO27">
            <v>23392075</v>
          </cell>
          <cell r="DP27">
            <v>31966273</v>
          </cell>
          <cell r="DQ27">
            <v>80732962</v>
          </cell>
        </row>
        <row r="28">
          <cell r="A28">
            <v>45505</v>
          </cell>
          <cell r="B28">
            <v>34730</v>
          </cell>
          <cell r="C28">
            <v>49596</v>
          </cell>
          <cell r="D28">
            <v>1525</v>
          </cell>
          <cell r="E28">
            <v>85851</v>
          </cell>
          <cell r="F28">
            <v>3536</v>
          </cell>
          <cell r="G28">
            <v>325268</v>
          </cell>
          <cell r="H28">
            <v>269194</v>
          </cell>
          <cell r="I28">
            <v>594462</v>
          </cell>
          <cell r="J28">
            <v>25524</v>
          </cell>
          <cell r="K28">
            <v>709373</v>
          </cell>
          <cell r="L28">
            <v>29335</v>
          </cell>
          <cell r="M28">
            <v>128851</v>
          </cell>
          <cell r="N28">
            <v>405091</v>
          </cell>
          <cell r="O28">
            <v>533942</v>
          </cell>
          <cell r="P28">
            <v>1272650</v>
          </cell>
          <cell r="Q28">
            <v>17569</v>
          </cell>
          <cell r="R28">
            <v>20597</v>
          </cell>
          <cell r="S28">
            <v>1017</v>
          </cell>
          <cell r="T28">
            <v>39183</v>
          </cell>
          <cell r="U28">
            <v>1154</v>
          </cell>
          <cell r="V28">
            <v>127609</v>
          </cell>
          <cell r="W28">
            <v>114154</v>
          </cell>
          <cell r="X28">
            <v>241763</v>
          </cell>
          <cell r="Y28">
            <v>11046</v>
          </cell>
          <cell r="Z28">
            <v>293146</v>
          </cell>
          <cell r="AA28">
            <v>11807</v>
          </cell>
          <cell r="AB28">
            <v>76921</v>
          </cell>
          <cell r="AC28">
            <v>228522</v>
          </cell>
          <cell r="AD28">
            <v>305443</v>
          </cell>
          <cell r="AE28">
            <v>610396</v>
          </cell>
          <cell r="AF28">
            <v>11489</v>
          </cell>
          <cell r="AG28">
            <v>13280</v>
          </cell>
          <cell r="AH28">
            <v>384</v>
          </cell>
          <cell r="AI28">
            <v>25153</v>
          </cell>
          <cell r="AJ28">
            <v>1060</v>
          </cell>
          <cell r="AK28">
            <v>91071</v>
          </cell>
          <cell r="AL28">
            <v>88838</v>
          </cell>
          <cell r="AM28">
            <v>179909</v>
          </cell>
          <cell r="AN28">
            <v>9031</v>
          </cell>
          <cell r="AO28">
            <v>215153</v>
          </cell>
          <cell r="AP28">
            <v>6719</v>
          </cell>
          <cell r="AQ28">
            <v>75057</v>
          </cell>
          <cell r="AR28">
            <v>167057</v>
          </cell>
          <cell r="AS28">
            <v>242114</v>
          </cell>
          <cell r="AT28">
            <v>463986</v>
          </cell>
          <cell r="AU28">
            <v>13026</v>
          </cell>
          <cell r="AV28">
            <v>16294</v>
          </cell>
          <cell r="AW28">
            <v>322</v>
          </cell>
          <cell r="AX28">
            <v>29642</v>
          </cell>
          <cell r="AY28">
            <v>1577</v>
          </cell>
          <cell r="AZ28">
            <v>99442</v>
          </cell>
          <cell r="BA28">
            <v>108172</v>
          </cell>
          <cell r="BB28">
            <v>207614</v>
          </cell>
          <cell r="BC28">
            <v>10375</v>
          </cell>
          <cell r="BD28">
            <v>249208</v>
          </cell>
          <cell r="BE28">
            <v>7149</v>
          </cell>
          <cell r="BF28">
            <v>89846</v>
          </cell>
          <cell r="BG28">
            <v>201927</v>
          </cell>
          <cell r="BH28">
            <v>291773</v>
          </cell>
          <cell r="BI28">
            <v>548130</v>
          </cell>
          <cell r="BJ28">
            <v>45610</v>
          </cell>
          <cell r="BK28">
            <v>54876</v>
          </cell>
          <cell r="BL28">
            <v>2656</v>
          </cell>
          <cell r="BM28">
            <v>103142</v>
          </cell>
          <cell r="BN28">
            <v>2710</v>
          </cell>
          <cell r="BO28">
            <v>341256</v>
          </cell>
          <cell r="BP28">
            <v>292386</v>
          </cell>
          <cell r="BQ28">
            <v>633642</v>
          </cell>
          <cell r="BR28">
            <v>29328</v>
          </cell>
          <cell r="BS28">
            <v>768822</v>
          </cell>
          <cell r="BT28">
            <v>30944</v>
          </cell>
          <cell r="BU28">
            <v>198108</v>
          </cell>
          <cell r="BV28">
            <v>535547</v>
          </cell>
          <cell r="BW28">
            <v>733655</v>
          </cell>
          <cell r="BX28">
            <v>1533421</v>
          </cell>
          <cell r="BY28">
            <v>25656</v>
          </cell>
          <cell r="BZ28">
            <v>39293</v>
          </cell>
          <cell r="CA28">
            <v>2122</v>
          </cell>
          <cell r="CB28">
            <v>67071</v>
          </cell>
          <cell r="CC28">
            <v>2174</v>
          </cell>
          <cell r="CD28">
            <v>229638</v>
          </cell>
          <cell r="CE28">
            <v>220585</v>
          </cell>
          <cell r="CF28">
            <v>450223</v>
          </cell>
          <cell r="CG28">
            <v>18156</v>
          </cell>
          <cell r="CH28">
            <v>537624</v>
          </cell>
          <cell r="CI28">
            <v>18561</v>
          </cell>
          <cell r="CJ28">
            <v>129368</v>
          </cell>
          <cell r="CK28">
            <v>366770</v>
          </cell>
          <cell r="CL28">
            <v>496138</v>
          </cell>
          <cell r="CM28">
            <v>1052323</v>
          </cell>
          <cell r="CN28">
            <v>148080</v>
          </cell>
          <cell r="CO28">
            <v>193936</v>
          </cell>
          <cell r="CP28">
            <v>8026</v>
          </cell>
          <cell r="CQ28">
            <v>350042</v>
          </cell>
          <cell r="CR28">
            <v>12211</v>
          </cell>
          <cell r="CS28">
            <v>1214284</v>
          </cell>
          <cell r="CT28">
            <v>1093329</v>
          </cell>
          <cell r="CU28">
            <v>2307613</v>
          </cell>
          <cell r="CV28">
            <v>103460</v>
          </cell>
          <cell r="CW28">
            <v>2773326</v>
          </cell>
          <cell r="CX28">
            <v>104515</v>
          </cell>
          <cell r="CY28">
            <v>698151</v>
          </cell>
          <cell r="CZ28">
            <v>1904914</v>
          </cell>
          <cell r="DA28">
            <v>2603065</v>
          </cell>
          <cell r="DB28">
            <v>5480906</v>
          </cell>
          <cell r="DC28">
            <v>2463702</v>
          </cell>
          <cell r="DD28">
            <v>3499713</v>
          </cell>
          <cell r="DE28">
            <v>200004</v>
          </cell>
          <cell r="DF28">
            <v>6163419</v>
          </cell>
          <cell r="DG28">
            <v>209268</v>
          </cell>
          <cell r="DH28">
            <v>21182227</v>
          </cell>
          <cell r="DI28">
            <v>17612834</v>
          </cell>
          <cell r="DJ28">
            <v>38795061</v>
          </cell>
          <cell r="DK28">
            <v>1666582</v>
          </cell>
          <cell r="DL28">
            <v>46834330</v>
          </cell>
          <cell r="DM28">
            <v>1955440</v>
          </cell>
          <cell r="DN28">
            <v>8581875</v>
          </cell>
          <cell r="DO28">
            <v>23413730</v>
          </cell>
          <cell r="DP28">
            <v>31995605</v>
          </cell>
          <cell r="DQ28">
            <v>80785375</v>
          </cell>
        </row>
        <row r="29">
          <cell r="A29">
            <v>45536</v>
          </cell>
          <cell r="B29">
            <v>34740</v>
          </cell>
          <cell r="C29">
            <v>49631</v>
          </cell>
          <cell r="D29">
            <v>1534</v>
          </cell>
          <cell r="E29">
            <v>85905</v>
          </cell>
          <cell r="F29">
            <v>3527</v>
          </cell>
          <cell r="G29">
            <v>326196</v>
          </cell>
          <cell r="H29">
            <v>268955</v>
          </cell>
          <cell r="I29">
            <v>595151</v>
          </cell>
          <cell r="J29">
            <v>25520</v>
          </cell>
          <cell r="K29">
            <v>710103</v>
          </cell>
          <cell r="L29">
            <v>29356</v>
          </cell>
          <cell r="M29">
            <v>129000</v>
          </cell>
          <cell r="N29">
            <v>406165</v>
          </cell>
          <cell r="O29">
            <v>535165</v>
          </cell>
          <cell r="P29">
            <v>1274624</v>
          </cell>
          <cell r="Q29">
            <v>17576</v>
          </cell>
          <cell r="R29">
            <v>20604</v>
          </cell>
          <cell r="S29">
            <v>1017</v>
          </cell>
          <cell r="T29">
            <v>39197</v>
          </cell>
          <cell r="U29">
            <v>1152</v>
          </cell>
          <cell r="V29">
            <v>128033</v>
          </cell>
          <cell r="W29">
            <v>114083</v>
          </cell>
          <cell r="X29">
            <v>242116</v>
          </cell>
          <cell r="Y29">
            <v>11048</v>
          </cell>
          <cell r="Z29">
            <v>293513</v>
          </cell>
          <cell r="AA29">
            <v>11875</v>
          </cell>
          <cell r="AB29">
            <v>76982</v>
          </cell>
          <cell r="AC29">
            <v>228817</v>
          </cell>
          <cell r="AD29">
            <v>305799</v>
          </cell>
          <cell r="AE29">
            <v>611187</v>
          </cell>
          <cell r="AF29">
            <v>11506</v>
          </cell>
          <cell r="AG29">
            <v>13291</v>
          </cell>
          <cell r="AH29">
            <v>390</v>
          </cell>
          <cell r="AI29">
            <v>25187</v>
          </cell>
          <cell r="AJ29">
            <v>1063</v>
          </cell>
          <cell r="AK29">
            <v>91365</v>
          </cell>
          <cell r="AL29">
            <v>88750</v>
          </cell>
          <cell r="AM29">
            <v>180115</v>
          </cell>
          <cell r="AN29">
            <v>9053</v>
          </cell>
          <cell r="AO29">
            <v>215418</v>
          </cell>
          <cell r="AP29">
            <v>6747</v>
          </cell>
          <cell r="AQ29">
            <v>75087</v>
          </cell>
          <cell r="AR29">
            <v>167363</v>
          </cell>
          <cell r="AS29">
            <v>242450</v>
          </cell>
          <cell r="AT29">
            <v>464615</v>
          </cell>
          <cell r="AU29">
            <v>13058</v>
          </cell>
          <cell r="AV29">
            <v>16285</v>
          </cell>
          <cell r="AW29">
            <v>325</v>
          </cell>
          <cell r="AX29">
            <v>29668</v>
          </cell>
          <cell r="AY29">
            <v>1576</v>
          </cell>
          <cell r="AZ29">
            <v>99800</v>
          </cell>
          <cell r="BA29">
            <v>108037</v>
          </cell>
          <cell r="BB29">
            <v>207837</v>
          </cell>
          <cell r="BC29">
            <v>10363</v>
          </cell>
          <cell r="BD29">
            <v>249444</v>
          </cell>
          <cell r="BE29">
            <v>7161</v>
          </cell>
          <cell r="BF29">
            <v>89972</v>
          </cell>
          <cell r="BG29">
            <v>202295</v>
          </cell>
          <cell r="BH29">
            <v>292267</v>
          </cell>
          <cell r="BI29">
            <v>548872</v>
          </cell>
          <cell r="BJ29">
            <v>45654</v>
          </cell>
          <cell r="BK29">
            <v>54946</v>
          </cell>
          <cell r="BL29">
            <v>2661</v>
          </cell>
          <cell r="BM29">
            <v>103261</v>
          </cell>
          <cell r="BN29">
            <v>2708</v>
          </cell>
          <cell r="BO29">
            <v>342195</v>
          </cell>
          <cell r="BP29">
            <v>291901</v>
          </cell>
          <cell r="BQ29">
            <v>634096</v>
          </cell>
          <cell r="BR29">
            <v>29394</v>
          </cell>
          <cell r="BS29">
            <v>769459</v>
          </cell>
          <cell r="BT29">
            <v>31023</v>
          </cell>
          <cell r="BU29">
            <v>198310</v>
          </cell>
          <cell r="BV29">
            <v>536237</v>
          </cell>
          <cell r="BW29">
            <v>734547</v>
          </cell>
          <cell r="BX29">
            <v>1535029</v>
          </cell>
          <cell r="BY29">
            <v>25681</v>
          </cell>
          <cell r="BZ29">
            <v>39303</v>
          </cell>
          <cell r="CA29">
            <v>2129</v>
          </cell>
          <cell r="CB29">
            <v>67113</v>
          </cell>
          <cell r="CC29">
            <v>2169</v>
          </cell>
          <cell r="CD29">
            <v>230180</v>
          </cell>
          <cell r="CE29">
            <v>220373</v>
          </cell>
          <cell r="CF29">
            <v>450553</v>
          </cell>
          <cell r="CG29">
            <v>18190</v>
          </cell>
          <cell r="CH29">
            <v>538025</v>
          </cell>
          <cell r="CI29">
            <v>18635</v>
          </cell>
          <cell r="CJ29">
            <v>129573</v>
          </cell>
          <cell r="CK29">
            <v>367228</v>
          </cell>
          <cell r="CL29">
            <v>496801</v>
          </cell>
          <cell r="CM29">
            <v>1053461</v>
          </cell>
          <cell r="CN29">
            <v>148215</v>
          </cell>
          <cell r="CO29">
            <v>194060</v>
          </cell>
          <cell r="CP29">
            <v>8056</v>
          </cell>
          <cell r="CQ29">
            <v>350331</v>
          </cell>
          <cell r="CR29">
            <v>12195</v>
          </cell>
          <cell r="CS29">
            <v>1217769</v>
          </cell>
          <cell r="CT29">
            <v>1092099</v>
          </cell>
          <cell r="CU29">
            <v>2309868</v>
          </cell>
          <cell r="CV29">
            <v>103568</v>
          </cell>
          <cell r="CW29">
            <v>2775962</v>
          </cell>
          <cell r="CX29">
            <v>104797</v>
          </cell>
          <cell r="CY29">
            <v>698924</v>
          </cell>
          <cell r="CZ29">
            <v>1908105</v>
          </cell>
          <cell r="DA29">
            <v>2607029</v>
          </cell>
          <cell r="DB29">
            <v>5487788</v>
          </cell>
          <cell r="DC29">
            <v>2466799</v>
          </cell>
          <cell r="DD29">
            <v>3501109</v>
          </cell>
          <cell r="DE29">
            <v>200453</v>
          </cell>
          <cell r="DF29">
            <v>6168361</v>
          </cell>
          <cell r="DG29">
            <v>209232</v>
          </cell>
          <cell r="DH29">
            <v>21242457</v>
          </cell>
          <cell r="DI29">
            <v>17591216</v>
          </cell>
          <cell r="DJ29">
            <v>38833673</v>
          </cell>
          <cell r="DK29">
            <v>1668690</v>
          </cell>
          <cell r="DL29">
            <v>46879956</v>
          </cell>
          <cell r="DM29">
            <v>1960328</v>
          </cell>
          <cell r="DN29">
            <v>8595893</v>
          </cell>
          <cell r="DO29">
            <v>23460939</v>
          </cell>
          <cell r="DP29">
            <v>32056832</v>
          </cell>
          <cell r="DQ29">
            <v>80897116</v>
          </cell>
        </row>
        <row r="30">
          <cell r="A30">
            <v>45566</v>
          </cell>
          <cell r="B30">
            <v>34732</v>
          </cell>
          <cell r="C30">
            <v>49557</v>
          </cell>
          <cell r="D30">
            <v>1535</v>
          </cell>
          <cell r="E30">
            <v>85824</v>
          </cell>
          <cell r="F30">
            <v>3511</v>
          </cell>
          <cell r="G30">
            <v>326950</v>
          </cell>
          <cell r="H30">
            <v>268332</v>
          </cell>
          <cell r="I30">
            <v>595282</v>
          </cell>
          <cell r="J30">
            <v>25502</v>
          </cell>
          <cell r="K30">
            <v>710119</v>
          </cell>
          <cell r="L30">
            <v>29437</v>
          </cell>
          <cell r="M30">
            <v>129044</v>
          </cell>
          <cell r="N30">
            <v>406472</v>
          </cell>
          <cell r="O30">
            <v>535516</v>
          </cell>
          <cell r="P30">
            <v>1275072</v>
          </cell>
          <cell r="Q30">
            <v>17558</v>
          </cell>
          <cell r="R30">
            <v>20583</v>
          </cell>
          <cell r="S30">
            <v>1019</v>
          </cell>
          <cell r="T30">
            <v>39160</v>
          </cell>
          <cell r="U30">
            <v>1150</v>
          </cell>
          <cell r="V30">
            <v>128277</v>
          </cell>
          <cell r="W30">
            <v>113898</v>
          </cell>
          <cell r="X30">
            <v>242175</v>
          </cell>
          <cell r="Y30">
            <v>11072</v>
          </cell>
          <cell r="Z30">
            <v>293557</v>
          </cell>
          <cell r="AA30">
            <v>11916</v>
          </cell>
          <cell r="AB30">
            <v>77040</v>
          </cell>
          <cell r="AC30">
            <v>228932</v>
          </cell>
          <cell r="AD30">
            <v>305972</v>
          </cell>
          <cell r="AE30">
            <v>611445</v>
          </cell>
          <cell r="AF30">
            <v>11518</v>
          </cell>
          <cell r="AG30">
            <v>13276</v>
          </cell>
          <cell r="AH30">
            <v>387</v>
          </cell>
          <cell r="AI30">
            <v>25181</v>
          </cell>
          <cell r="AJ30">
            <v>1070</v>
          </cell>
          <cell r="AK30">
            <v>91661</v>
          </cell>
          <cell r="AL30">
            <v>88558</v>
          </cell>
          <cell r="AM30">
            <v>180219</v>
          </cell>
          <cell r="AN30">
            <v>9062</v>
          </cell>
          <cell r="AO30">
            <v>215532</v>
          </cell>
          <cell r="AP30">
            <v>6763</v>
          </cell>
          <cell r="AQ30">
            <v>75157</v>
          </cell>
          <cell r="AR30">
            <v>167291</v>
          </cell>
          <cell r="AS30">
            <v>242448</v>
          </cell>
          <cell r="AT30">
            <v>464743</v>
          </cell>
          <cell r="AU30">
            <v>13062</v>
          </cell>
          <cell r="AV30">
            <v>16285</v>
          </cell>
          <cell r="AW30">
            <v>327</v>
          </cell>
          <cell r="AX30">
            <v>29674</v>
          </cell>
          <cell r="AY30">
            <v>1573</v>
          </cell>
          <cell r="AZ30">
            <v>100015</v>
          </cell>
          <cell r="BA30">
            <v>107708</v>
          </cell>
          <cell r="BB30">
            <v>207723</v>
          </cell>
          <cell r="BC30">
            <v>10382</v>
          </cell>
          <cell r="BD30">
            <v>249352</v>
          </cell>
          <cell r="BE30">
            <v>7187</v>
          </cell>
          <cell r="BF30">
            <v>89973</v>
          </cell>
          <cell r="BG30">
            <v>202229</v>
          </cell>
          <cell r="BH30">
            <v>292202</v>
          </cell>
          <cell r="BI30">
            <v>548741</v>
          </cell>
          <cell r="BJ30">
            <v>45701</v>
          </cell>
          <cell r="BK30">
            <v>54851</v>
          </cell>
          <cell r="BL30">
            <v>2661</v>
          </cell>
          <cell r="BM30">
            <v>103213</v>
          </cell>
          <cell r="BN30">
            <v>2704</v>
          </cell>
          <cell r="BO30">
            <v>342999</v>
          </cell>
          <cell r="BP30">
            <v>291259</v>
          </cell>
          <cell r="BQ30">
            <v>634258</v>
          </cell>
          <cell r="BR30">
            <v>29415</v>
          </cell>
          <cell r="BS30">
            <v>769590</v>
          </cell>
          <cell r="BT30">
            <v>31062</v>
          </cell>
          <cell r="BU30">
            <v>198497</v>
          </cell>
          <cell r="BV30">
            <v>536204</v>
          </cell>
          <cell r="BW30">
            <v>734701</v>
          </cell>
          <cell r="BX30">
            <v>1535353</v>
          </cell>
          <cell r="BY30">
            <v>25677</v>
          </cell>
          <cell r="BZ30">
            <v>39349</v>
          </cell>
          <cell r="CA30">
            <v>2128</v>
          </cell>
          <cell r="CB30">
            <v>67154</v>
          </cell>
          <cell r="CC30">
            <v>2174</v>
          </cell>
          <cell r="CD30">
            <v>230580</v>
          </cell>
          <cell r="CE30">
            <v>219845</v>
          </cell>
          <cell r="CF30">
            <v>450425</v>
          </cell>
          <cell r="CG30">
            <v>18188</v>
          </cell>
          <cell r="CH30">
            <v>537941</v>
          </cell>
          <cell r="CI30">
            <v>18657</v>
          </cell>
          <cell r="CJ30">
            <v>129543</v>
          </cell>
          <cell r="CK30">
            <v>367178</v>
          </cell>
          <cell r="CL30">
            <v>496721</v>
          </cell>
          <cell r="CM30">
            <v>1053319</v>
          </cell>
          <cell r="CN30">
            <v>148248</v>
          </cell>
          <cell r="CO30">
            <v>193901</v>
          </cell>
          <cell r="CP30">
            <v>8057</v>
          </cell>
          <cell r="CQ30">
            <v>350206</v>
          </cell>
          <cell r="CR30">
            <v>12182</v>
          </cell>
          <cell r="CS30">
            <v>1220482</v>
          </cell>
          <cell r="CT30">
            <v>1089600</v>
          </cell>
          <cell r="CU30">
            <v>2310082</v>
          </cell>
          <cell r="CV30">
            <v>103621</v>
          </cell>
          <cell r="CW30">
            <v>2776091</v>
          </cell>
          <cell r="CX30">
            <v>105022</v>
          </cell>
          <cell r="CY30">
            <v>699254</v>
          </cell>
          <cell r="CZ30">
            <v>1908306</v>
          </cell>
          <cell r="DA30">
            <v>2607560</v>
          </cell>
          <cell r="DB30">
            <v>5488673</v>
          </cell>
          <cell r="DC30">
            <v>2466146</v>
          </cell>
          <cell r="DD30">
            <v>3497563</v>
          </cell>
          <cell r="DE30">
            <v>200954</v>
          </cell>
          <cell r="DF30">
            <v>6164663</v>
          </cell>
          <cell r="DG30">
            <v>209134</v>
          </cell>
          <cell r="DH30">
            <v>21280792</v>
          </cell>
          <cell r="DI30">
            <v>17550587</v>
          </cell>
          <cell r="DJ30">
            <v>38831379</v>
          </cell>
          <cell r="DK30">
            <v>1669932</v>
          </cell>
          <cell r="DL30">
            <v>46875108</v>
          </cell>
          <cell r="DM30">
            <v>1964960</v>
          </cell>
          <cell r="DN30">
            <v>8604418</v>
          </cell>
          <cell r="DO30">
            <v>23473529</v>
          </cell>
          <cell r="DP30">
            <v>32077947</v>
          </cell>
          <cell r="DQ30">
            <v>80918015</v>
          </cell>
        </row>
        <row r="31">
          <cell r="A31">
            <v>45597</v>
          </cell>
          <cell r="B31">
            <v>34735</v>
          </cell>
          <cell r="C31">
            <v>49561</v>
          </cell>
          <cell r="D31">
            <v>1534</v>
          </cell>
          <cell r="E31">
            <v>85830</v>
          </cell>
          <cell r="F31">
            <v>3507</v>
          </cell>
          <cell r="G31">
            <v>327561</v>
          </cell>
          <cell r="H31">
            <v>267636</v>
          </cell>
          <cell r="I31">
            <v>595197</v>
          </cell>
          <cell r="J31">
            <v>25520</v>
          </cell>
          <cell r="K31">
            <v>710054</v>
          </cell>
          <cell r="L31">
            <v>29531</v>
          </cell>
          <cell r="M31">
            <v>129042</v>
          </cell>
          <cell r="N31">
            <v>407038</v>
          </cell>
          <cell r="O31">
            <v>536080</v>
          </cell>
          <cell r="P31">
            <v>1275665</v>
          </cell>
          <cell r="Q31">
            <v>17543</v>
          </cell>
          <cell r="R31">
            <v>20557</v>
          </cell>
          <cell r="S31">
            <v>1018</v>
          </cell>
          <cell r="T31">
            <v>39118</v>
          </cell>
          <cell r="U31">
            <v>1151</v>
          </cell>
          <cell r="V31">
            <v>128576</v>
          </cell>
          <cell r="W31">
            <v>113491</v>
          </cell>
          <cell r="X31">
            <v>242067</v>
          </cell>
          <cell r="Y31">
            <v>11086</v>
          </cell>
          <cell r="Z31">
            <v>293422</v>
          </cell>
          <cell r="AA31">
            <v>11912</v>
          </cell>
          <cell r="AB31">
            <v>77110</v>
          </cell>
          <cell r="AC31">
            <v>229048</v>
          </cell>
          <cell r="AD31">
            <v>306158</v>
          </cell>
          <cell r="AE31">
            <v>611492</v>
          </cell>
          <cell r="AF31">
            <v>11506</v>
          </cell>
          <cell r="AG31">
            <v>13266</v>
          </cell>
          <cell r="AH31">
            <v>387</v>
          </cell>
          <cell r="AI31">
            <v>25159</v>
          </cell>
          <cell r="AJ31">
            <v>1066</v>
          </cell>
          <cell r="AK31">
            <v>91996</v>
          </cell>
          <cell r="AL31">
            <v>88361</v>
          </cell>
          <cell r="AM31">
            <v>180357</v>
          </cell>
          <cell r="AN31">
            <v>9092</v>
          </cell>
          <cell r="AO31">
            <v>215674</v>
          </cell>
          <cell r="AP31">
            <v>6777</v>
          </cell>
          <cell r="AQ31">
            <v>75204</v>
          </cell>
          <cell r="AR31">
            <v>167374</v>
          </cell>
          <cell r="AS31">
            <v>242578</v>
          </cell>
          <cell r="AT31">
            <v>465029</v>
          </cell>
          <cell r="AU31">
            <v>13061</v>
          </cell>
          <cell r="AV31">
            <v>16282</v>
          </cell>
          <cell r="AW31">
            <v>333</v>
          </cell>
          <cell r="AX31">
            <v>29676</v>
          </cell>
          <cell r="AY31">
            <v>1573</v>
          </cell>
          <cell r="AZ31">
            <v>100294</v>
          </cell>
          <cell r="BA31">
            <v>107549</v>
          </cell>
          <cell r="BB31">
            <v>207843</v>
          </cell>
          <cell r="BC31">
            <v>10391</v>
          </cell>
          <cell r="BD31">
            <v>249483</v>
          </cell>
          <cell r="BE31">
            <v>7211</v>
          </cell>
          <cell r="BF31">
            <v>90008</v>
          </cell>
          <cell r="BG31">
            <v>202449</v>
          </cell>
          <cell r="BH31">
            <v>292457</v>
          </cell>
          <cell r="BI31">
            <v>549151</v>
          </cell>
          <cell r="BJ31">
            <v>45701</v>
          </cell>
          <cell r="BK31">
            <v>54795</v>
          </cell>
          <cell r="BL31">
            <v>2655</v>
          </cell>
          <cell r="BM31">
            <v>103151</v>
          </cell>
          <cell r="BN31">
            <v>2696</v>
          </cell>
          <cell r="BO31">
            <v>344209</v>
          </cell>
          <cell r="BP31">
            <v>290676</v>
          </cell>
          <cell r="BQ31">
            <v>634885</v>
          </cell>
          <cell r="BR31">
            <v>29449</v>
          </cell>
          <cell r="BS31">
            <v>770181</v>
          </cell>
          <cell r="BT31">
            <v>31050</v>
          </cell>
          <cell r="BU31">
            <v>198570</v>
          </cell>
          <cell r="BV31">
            <v>536813</v>
          </cell>
          <cell r="BW31">
            <v>735383</v>
          </cell>
          <cell r="BX31">
            <v>1536614</v>
          </cell>
          <cell r="BY31">
            <v>25692</v>
          </cell>
          <cell r="BZ31">
            <v>39372</v>
          </cell>
          <cell r="CA31">
            <v>2132</v>
          </cell>
          <cell r="CB31">
            <v>67196</v>
          </cell>
          <cell r="CC31">
            <v>2177</v>
          </cell>
          <cell r="CD31">
            <v>231158</v>
          </cell>
          <cell r="CE31">
            <v>219241</v>
          </cell>
          <cell r="CF31">
            <v>450399</v>
          </cell>
          <cell r="CG31">
            <v>18227</v>
          </cell>
          <cell r="CH31">
            <v>537999</v>
          </cell>
          <cell r="CI31">
            <v>18691</v>
          </cell>
          <cell r="CJ31">
            <v>129480</v>
          </cell>
          <cell r="CK31">
            <v>367418</v>
          </cell>
          <cell r="CL31">
            <v>496898</v>
          </cell>
          <cell r="CM31">
            <v>1053588</v>
          </cell>
          <cell r="CN31">
            <v>148238</v>
          </cell>
          <cell r="CO31">
            <v>193833</v>
          </cell>
          <cell r="CP31">
            <v>8059</v>
          </cell>
          <cell r="CQ31">
            <v>350130</v>
          </cell>
          <cell r="CR31">
            <v>12170</v>
          </cell>
          <cell r="CS31">
            <v>1223794</v>
          </cell>
          <cell r="CT31">
            <v>1086954</v>
          </cell>
          <cell r="CU31">
            <v>2310748</v>
          </cell>
          <cell r="CV31">
            <v>103765</v>
          </cell>
          <cell r="CW31">
            <v>2776813</v>
          </cell>
          <cell r="CX31">
            <v>105172</v>
          </cell>
          <cell r="CY31">
            <v>699414</v>
          </cell>
          <cell r="CZ31">
            <v>1910140</v>
          </cell>
          <cell r="DA31">
            <v>2609554</v>
          </cell>
          <cell r="DB31">
            <v>5491539</v>
          </cell>
          <cell r="DC31">
            <v>2466501</v>
          </cell>
          <cell r="DD31">
            <v>3495435</v>
          </cell>
          <cell r="DE31">
            <v>201434</v>
          </cell>
          <cell r="DF31">
            <v>6163370</v>
          </cell>
          <cell r="DG31">
            <v>208917</v>
          </cell>
          <cell r="DH31">
            <v>21333952</v>
          </cell>
          <cell r="DI31">
            <v>17508452</v>
          </cell>
          <cell r="DJ31">
            <v>38842404</v>
          </cell>
          <cell r="DK31">
            <v>1672551</v>
          </cell>
          <cell r="DL31">
            <v>46887242</v>
          </cell>
          <cell r="DM31">
            <v>1967911</v>
          </cell>
          <cell r="DN31">
            <v>8609388</v>
          </cell>
          <cell r="DO31">
            <v>23498165</v>
          </cell>
          <cell r="DP31">
            <v>32107553</v>
          </cell>
          <cell r="DQ31">
            <v>80962706</v>
          </cell>
        </row>
        <row r="32">
          <cell r="A32">
            <v>45627</v>
          </cell>
          <cell r="B32">
            <v>34793</v>
          </cell>
          <cell r="C32">
            <v>49525</v>
          </cell>
          <cell r="D32">
            <v>1547</v>
          </cell>
          <cell r="E32">
            <v>85865</v>
          </cell>
          <cell r="F32">
            <v>3502</v>
          </cell>
          <cell r="G32">
            <v>327983</v>
          </cell>
          <cell r="H32">
            <v>266910</v>
          </cell>
          <cell r="I32">
            <v>594893</v>
          </cell>
          <cell r="J32">
            <v>25537</v>
          </cell>
          <cell r="K32">
            <v>709797</v>
          </cell>
          <cell r="L32">
            <v>29587</v>
          </cell>
          <cell r="M32">
            <v>128983</v>
          </cell>
          <cell r="N32">
            <v>407158</v>
          </cell>
          <cell r="O32">
            <v>536141</v>
          </cell>
          <cell r="P32">
            <v>1275525</v>
          </cell>
          <cell r="Q32">
            <v>17521</v>
          </cell>
          <cell r="R32">
            <v>20546</v>
          </cell>
          <cell r="S32">
            <v>1010</v>
          </cell>
          <cell r="T32">
            <v>39077</v>
          </cell>
          <cell r="U32">
            <v>1148</v>
          </cell>
          <cell r="V32">
            <v>128720</v>
          </cell>
          <cell r="W32">
            <v>113109</v>
          </cell>
          <cell r="X32">
            <v>241829</v>
          </cell>
          <cell r="Y32">
            <v>11077</v>
          </cell>
          <cell r="Z32">
            <v>293131</v>
          </cell>
          <cell r="AA32">
            <v>11926</v>
          </cell>
          <cell r="AB32">
            <v>77078</v>
          </cell>
          <cell r="AC32">
            <v>229067</v>
          </cell>
          <cell r="AD32">
            <v>306145</v>
          </cell>
          <cell r="AE32">
            <v>611202</v>
          </cell>
          <cell r="AF32">
            <v>11492</v>
          </cell>
          <cell r="AG32">
            <v>13259</v>
          </cell>
          <cell r="AH32">
            <v>386</v>
          </cell>
          <cell r="AI32">
            <v>25137</v>
          </cell>
          <cell r="AJ32">
            <v>1066</v>
          </cell>
          <cell r="AK32">
            <v>92074</v>
          </cell>
          <cell r="AL32">
            <v>88050</v>
          </cell>
          <cell r="AM32">
            <v>180124</v>
          </cell>
          <cell r="AN32">
            <v>9109</v>
          </cell>
          <cell r="AO32">
            <v>215436</v>
          </cell>
          <cell r="AP32">
            <v>6776</v>
          </cell>
          <cell r="AQ32">
            <v>75104</v>
          </cell>
          <cell r="AR32">
            <v>167436</v>
          </cell>
          <cell r="AS32">
            <v>242540</v>
          </cell>
          <cell r="AT32">
            <v>464752</v>
          </cell>
          <cell r="AU32">
            <v>13063</v>
          </cell>
          <cell r="AV32">
            <v>16219</v>
          </cell>
          <cell r="AW32">
            <v>335</v>
          </cell>
          <cell r="AX32">
            <v>29617</v>
          </cell>
          <cell r="AY32">
            <v>1572</v>
          </cell>
          <cell r="AZ32">
            <v>100358</v>
          </cell>
          <cell r="BA32">
            <v>107106</v>
          </cell>
          <cell r="BB32">
            <v>207464</v>
          </cell>
          <cell r="BC32">
            <v>10388</v>
          </cell>
          <cell r="BD32">
            <v>249041</v>
          </cell>
          <cell r="BE32">
            <v>7220</v>
          </cell>
          <cell r="BF32">
            <v>89956</v>
          </cell>
          <cell r="BG32">
            <v>202428</v>
          </cell>
          <cell r="BH32">
            <v>292384</v>
          </cell>
          <cell r="BI32">
            <v>548645</v>
          </cell>
          <cell r="BJ32">
            <v>45726</v>
          </cell>
          <cell r="BK32">
            <v>54737</v>
          </cell>
          <cell r="BL32">
            <v>2650</v>
          </cell>
          <cell r="BM32">
            <v>103113</v>
          </cell>
          <cell r="BN32">
            <v>2701</v>
          </cell>
          <cell r="BO32">
            <v>345014</v>
          </cell>
          <cell r="BP32">
            <v>289855</v>
          </cell>
          <cell r="BQ32">
            <v>634869</v>
          </cell>
          <cell r="BR32">
            <v>29437</v>
          </cell>
          <cell r="BS32">
            <v>770120</v>
          </cell>
          <cell r="BT32">
            <v>31093</v>
          </cell>
          <cell r="BU32">
            <v>198512</v>
          </cell>
          <cell r="BV32">
            <v>536808</v>
          </cell>
          <cell r="BW32">
            <v>735320</v>
          </cell>
          <cell r="BX32">
            <v>1536533</v>
          </cell>
          <cell r="BY32">
            <v>25672</v>
          </cell>
          <cell r="BZ32">
            <v>39357</v>
          </cell>
          <cell r="CA32">
            <v>2135</v>
          </cell>
          <cell r="CB32">
            <v>67164</v>
          </cell>
          <cell r="CC32">
            <v>2179</v>
          </cell>
          <cell r="CD32">
            <v>231450</v>
          </cell>
          <cell r="CE32">
            <v>218505</v>
          </cell>
          <cell r="CF32">
            <v>449955</v>
          </cell>
          <cell r="CG32">
            <v>18260</v>
          </cell>
          <cell r="CH32">
            <v>537558</v>
          </cell>
          <cell r="CI32">
            <v>18711</v>
          </cell>
          <cell r="CJ32">
            <v>129372</v>
          </cell>
          <cell r="CK32">
            <v>367245</v>
          </cell>
          <cell r="CL32">
            <v>496617</v>
          </cell>
          <cell r="CM32">
            <v>1052886</v>
          </cell>
          <cell r="CN32">
            <v>148267</v>
          </cell>
          <cell r="CO32">
            <v>193643</v>
          </cell>
          <cell r="CP32">
            <v>8063</v>
          </cell>
          <cell r="CQ32">
            <v>349973</v>
          </cell>
          <cell r="CR32">
            <v>12168</v>
          </cell>
          <cell r="CS32">
            <v>1225599</v>
          </cell>
          <cell r="CT32">
            <v>1083535</v>
          </cell>
          <cell r="CU32">
            <v>2309134</v>
          </cell>
          <cell r="CV32">
            <v>103808</v>
          </cell>
          <cell r="CW32">
            <v>2775083</v>
          </cell>
          <cell r="CX32">
            <v>105313</v>
          </cell>
          <cell r="CY32">
            <v>699005</v>
          </cell>
          <cell r="CZ32">
            <v>1910142</v>
          </cell>
          <cell r="DA32">
            <v>2609147</v>
          </cell>
          <cell r="DB32">
            <v>5489543</v>
          </cell>
          <cell r="DC32">
            <v>2467748</v>
          </cell>
          <cell r="DD32">
            <v>3492272</v>
          </cell>
          <cell r="DE32">
            <v>201744</v>
          </cell>
          <cell r="DF32">
            <v>6161764</v>
          </cell>
          <cell r="DG32">
            <v>208819</v>
          </cell>
          <cell r="DH32">
            <v>21361984</v>
          </cell>
          <cell r="DI32">
            <v>17454556</v>
          </cell>
          <cell r="DJ32">
            <v>38816540</v>
          </cell>
          <cell r="DK32">
            <v>1674324</v>
          </cell>
          <cell r="DL32">
            <v>46861447</v>
          </cell>
          <cell r="DM32">
            <v>1970196</v>
          </cell>
          <cell r="DN32">
            <v>8604458</v>
          </cell>
          <cell r="DO32">
            <v>23504976</v>
          </cell>
          <cell r="DP32">
            <v>32109434</v>
          </cell>
          <cell r="DQ32">
            <v>80941077</v>
          </cell>
        </row>
        <row r="33">
          <cell r="A33">
            <v>45658</v>
          </cell>
          <cell r="B33">
            <v>34715</v>
          </cell>
          <cell r="C33">
            <v>49444</v>
          </cell>
          <cell r="D33">
            <v>1552</v>
          </cell>
          <cell r="E33">
            <v>85711</v>
          </cell>
          <cell r="F33">
            <v>3491</v>
          </cell>
          <cell r="G33">
            <v>328694</v>
          </cell>
          <cell r="H33">
            <v>266346</v>
          </cell>
          <cell r="I33">
            <v>595040</v>
          </cell>
          <cell r="J33">
            <v>25525</v>
          </cell>
          <cell r="K33">
            <v>709767</v>
          </cell>
          <cell r="L33">
            <v>29562</v>
          </cell>
          <cell r="M33">
            <v>128973</v>
          </cell>
          <cell r="N33">
            <v>407632</v>
          </cell>
          <cell r="O33">
            <v>536605</v>
          </cell>
          <cell r="P33">
            <v>1275934</v>
          </cell>
          <cell r="Q33">
            <v>17514</v>
          </cell>
          <cell r="R33">
            <v>20538</v>
          </cell>
          <cell r="S33">
            <v>1009</v>
          </cell>
          <cell r="T33">
            <v>39061</v>
          </cell>
          <cell r="U33">
            <v>1144</v>
          </cell>
          <cell r="V33">
            <v>128994</v>
          </cell>
          <cell r="W33">
            <v>112952</v>
          </cell>
          <cell r="X33">
            <v>241946</v>
          </cell>
          <cell r="Y33">
            <v>11088</v>
          </cell>
          <cell r="Z33">
            <v>293239</v>
          </cell>
          <cell r="AA33">
            <v>11933</v>
          </cell>
          <cell r="AB33">
            <v>77042</v>
          </cell>
          <cell r="AC33">
            <v>229088</v>
          </cell>
          <cell r="AD33">
            <v>306130</v>
          </cell>
          <cell r="AE33">
            <v>611302</v>
          </cell>
          <cell r="AF33">
            <v>11480</v>
          </cell>
          <cell r="AG33">
            <v>13252</v>
          </cell>
          <cell r="AH33">
            <v>385</v>
          </cell>
          <cell r="AI33">
            <v>25117</v>
          </cell>
          <cell r="AJ33">
            <v>1062</v>
          </cell>
          <cell r="AK33">
            <v>92098</v>
          </cell>
          <cell r="AL33">
            <v>87767</v>
          </cell>
          <cell r="AM33">
            <v>179865</v>
          </cell>
          <cell r="AN33">
            <v>9104</v>
          </cell>
          <cell r="AO33">
            <v>215148</v>
          </cell>
          <cell r="AP33">
            <v>6761</v>
          </cell>
          <cell r="AQ33">
            <v>75119</v>
          </cell>
          <cell r="AR33">
            <v>167422</v>
          </cell>
          <cell r="AS33">
            <v>242541</v>
          </cell>
          <cell r="AT33">
            <v>464450</v>
          </cell>
          <cell r="AU33">
            <v>13058</v>
          </cell>
          <cell r="AV33">
            <v>16179</v>
          </cell>
          <cell r="AW33">
            <v>331</v>
          </cell>
          <cell r="AX33">
            <v>29568</v>
          </cell>
          <cell r="AY33">
            <v>1567</v>
          </cell>
          <cell r="AZ33">
            <v>100529</v>
          </cell>
          <cell r="BA33">
            <v>106779</v>
          </cell>
          <cell r="BB33">
            <v>207308</v>
          </cell>
          <cell r="BC33">
            <v>10381</v>
          </cell>
          <cell r="BD33">
            <v>248824</v>
          </cell>
          <cell r="BE33">
            <v>7203</v>
          </cell>
          <cell r="BF33">
            <v>89919</v>
          </cell>
          <cell r="BG33">
            <v>202325</v>
          </cell>
          <cell r="BH33">
            <v>292244</v>
          </cell>
          <cell r="BI33">
            <v>548271</v>
          </cell>
          <cell r="BJ33">
            <v>45724</v>
          </cell>
          <cell r="BK33">
            <v>54709</v>
          </cell>
          <cell r="BL33">
            <v>2657</v>
          </cell>
          <cell r="BM33">
            <v>103090</v>
          </cell>
          <cell r="BN33">
            <v>2697</v>
          </cell>
          <cell r="BO33">
            <v>345813</v>
          </cell>
          <cell r="BP33">
            <v>289209</v>
          </cell>
          <cell r="BQ33">
            <v>635022</v>
          </cell>
          <cell r="BR33">
            <v>29444</v>
          </cell>
          <cell r="BS33">
            <v>770253</v>
          </cell>
          <cell r="BT33">
            <v>31122</v>
          </cell>
          <cell r="BU33">
            <v>198520</v>
          </cell>
          <cell r="BV33">
            <v>537308</v>
          </cell>
          <cell r="BW33">
            <v>735828</v>
          </cell>
          <cell r="BX33">
            <v>1537203</v>
          </cell>
          <cell r="BY33">
            <v>25696</v>
          </cell>
          <cell r="BZ33">
            <v>39350</v>
          </cell>
          <cell r="CA33">
            <v>2135</v>
          </cell>
          <cell r="CB33">
            <v>67181</v>
          </cell>
          <cell r="CC33">
            <v>2177</v>
          </cell>
          <cell r="CD33">
            <v>231784</v>
          </cell>
          <cell r="CE33">
            <v>218100</v>
          </cell>
          <cell r="CF33">
            <v>449884</v>
          </cell>
          <cell r="CG33">
            <v>18274</v>
          </cell>
          <cell r="CH33">
            <v>537516</v>
          </cell>
          <cell r="CI33">
            <v>18674</v>
          </cell>
          <cell r="CJ33">
            <v>129326</v>
          </cell>
          <cell r="CK33">
            <v>367605</v>
          </cell>
          <cell r="CL33">
            <v>496931</v>
          </cell>
          <cell r="CM33">
            <v>1053121</v>
          </cell>
          <cell r="CN33">
            <v>148187</v>
          </cell>
          <cell r="CO33">
            <v>193472</v>
          </cell>
          <cell r="CP33">
            <v>8069</v>
          </cell>
          <cell r="CQ33">
            <v>349728</v>
          </cell>
          <cell r="CR33">
            <v>12138</v>
          </cell>
          <cell r="CS33">
            <v>1227912</v>
          </cell>
          <cell r="CT33">
            <v>1081153</v>
          </cell>
          <cell r="CU33">
            <v>2309065</v>
          </cell>
          <cell r="CV33">
            <v>103816</v>
          </cell>
          <cell r="CW33">
            <v>2774747</v>
          </cell>
          <cell r="CX33">
            <v>105255</v>
          </cell>
          <cell r="CY33">
            <v>698899</v>
          </cell>
          <cell r="CZ33">
            <v>1911380</v>
          </cell>
          <cell r="DA33">
            <v>2610279</v>
          </cell>
          <cell r="DB33">
            <v>5490281</v>
          </cell>
          <cell r="DC33">
            <v>2466733</v>
          </cell>
          <cell r="DD33">
            <v>3487284</v>
          </cell>
          <cell r="DE33">
            <v>202058</v>
          </cell>
          <cell r="DF33">
            <v>6156075</v>
          </cell>
          <cell r="DG33">
            <v>208697</v>
          </cell>
          <cell r="DH33">
            <v>21393893</v>
          </cell>
          <cell r="DI33">
            <v>17413185</v>
          </cell>
          <cell r="DJ33">
            <v>38807078</v>
          </cell>
          <cell r="DK33">
            <v>1674649</v>
          </cell>
          <cell r="DL33">
            <v>46846499</v>
          </cell>
          <cell r="DM33">
            <v>1969086</v>
          </cell>
          <cell r="DN33">
            <v>8603829</v>
          </cell>
          <cell r="DO33">
            <v>23529717</v>
          </cell>
          <cell r="DP33">
            <v>32133546</v>
          </cell>
          <cell r="DQ33">
            <v>80949131</v>
          </cell>
        </row>
        <row r="34">
          <cell r="A34">
            <v>45689</v>
          </cell>
          <cell r="B34">
            <v>34683</v>
          </cell>
          <cell r="C34">
            <v>49439</v>
          </cell>
          <cell r="D34">
            <v>1557</v>
          </cell>
          <cell r="E34">
            <v>85679</v>
          </cell>
          <cell r="F34">
            <v>3496</v>
          </cell>
          <cell r="G34">
            <v>329265</v>
          </cell>
          <cell r="H34">
            <v>265961</v>
          </cell>
          <cell r="I34">
            <v>595226</v>
          </cell>
          <cell r="J34">
            <v>25544</v>
          </cell>
          <cell r="K34">
            <v>709945</v>
          </cell>
          <cell r="L34">
            <v>29474</v>
          </cell>
          <cell r="M34">
            <v>128834</v>
          </cell>
          <cell r="N34">
            <v>407979</v>
          </cell>
          <cell r="O34">
            <v>536813</v>
          </cell>
          <cell r="P34">
            <v>1276232</v>
          </cell>
          <cell r="Q34">
            <v>17514</v>
          </cell>
          <cell r="R34">
            <v>20536</v>
          </cell>
          <cell r="S34">
            <v>1013</v>
          </cell>
          <cell r="T34">
            <v>39063</v>
          </cell>
          <cell r="U34">
            <v>1142</v>
          </cell>
          <cell r="V34">
            <v>129227</v>
          </cell>
          <cell r="W34">
            <v>112756</v>
          </cell>
          <cell r="X34">
            <v>241983</v>
          </cell>
          <cell r="Y34">
            <v>11111</v>
          </cell>
          <cell r="Z34">
            <v>293299</v>
          </cell>
          <cell r="AA34">
            <v>11942</v>
          </cell>
          <cell r="AB34">
            <v>76932</v>
          </cell>
          <cell r="AC34">
            <v>229164</v>
          </cell>
          <cell r="AD34">
            <v>306096</v>
          </cell>
          <cell r="AE34">
            <v>611337</v>
          </cell>
          <cell r="AF34">
            <v>11476</v>
          </cell>
          <cell r="AG34">
            <v>13250</v>
          </cell>
          <cell r="AH34">
            <v>385</v>
          </cell>
          <cell r="AI34">
            <v>25111</v>
          </cell>
          <cell r="AJ34">
            <v>1064</v>
          </cell>
          <cell r="AK34">
            <v>92347</v>
          </cell>
          <cell r="AL34">
            <v>87671</v>
          </cell>
          <cell r="AM34">
            <v>180018</v>
          </cell>
          <cell r="AN34">
            <v>9122</v>
          </cell>
          <cell r="AO34">
            <v>215315</v>
          </cell>
          <cell r="AP34">
            <v>6771</v>
          </cell>
          <cell r="AQ34">
            <v>75081</v>
          </cell>
          <cell r="AR34">
            <v>167548</v>
          </cell>
          <cell r="AS34">
            <v>242629</v>
          </cell>
          <cell r="AT34">
            <v>464715</v>
          </cell>
          <cell r="AU34">
            <v>13040</v>
          </cell>
          <cell r="AV34">
            <v>16158</v>
          </cell>
          <cell r="AW34">
            <v>332</v>
          </cell>
          <cell r="AX34">
            <v>29530</v>
          </cell>
          <cell r="AY34">
            <v>1567</v>
          </cell>
          <cell r="AZ34">
            <v>100844</v>
          </cell>
          <cell r="BA34">
            <v>106588</v>
          </cell>
          <cell r="BB34">
            <v>207432</v>
          </cell>
          <cell r="BC34">
            <v>10353</v>
          </cell>
          <cell r="BD34">
            <v>248882</v>
          </cell>
          <cell r="BE34">
            <v>7214</v>
          </cell>
          <cell r="BF34">
            <v>89864</v>
          </cell>
          <cell r="BG34">
            <v>202374</v>
          </cell>
          <cell r="BH34">
            <v>292238</v>
          </cell>
          <cell r="BI34">
            <v>548334</v>
          </cell>
          <cell r="BJ34">
            <v>45725</v>
          </cell>
          <cell r="BK34">
            <v>54669</v>
          </cell>
          <cell r="BL34">
            <v>2661</v>
          </cell>
          <cell r="BM34">
            <v>103055</v>
          </cell>
          <cell r="BN34">
            <v>2691</v>
          </cell>
          <cell r="BO34">
            <v>346596</v>
          </cell>
          <cell r="BP34">
            <v>288706</v>
          </cell>
          <cell r="BQ34">
            <v>635302</v>
          </cell>
          <cell r="BR34">
            <v>29441</v>
          </cell>
          <cell r="BS34">
            <v>770489</v>
          </cell>
          <cell r="BT34">
            <v>31045</v>
          </cell>
          <cell r="BU34">
            <v>198299</v>
          </cell>
          <cell r="BV34">
            <v>537476</v>
          </cell>
          <cell r="BW34">
            <v>735775</v>
          </cell>
          <cell r="BX34">
            <v>1537309</v>
          </cell>
          <cell r="BY34">
            <v>25674</v>
          </cell>
          <cell r="BZ34">
            <v>39362</v>
          </cell>
          <cell r="CA34">
            <v>2138</v>
          </cell>
          <cell r="CB34">
            <v>67174</v>
          </cell>
          <cell r="CC34">
            <v>2150</v>
          </cell>
          <cell r="CD34">
            <v>232224</v>
          </cell>
          <cell r="CE34">
            <v>217712</v>
          </cell>
          <cell r="CF34">
            <v>449936</v>
          </cell>
          <cell r="CG34">
            <v>18294</v>
          </cell>
          <cell r="CH34">
            <v>537554</v>
          </cell>
          <cell r="CI34">
            <v>18655</v>
          </cell>
          <cell r="CJ34">
            <v>129185</v>
          </cell>
          <cell r="CK34">
            <v>367796</v>
          </cell>
          <cell r="CL34">
            <v>496981</v>
          </cell>
          <cell r="CM34">
            <v>1053190</v>
          </cell>
          <cell r="CN34">
            <v>148112</v>
          </cell>
          <cell r="CO34">
            <v>193414</v>
          </cell>
          <cell r="CP34">
            <v>8086</v>
          </cell>
          <cell r="CQ34">
            <v>349612</v>
          </cell>
          <cell r="CR34">
            <v>12110</v>
          </cell>
          <cell r="CS34">
            <v>1230503</v>
          </cell>
          <cell r="CT34">
            <v>1079394</v>
          </cell>
          <cell r="CU34">
            <v>2309897</v>
          </cell>
          <cell r="CV34">
            <v>103865</v>
          </cell>
          <cell r="CW34">
            <v>2775484</v>
          </cell>
          <cell r="CX34">
            <v>105101</v>
          </cell>
          <cell r="CY34">
            <v>698195</v>
          </cell>
          <cell r="CZ34">
            <v>1912337</v>
          </cell>
          <cell r="DA34">
            <v>2610532</v>
          </cell>
          <cell r="DB34">
            <v>5491117</v>
          </cell>
          <cell r="DC34">
            <v>2466661</v>
          </cell>
          <cell r="DD34">
            <v>3486966</v>
          </cell>
          <cell r="DE34">
            <v>202432</v>
          </cell>
          <cell r="DF34">
            <v>6156059</v>
          </cell>
          <cell r="DG34">
            <v>208906</v>
          </cell>
          <cell r="DH34">
            <v>21436675</v>
          </cell>
          <cell r="DI34">
            <v>17381144</v>
          </cell>
          <cell r="DJ34">
            <v>38817819</v>
          </cell>
          <cell r="DK34">
            <v>1676136</v>
          </cell>
          <cell r="DL34">
            <v>46858920</v>
          </cell>
          <cell r="DM34">
            <v>1966510</v>
          </cell>
          <cell r="DN34">
            <v>8597435</v>
          </cell>
          <cell r="DO34">
            <v>23545352</v>
          </cell>
          <cell r="DP34">
            <v>32142787</v>
          </cell>
          <cell r="DQ34">
            <v>80968217</v>
          </cell>
        </row>
        <row r="35">
          <cell r="A35">
            <v>45717</v>
          </cell>
          <cell r="B35">
            <v>34530</v>
          </cell>
          <cell r="C35">
            <v>49278</v>
          </cell>
          <cell r="D35">
            <v>1538</v>
          </cell>
          <cell r="E35">
            <v>85346</v>
          </cell>
          <cell r="F35">
            <v>3464</v>
          </cell>
          <cell r="G35">
            <v>328846</v>
          </cell>
          <cell r="H35">
            <v>264185</v>
          </cell>
          <cell r="I35">
            <v>593031</v>
          </cell>
          <cell r="J35">
            <v>25490</v>
          </cell>
          <cell r="K35">
            <v>707331</v>
          </cell>
          <cell r="L35">
            <v>29215</v>
          </cell>
          <cell r="M35">
            <v>127980</v>
          </cell>
          <cell r="N35">
            <v>405213</v>
          </cell>
          <cell r="O35">
            <v>533193</v>
          </cell>
          <cell r="P35">
            <v>1269739</v>
          </cell>
          <cell r="Q35">
            <v>17469</v>
          </cell>
          <cell r="R35">
            <v>20459</v>
          </cell>
          <cell r="S35">
            <v>1013</v>
          </cell>
          <cell r="T35">
            <v>38941</v>
          </cell>
          <cell r="U35">
            <v>1132</v>
          </cell>
          <cell r="V35">
            <v>128936</v>
          </cell>
          <cell r="W35">
            <v>111782</v>
          </cell>
          <cell r="X35">
            <v>240718</v>
          </cell>
          <cell r="Y35">
            <v>11106</v>
          </cell>
          <cell r="Z35">
            <v>291897</v>
          </cell>
          <cell r="AA35">
            <v>11833</v>
          </cell>
          <cell r="AB35">
            <v>76383</v>
          </cell>
          <cell r="AC35">
            <v>227491</v>
          </cell>
          <cell r="AD35">
            <v>303874</v>
          </cell>
          <cell r="AE35">
            <v>607604</v>
          </cell>
          <cell r="AF35">
            <v>11440</v>
          </cell>
          <cell r="AG35">
            <v>13237</v>
          </cell>
          <cell r="AH35">
            <v>383</v>
          </cell>
          <cell r="AI35">
            <v>25060</v>
          </cell>
          <cell r="AJ35">
            <v>1055</v>
          </cell>
          <cell r="AK35">
            <v>92427</v>
          </cell>
          <cell r="AL35">
            <v>86944</v>
          </cell>
          <cell r="AM35">
            <v>179371</v>
          </cell>
          <cell r="AN35">
            <v>9097</v>
          </cell>
          <cell r="AO35">
            <v>214583</v>
          </cell>
          <cell r="AP35">
            <v>6717</v>
          </cell>
          <cell r="AQ35">
            <v>74513</v>
          </cell>
          <cell r="AR35">
            <v>166376</v>
          </cell>
          <cell r="AS35">
            <v>240889</v>
          </cell>
          <cell r="AT35">
            <v>462189</v>
          </cell>
          <cell r="AU35">
            <v>13002</v>
          </cell>
          <cell r="AV35">
            <v>16093</v>
          </cell>
          <cell r="AW35">
            <v>332</v>
          </cell>
          <cell r="AX35">
            <v>29427</v>
          </cell>
          <cell r="AY35">
            <v>1564</v>
          </cell>
          <cell r="AZ35">
            <v>100981</v>
          </cell>
          <cell r="BA35">
            <v>105754</v>
          </cell>
          <cell r="BB35">
            <v>206735</v>
          </cell>
          <cell r="BC35">
            <v>10346</v>
          </cell>
          <cell r="BD35">
            <v>248072</v>
          </cell>
          <cell r="BE35">
            <v>7117</v>
          </cell>
          <cell r="BF35">
            <v>89242</v>
          </cell>
          <cell r="BG35">
            <v>201136</v>
          </cell>
          <cell r="BH35">
            <v>290378</v>
          </cell>
          <cell r="BI35">
            <v>545567</v>
          </cell>
          <cell r="BJ35">
            <v>45576</v>
          </cell>
          <cell r="BK35">
            <v>54489</v>
          </cell>
          <cell r="BL35">
            <v>2657</v>
          </cell>
          <cell r="BM35">
            <v>102722</v>
          </cell>
          <cell r="BN35">
            <v>2698</v>
          </cell>
          <cell r="BO35">
            <v>346136</v>
          </cell>
          <cell r="BP35">
            <v>286311</v>
          </cell>
          <cell r="BQ35">
            <v>632447</v>
          </cell>
          <cell r="BR35">
            <v>29433</v>
          </cell>
          <cell r="BS35">
            <v>767300</v>
          </cell>
          <cell r="BT35">
            <v>30758</v>
          </cell>
          <cell r="BU35">
            <v>196860</v>
          </cell>
          <cell r="BV35">
            <v>533467</v>
          </cell>
          <cell r="BW35">
            <v>730327</v>
          </cell>
          <cell r="BX35">
            <v>1528385</v>
          </cell>
          <cell r="BY35">
            <v>25586</v>
          </cell>
          <cell r="BZ35">
            <v>39201</v>
          </cell>
          <cell r="CA35">
            <v>2174</v>
          </cell>
          <cell r="CB35">
            <v>66961</v>
          </cell>
          <cell r="CC35">
            <v>2144</v>
          </cell>
          <cell r="CD35">
            <v>231808</v>
          </cell>
          <cell r="CE35">
            <v>216049</v>
          </cell>
          <cell r="CF35">
            <v>447857</v>
          </cell>
          <cell r="CG35">
            <v>18252</v>
          </cell>
          <cell r="CH35">
            <v>535214</v>
          </cell>
          <cell r="CI35">
            <v>18456</v>
          </cell>
          <cell r="CJ35">
            <v>128208</v>
          </cell>
          <cell r="CK35">
            <v>365135</v>
          </cell>
          <cell r="CL35">
            <v>493343</v>
          </cell>
          <cell r="CM35">
            <v>1047013</v>
          </cell>
          <cell r="CN35">
            <v>147603</v>
          </cell>
          <cell r="CO35">
            <v>192757</v>
          </cell>
          <cell r="CP35">
            <v>8097</v>
          </cell>
          <cell r="CQ35">
            <v>348457</v>
          </cell>
          <cell r="CR35">
            <v>12057</v>
          </cell>
          <cell r="CS35">
            <v>1229134</v>
          </cell>
          <cell r="CT35">
            <v>1071025</v>
          </cell>
          <cell r="CU35">
            <v>2300159</v>
          </cell>
          <cell r="CV35">
            <v>103724</v>
          </cell>
          <cell r="CW35">
            <v>2764397</v>
          </cell>
          <cell r="CX35">
            <v>104096</v>
          </cell>
          <cell r="CY35">
            <v>693186</v>
          </cell>
          <cell r="CZ35">
            <v>1898818</v>
          </cell>
          <cell r="DA35">
            <v>2592004</v>
          </cell>
          <cell r="DB35">
            <v>5460497</v>
          </cell>
          <cell r="DC35">
            <v>2460961</v>
          </cell>
          <cell r="DD35">
            <v>3478925</v>
          </cell>
          <cell r="DE35">
            <v>202402</v>
          </cell>
          <cell r="DF35">
            <v>6142288</v>
          </cell>
          <cell r="DG35">
            <v>208774</v>
          </cell>
          <cell r="DH35">
            <v>21420267</v>
          </cell>
          <cell r="DI35">
            <v>17260008</v>
          </cell>
          <cell r="DJ35">
            <v>38680275</v>
          </cell>
          <cell r="DK35">
            <v>1674873</v>
          </cell>
          <cell r="DL35">
            <v>46706210</v>
          </cell>
          <cell r="DM35">
            <v>1948507</v>
          </cell>
          <cell r="DN35">
            <v>8536956</v>
          </cell>
          <cell r="DO35">
            <v>23375922</v>
          </cell>
          <cell r="DP35">
            <v>31912878</v>
          </cell>
          <cell r="DQ35">
            <v>80567595</v>
          </cell>
        </row>
        <row r="36">
          <cell r="A36">
            <v>45748</v>
          </cell>
          <cell r="B36">
            <v>34544</v>
          </cell>
          <cell r="C36">
            <v>49299</v>
          </cell>
          <cell r="D36">
            <v>1535</v>
          </cell>
          <cell r="E36">
            <v>85378</v>
          </cell>
          <cell r="F36">
            <v>3467</v>
          </cell>
          <cell r="G36">
            <v>329054</v>
          </cell>
          <cell r="H36">
            <v>263561</v>
          </cell>
          <cell r="I36">
            <v>592615</v>
          </cell>
          <cell r="J36">
            <v>25481</v>
          </cell>
          <cell r="K36">
            <v>706941</v>
          </cell>
          <cell r="L36">
            <v>29245</v>
          </cell>
          <cell r="M36">
            <v>128226</v>
          </cell>
          <cell r="N36">
            <v>406346</v>
          </cell>
          <cell r="O36">
            <v>534572</v>
          </cell>
          <cell r="P36">
            <v>1270758</v>
          </cell>
          <cell r="Q36">
            <v>17480</v>
          </cell>
          <cell r="R36">
            <v>20468</v>
          </cell>
          <cell r="S36">
            <v>1014</v>
          </cell>
          <cell r="T36">
            <v>38962</v>
          </cell>
          <cell r="U36">
            <v>1124</v>
          </cell>
          <cell r="V36">
            <v>129038</v>
          </cell>
          <cell r="W36">
            <v>111630</v>
          </cell>
          <cell r="X36">
            <v>240668</v>
          </cell>
          <cell r="Y36">
            <v>11100</v>
          </cell>
          <cell r="Z36">
            <v>291854</v>
          </cell>
          <cell r="AA36">
            <v>11897</v>
          </cell>
          <cell r="AB36">
            <v>76547</v>
          </cell>
          <cell r="AC36">
            <v>228113</v>
          </cell>
          <cell r="AD36">
            <v>304660</v>
          </cell>
          <cell r="AE36">
            <v>608411</v>
          </cell>
          <cell r="AF36">
            <v>11433</v>
          </cell>
          <cell r="AG36">
            <v>13220</v>
          </cell>
          <cell r="AH36">
            <v>383</v>
          </cell>
          <cell r="AI36">
            <v>25036</v>
          </cell>
          <cell r="AJ36">
            <v>1057</v>
          </cell>
          <cell r="AK36">
            <v>92623</v>
          </cell>
          <cell r="AL36">
            <v>86737</v>
          </cell>
          <cell r="AM36">
            <v>179360</v>
          </cell>
          <cell r="AN36">
            <v>9099</v>
          </cell>
          <cell r="AO36">
            <v>214552</v>
          </cell>
          <cell r="AP36">
            <v>6762</v>
          </cell>
          <cell r="AQ36">
            <v>74615</v>
          </cell>
          <cell r="AR36">
            <v>166794</v>
          </cell>
          <cell r="AS36">
            <v>241409</v>
          </cell>
          <cell r="AT36">
            <v>462723</v>
          </cell>
          <cell r="AU36">
            <v>12991</v>
          </cell>
          <cell r="AV36">
            <v>16077</v>
          </cell>
          <cell r="AW36">
            <v>327</v>
          </cell>
          <cell r="AX36">
            <v>29395</v>
          </cell>
          <cell r="AY36">
            <v>1563</v>
          </cell>
          <cell r="AZ36">
            <v>101070</v>
          </cell>
          <cell r="BA36">
            <v>105397</v>
          </cell>
          <cell r="BB36">
            <v>206467</v>
          </cell>
          <cell r="BC36">
            <v>10351</v>
          </cell>
          <cell r="BD36">
            <v>247776</v>
          </cell>
          <cell r="BE36">
            <v>7156</v>
          </cell>
          <cell r="BF36">
            <v>89400</v>
          </cell>
          <cell r="BG36">
            <v>201653</v>
          </cell>
          <cell r="BH36">
            <v>291053</v>
          </cell>
          <cell r="BI36">
            <v>545985</v>
          </cell>
          <cell r="BJ36">
            <v>45566</v>
          </cell>
          <cell r="BK36">
            <v>54472</v>
          </cell>
          <cell r="BL36">
            <v>2648</v>
          </cell>
          <cell r="BM36">
            <v>102686</v>
          </cell>
          <cell r="BN36">
            <v>2702</v>
          </cell>
          <cell r="BO36">
            <v>346512</v>
          </cell>
          <cell r="BP36">
            <v>285743</v>
          </cell>
          <cell r="BQ36">
            <v>632255</v>
          </cell>
          <cell r="BR36">
            <v>29458</v>
          </cell>
          <cell r="BS36">
            <v>767101</v>
          </cell>
          <cell r="BT36">
            <v>30920</v>
          </cell>
          <cell r="BU36">
            <v>197383</v>
          </cell>
          <cell r="BV36">
            <v>534743</v>
          </cell>
          <cell r="BW36">
            <v>732126</v>
          </cell>
          <cell r="BX36">
            <v>1530147</v>
          </cell>
          <cell r="BY36">
            <v>25571</v>
          </cell>
          <cell r="BZ36">
            <v>39212</v>
          </cell>
          <cell r="CA36">
            <v>2176</v>
          </cell>
          <cell r="CB36">
            <v>66959</v>
          </cell>
          <cell r="CC36">
            <v>2138</v>
          </cell>
          <cell r="CD36">
            <v>232155</v>
          </cell>
          <cell r="CE36">
            <v>215561</v>
          </cell>
          <cell r="CF36">
            <v>447716</v>
          </cell>
          <cell r="CG36">
            <v>18282</v>
          </cell>
          <cell r="CH36">
            <v>535095</v>
          </cell>
          <cell r="CI36">
            <v>18583</v>
          </cell>
          <cell r="CJ36">
            <v>128459</v>
          </cell>
          <cell r="CK36">
            <v>365926</v>
          </cell>
          <cell r="CL36">
            <v>494385</v>
          </cell>
          <cell r="CM36">
            <v>1048063</v>
          </cell>
          <cell r="CN36">
            <v>147585</v>
          </cell>
          <cell r="CO36">
            <v>192748</v>
          </cell>
          <cell r="CP36">
            <v>8083</v>
          </cell>
          <cell r="CQ36">
            <v>348416</v>
          </cell>
          <cell r="CR36">
            <v>12051</v>
          </cell>
          <cell r="CS36">
            <v>1230452</v>
          </cell>
          <cell r="CT36">
            <v>1068629</v>
          </cell>
          <cell r="CU36">
            <v>2299081</v>
          </cell>
          <cell r="CV36">
            <v>103771</v>
          </cell>
          <cell r="CW36">
            <v>2763319</v>
          </cell>
          <cell r="CX36">
            <v>104563</v>
          </cell>
          <cell r="CY36">
            <v>694630</v>
          </cell>
          <cell r="CZ36">
            <v>1903575</v>
          </cell>
          <cell r="DA36">
            <v>2598205</v>
          </cell>
          <cell r="DB36">
            <v>5466087</v>
          </cell>
          <cell r="DC36">
            <v>2461171</v>
          </cell>
          <cell r="DD36">
            <v>3478349</v>
          </cell>
          <cell r="DE36">
            <v>202731</v>
          </cell>
          <cell r="DF36">
            <v>6142251</v>
          </cell>
          <cell r="DG36">
            <v>208541</v>
          </cell>
          <cell r="DH36">
            <v>21450182</v>
          </cell>
          <cell r="DI36">
            <v>17227616</v>
          </cell>
          <cell r="DJ36">
            <v>38677798</v>
          </cell>
          <cell r="DK36">
            <v>1675577</v>
          </cell>
          <cell r="DL36">
            <v>46704167</v>
          </cell>
          <cell r="DM36">
            <v>1959729</v>
          </cell>
          <cell r="DN36">
            <v>8557143</v>
          </cell>
          <cell r="DO36">
            <v>23453517</v>
          </cell>
          <cell r="DP36">
            <v>32010660</v>
          </cell>
          <cell r="DQ36">
            <v>80674556</v>
          </cell>
        </row>
        <row r="37">
          <cell r="A37">
            <v>45778</v>
          </cell>
          <cell r="B37">
            <v>34566</v>
          </cell>
          <cell r="C37">
            <v>49303</v>
          </cell>
          <cell r="D37">
            <v>1542</v>
          </cell>
          <cell r="E37">
            <v>85411</v>
          </cell>
          <cell r="F37">
            <v>3461</v>
          </cell>
          <cell r="G37">
            <v>329320</v>
          </cell>
          <cell r="H37">
            <v>263103</v>
          </cell>
          <cell r="I37">
            <v>592423</v>
          </cell>
          <cell r="J37">
            <v>25440</v>
          </cell>
          <cell r="K37">
            <v>706735</v>
          </cell>
          <cell r="L37">
            <v>29283</v>
          </cell>
          <cell r="M37">
            <v>128332</v>
          </cell>
          <cell r="N37">
            <v>406863</v>
          </cell>
          <cell r="O37">
            <v>535195</v>
          </cell>
          <cell r="P37">
            <v>1271213</v>
          </cell>
          <cell r="Q37">
            <v>17490</v>
          </cell>
          <cell r="R37">
            <v>20445</v>
          </cell>
          <cell r="S37">
            <v>1016</v>
          </cell>
          <cell r="T37">
            <v>38951</v>
          </cell>
          <cell r="U37">
            <v>1117</v>
          </cell>
          <cell r="V37">
            <v>129233</v>
          </cell>
          <cell r="W37">
            <v>111440</v>
          </cell>
          <cell r="X37">
            <v>240673</v>
          </cell>
          <cell r="Y37">
            <v>11082</v>
          </cell>
          <cell r="Z37">
            <v>291823</v>
          </cell>
          <cell r="AA37">
            <v>11919</v>
          </cell>
          <cell r="AB37">
            <v>76666</v>
          </cell>
          <cell r="AC37">
            <v>228335</v>
          </cell>
          <cell r="AD37">
            <v>305001</v>
          </cell>
          <cell r="AE37">
            <v>608743</v>
          </cell>
          <cell r="AF37">
            <v>11445</v>
          </cell>
          <cell r="AG37">
            <v>13214</v>
          </cell>
          <cell r="AH37">
            <v>380</v>
          </cell>
          <cell r="AI37">
            <v>25039</v>
          </cell>
          <cell r="AJ37">
            <v>1062</v>
          </cell>
          <cell r="AK37">
            <v>92784</v>
          </cell>
          <cell r="AL37">
            <v>86559</v>
          </cell>
          <cell r="AM37">
            <v>179343</v>
          </cell>
          <cell r="AN37">
            <v>9091</v>
          </cell>
          <cell r="AO37">
            <v>214535</v>
          </cell>
          <cell r="AP37">
            <v>6788</v>
          </cell>
          <cell r="AQ37">
            <v>74664</v>
          </cell>
          <cell r="AR37">
            <v>166987</v>
          </cell>
          <cell r="AS37">
            <v>241651</v>
          </cell>
          <cell r="AT37">
            <v>462974</v>
          </cell>
          <cell r="AU37">
            <v>12969</v>
          </cell>
          <cell r="AV37">
            <v>16055</v>
          </cell>
          <cell r="AW37">
            <v>325</v>
          </cell>
          <cell r="AX37">
            <v>29349</v>
          </cell>
          <cell r="AY37">
            <v>1557</v>
          </cell>
          <cell r="AZ37">
            <v>101213</v>
          </cell>
          <cell r="BA37">
            <v>105186</v>
          </cell>
          <cell r="BB37">
            <v>206399</v>
          </cell>
          <cell r="BC37">
            <v>10342</v>
          </cell>
          <cell r="BD37">
            <v>247647</v>
          </cell>
          <cell r="BE37">
            <v>7188</v>
          </cell>
          <cell r="BF37">
            <v>89474</v>
          </cell>
          <cell r="BG37">
            <v>201936</v>
          </cell>
          <cell r="BH37">
            <v>291410</v>
          </cell>
          <cell r="BI37">
            <v>546245</v>
          </cell>
          <cell r="BJ37">
            <v>45565</v>
          </cell>
          <cell r="BK37">
            <v>54449</v>
          </cell>
          <cell r="BL37">
            <v>2645</v>
          </cell>
          <cell r="BM37">
            <v>102659</v>
          </cell>
          <cell r="BN37">
            <v>2698</v>
          </cell>
          <cell r="BO37">
            <v>346916</v>
          </cell>
          <cell r="BP37">
            <v>285424</v>
          </cell>
          <cell r="BQ37">
            <v>632340</v>
          </cell>
          <cell r="BR37">
            <v>29464</v>
          </cell>
          <cell r="BS37">
            <v>767161</v>
          </cell>
          <cell r="BT37">
            <v>30965</v>
          </cell>
          <cell r="BU37">
            <v>197629</v>
          </cell>
          <cell r="BV37">
            <v>535397</v>
          </cell>
          <cell r="BW37">
            <v>733026</v>
          </cell>
          <cell r="BX37">
            <v>1531152</v>
          </cell>
          <cell r="BY37">
            <v>25589</v>
          </cell>
          <cell r="BZ37">
            <v>39213</v>
          </cell>
          <cell r="CA37">
            <v>2172</v>
          </cell>
          <cell r="CB37">
            <v>66974</v>
          </cell>
          <cell r="CC37">
            <v>2141</v>
          </cell>
          <cell r="CD37">
            <v>232292</v>
          </cell>
          <cell r="CE37">
            <v>215056</v>
          </cell>
          <cell r="CF37">
            <v>447348</v>
          </cell>
          <cell r="CG37">
            <v>18251</v>
          </cell>
          <cell r="CH37">
            <v>534714</v>
          </cell>
          <cell r="CI37">
            <v>18633</v>
          </cell>
          <cell r="CJ37">
            <v>128571</v>
          </cell>
          <cell r="CK37">
            <v>366110</v>
          </cell>
          <cell r="CL37">
            <v>494681</v>
          </cell>
          <cell r="CM37">
            <v>1048028</v>
          </cell>
          <cell r="CN37">
            <v>147624</v>
          </cell>
          <cell r="CO37">
            <v>192679</v>
          </cell>
          <cell r="CP37">
            <v>8080</v>
          </cell>
          <cell r="CQ37">
            <v>348383</v>
          </cell>
          <cell r="CR37">
            <v>12036</v>
          </cell>
          <cell r="CS37">
            <v>1231758</v>
          </cell>
          <cell r="CT37">
            <v>1066768</v>
          </cell>
          <cell r="CU37">
            <v>2298526</v>
          </cell>
          <cell r="CV37">
            <v>103670</v>
          </cell>
          <cell r="CW37">
            <v>2762615</v>
          </cell>
          <cell r="CX37">
            <v>104776</v>
          </cell>
          <cell r="CY37">
            <v>695336</v>
          </cell>
          <cell r="CZ37">
            <v>1905628</v>
          </cell>
          <cell r="DA37">
            <v>2600964</v>
          </cell>
          <cell r="DB37">
            <v>5468355</v>
          </cell>
          <cell r="DC37">
            <v>2460501</v>
          </cell>
          <cell r="DD37">
            <v>3477764</v>
          </cell>
          <cell r="DE37">
            <v>202934</v>
          </cell>
          <cell r="DF37">
            <v>6141199</v>
          </cell>
          <cell r="DG37">
            <v>208266</v>
          </cell>
          <cell r="DH37">
            <v>21473287</v>
          </cell>
          <cell r="DI37">
            <v>17197628</v>
          </cell>
          <cell r="DJ37">
            <v>38670915</v>
          </cell>
          <cell r="DK37">
            <v>1675775</v>
          </cell>
          <cell r="DL37">
            <v>46696155</v>
          </cell>
          <cell r="DM37">
            <v>1965181</v>
          </cell>
          <cell r="DN37">
            <v>8567738</v>
          </cell>
          <cell r="DO37">
            <v>23489872</v>
          </cell>
          <cell r="DP37">
            <v>32057610</v>
          </cell>
          <cell r="DQ37">
            <v>80718946</v>
          </cell>
        </row>
        <row r="38">
          <cell r="A38">
            <v>45809</v>
          </cell>
          <cell r="B38">
            <v>34525</v>
          </cell>
          <cell r="C38">
            <v>49320</v>
          </cell>
          <cell r="D38">
            <v>1544</v>
          </cell>
          <cell r="E38">
            <v>85389</v>
          </cell>
          <cell r="F38">
            <v>3453</v>
          </cell>
          <cell r="G38">
            <v>329845</v>
          </cell>
          <cell r="H38">
            <v>262713</v>
          </cell>
          <cell r="I38">
            <v>592558</v>
          </cell>
          <cell r="J38">
            <v>25438</v>
          </cell>
          <cell r="K38">
            <v>706838</v>
          </cell>
          <cell r="L38">
            <v>29414</v>
          </cell>
          <cell r="M38">
            <v>128424</v>
          </cell>
          <cell r="N38">
            <v>407637</v>
          </cell>
          <cell r="O38">
            <v>536061</v>
          </cell>
          <cell r="P38">
            <v>1272313</v>
          </cell>
          <cell r="Q38">
            <v>17462</v>
          </cell>
          <cell r="R38">
            <v>20455</v>
          </cell>
          <cell r="S38">
            <v>1017</v>
          </cell>
          <cell r="T38">
            <v>38934</v>
          </cell>
          <cell r="U38">
            <v>1118</v>
          </cell>
          <cell r="V38">
            <v>129518</v>
          </cell>
          <cell r="W38">
            <v>111325</v>
          </cell>
          <cell r="X38">
            <v>240843</v>
          </cell>
          <cell r="Y38">
            <v>11087</v>
          </cell>
          <cell r="Z38">
            <v>291982</v>
          </cell>
          <cell r="AA38">
            <v>11937</v>
          </cell>
          <cell r="AB38">
            <v>76724</v>
          </cell>
          <cell r="AC38">
            <v>228569</v>
          </cell>
          <cell r="AD38">
            <v>305293</v>
          </cell>
          <cell r="AE38">
            <v>609212</v>
          </cell>
          <cell r="AF38">
            <v>11463</v>
          </cell>
          <cell r="AG38">
            <v>13211</v>
          </cell>
          <cell r="AH38">
            <v>381</v>
          </cell>
          <cell r="AI38">
            <v>25055</v>
          </cell>
          <cell r="AJ38">
            <v>1065</v>
          </cell>
          <cell r="AK38">
            <v>92996</v>
          </cell>
          <cell r="AL38">
            <v>86416</v>
          </cell>
          <cell r="AM38">
            <v>179412</v>
          </cell>
          <cell r="AN38">
            <v>9093</v>
          </cell>
          <cell r="AO38">
            <v>214625</v>
          </cell>
          <cell r="AP38">
            <v>6824</v>
          </cell>
          <cell r="AQ38">
            <v>74755</v>
          </cell>
          <cell r="AR38">
            <v>167257</v>
          </cell>
          <cell r="AS38">
            <v>242012</v>
          </cell>
          <cell r="AT38">
            <v>463461</v>
          </cell>
          <cell r="AU38">
            <v>12966</v>
          </cell>
          <cell r="AV38">
            <v>16043</v>
          </cell>
          <cell r="AW38">
            <v>331</v>
          </cell>
          <cell r="AX38">
            <v>29340</v>
          </cell>
          <cell r="AY38">
            <v>1556</v>
          </cell>
          <cell r="AZ38">
            <v>101422</v>
          </cell>
          <cell r="BA38">
            <v>104961</v>
          </cell>
          <cell r="BB38">
            <v>206383</v>
          </cell>
          <cell r="BC38">
            <v>10328</v>
          </cell>
          <cell r="BD38">
            <v>247607</v>
          </cell>
          <cell r="BE38">
            <v>7201</v>
          </cell>
          <cell r="BF38">
            <v>89560</v>
          </cell>
          <cell r="BG38">
            <v>202181</v>
          </cell>
          <cell r="BH38">
            <v>291741</v>
          </cell>
          <cell r="BI38">
            <v>546549</v>
          </cell>
          <cell r="BJ38">
            <v>45627</v>
          </cell>
          <cell r="BK38">
            <v>54540</v>
          </cell>
          <cell r="BL38">
            <v>2657</v>
          </cell>
          <cell r="BM38">
            <v>102824</v>
          </cell>
          <cell r="BN38">
            <v>2696</v>
          </cell>
          <cell r="BO38">
            <v>347645</v>
          </cell>
          <cell r="BP38">
            <v>285055</v>
          </cell>
          <cell r="BQ38">
            <v>632700</v>
          </cell>
          <cell r="BR38">
            <v>29487</v>
          </cell>
          <cell r="BS38">
            <v>767707</v>
          </cell>
          <cell r="BT38">
            <v>31091</v>
          </cell>
          <cell r="BU38">
            <v>197872</v>
          </cell>
          <cell r="BV38">
            <v>536260</v>
          </cell>
          <cell r="BW38">
            <v>734132</v>
          </cell>
          <cell r="BX38">
            <v>1532930</v>
          </cell>
          <cell r="BY38">
            <v>25571</v>
          </cell>
          <cell r="BZ38">
            <v>39249</v>
          </cell>
          <cell r="CA38">
            <v>2172</v>
          </cell>
          <cell r="CB38">
            <v>66992</v>
          </cell>
          <cell r="CC38">
            <v>2137</v>
          </cell>
          <cell r="CD38">
            <v>232656</v>
          </cell>
          <cell r="CE38">
            <v>214640</v>
          </cell>
          <cell r="CF38">
            <v>447296</v>
          </cell>
          <cell r="CG38">
            <v>18235</v>
          </cell>
          <cell r="CH38">
            <v>534660</v>
          </cell>
          <cell r="CI38">
            <v>18691</v>
          </cell>
          <cell r="CJ38">
            <v>128669</v>
          </cell>
          <cell r="CK38">
            <v>366596</v>
          </cell>
          <cell r="CL38">
            <v>495265</v>
          </cell>
          <cell r="CM38">
            <v>1048616</v>
          </cell>
          <cell r="CN38">
            <v>147614</v>
          </cell>
          <cell r="CO38">
            <v>192818</v>
          </cell>
          <cell r="CP38">
            <v>8102</v>
          </cell>
          <cell r="CQ38">
            <v>348534</v>
          </cell>
          <cell r="CR38">
            <v>12025</v>
          </cell>
          <cell r="CS38">
            <v>1234082</v>
          </cell>
          <cell r="CT38">
            <v>1065110</v>
          </cell>
          <cell r="CU38">
            <v>2299192</v>
          </cell>
          <cell r="CV38">
            <v>103668</v>
          </cell>
          <cell r="CW38">
            <v>2763419</v>
          </cell>
          <cell r="CX38">
            <v>105158</v>
          </cell>
          <cell r="CY38">
            <v>696004</v>
          </cell>
          <cell r="CZ38">
            <v>1908500</v>
          </cell>
          <cell r="DA38">
            <v>2604504</v>
          </cell>
          <cell r="DB38">
            <v>5473081</v>
          </cell>
          <cell r="DC38">
            <v>2460590</v>
          </cell>
          <cell r="DD38">
            <v>3478853</v>
          </cell>
          <cell r="DE38">
            <v>203382</v>
          </cell>
          <cell r="DF38">
            <v>6142825</v>
          </cell>
          <cell r="DG38">
            <v>208104</v>
          </cell>
          <cell r="DH38">
            <v>21519154</v>
          </cell>
          <cell r="DI38">
            <v>17174533</v>
          </cell>
          <cell r="DJ38">
            <v>38693687</v>
          </cell>
          <cell r="DK38">
            <v>1676744</v>
          </cell>
          <cell r="DL38">
            <v>46721360</v>
          </cell>
          <cell r="DM38">
            <v>1971708</v>
          </cell>
          <cell r="DN38">
            <v>8579159</v>
          </cell>
          <cell r="DO38">
            <v>23531089</v>
          </cell>
          <cell r="DP38">
            <v>32110248</v>
          </cell>
          <cell r="DQ38">
            <v>80803316</v>
          </cell>
        </row>
        <row r="39">
          <cell r="A39">
            <v>45839</v>
          </cell>
          <cell r="B39">
            <v>34528</v>
          </cell>
          <cell r="C39">
            <v>49364</v>
          </cell>
          <cell r="D39">
            <v>1543</v>
          </cell>
          <cell r="E39">
            <v>85435</v>
          </cell>
          <cell r="F39">
            <v>3449</v>
          </cell>
          <cell r="G39">
            <v>330351</v>
          </cell>
          <cell r="H39">
            <v>262080</v>
          </cell>
          <cell r="I39">
            <v>592431</v>
          </cell>
          <cell r="J39">
            <v>25443</v>
          </cell>
          <cell r="K39">
            <v>706758</v>
          </cell>
          <cell r="L39">
            <v>29470</v>
          </cell>
          <cell r="M39">
            <v>128422</v>
          </cell>
          <cell r="N39">
            <v>407940</v>
          </cell>
          <cell r="O39">
            <v>536362</v>
          </cell>
          <cell r="P39">
            <v>1272590</v>
          </cell>
          <cell r="Q39">
            <v>17440</v>
          </cell>
          <cell r="R39">
            <v>20450</v>
          </cell>
          <cell r="S39">
            <v>1016</v>
          </cell>
          <cell r="T39">
            <v>38906</v>
          </cell>
          <cell r="U39">
            <v>1113</v>
          </cell>
          <cell r="V39">
            <v>129776</v>
          </cell>
          <cell r="W39">
            <v>111050</v>
          </cell>
          <cell r="X39">
            <v>240826</v>
          </cell>
          <cell r="Y39">
            <v>11085</v>
          </cell>
          <cell r="Z39">
            <v>291930</v>
          </cell>
          <cell r="AA39">
            <v>11960</v>
          </cell>
          <cell r="AB39">
            <v>76645</v>
          </cell>
          <cell r="AC39">
            <v>228704</v>
          </cell>
          <cell r="AD39">
            <v>305349</v>
          </cell>
          <cell r="AE39">
            <v>609239</v>
          </cell>
          <cell r="AF39">
            <v>11446</v>
          </cell>
          <cell r="AG39">
            <v>13202</v>
          </cell>
          <cell r="AH39">
            <v>382</v>
          </cell>
          <cell r="AI39">
            <v>25030</v>
          </cell>
          <cell r="AJ39">
            <v>1068</v>
          </cell>
          <cell r="AK39">
            <v>93239</v>
          </cell>
          <cell r="AL39">
            <v>86274</v>
          </cell>
          <cell r="AM39">
            <v>179513</v>
          </cell>
          <cell r="AN39">
            <v>9106</v>
          </cell>
          <cell r="AO39">
            <v>214717</v>
          </cell>
          <cell r="AP39">
            <v>6850</v>
          </cell>
          <cell r="AQ39">
            <v>74766</v>
          </cell>
          <cell r="AR39">
            <v>167312</v>
          </cell>
          <cell r="AS39">
            <v>242078</v>
          </cell>
          <cell r="AT39">
            <v>463645</v>
          </cell>
          <cell r="AU39">
            <v>12940</v>
          </cell>
          <cell r="AV39">
            <v>16019</v>
          </cell>
          <cell r="AW39">
            <v>329</v>
          </cell>
          <cell r="AX39">
            <v>29288</v>
          </cell>
          <cell r="AY39">
            <v>1557</v>
          </cell>
          <cell r="AZ39">
            <v>101613</v>
          </cell>
          <cell r="BA39">
            <v>104781</v>
          </cell>
          <cell r="BB39">
            <v>206394</v>
          </cell>
          <cell r="BC39">
            <v>10302</v>
          </cell>
          <cell r="BD39">
            <v>247541</v>
          </cell>
          <cell r="BE39">
            <v>7200</v>
          </cell>
          <cell r="BF39">
            <v>89514</v>
          </cell>
          <cell r="BG39">
            <v>202259</v>
          </cell>
          <cell r="BH39">
            <v>291773</v>
          </cell>
          <cell r="BI39">
            <v>546514</v>
          </cell>
          <cell r="BJ39">
            <v>45595</v>
          </cell>
          <cell r="BK39">
            <v>54574</v>
          </cell>
          <cell r="BL39">
            <v>2613</v>
          </cell>
          <cell r="BM39">
            <v>102782</v>
          </cell>
          <cell r="BN39">
            <v>2692</v>
          </cell>
          <cell r="BO39">
            <v>348451</v>
          </cell>
          <cell r="BP39">
            <v>284558</v>
          </cell>
          <cell r="BQ39">
            <v>633009</v>
          </cell>
          <cell r="BR39">
            <v>29476</v>
          </cell>
          <cell r="BS39">
            <v>767959</v>
          </cell>
          <cell r="BT39">
            <v>31187</v>
          </cell>
          <cell r="BU39">
            <v>198000</v>
          </cell>
          <cell r="BV39">
            <v>536285</v>
          </cell>
          <cell r="BW39">
            <v>734285</v>
          </cell>
          <cell r="BX39">
            <v>1533431</v>
          </cell>
          <cell r="BY39">
            <v>25545</v>
          </cell>
          <cell r="BZ39">
            <v>39280</v>
          </cell>
          <cell r="CA39">
            <v>2171</v>
          </cell>
          <cell r="CB39">
            <v>66996</v>
          </cell>
          <cell r="CC39">
            <v>2140</v>
          </cell>
          <cell r="CD39">
            <v>233126</v>
          </cell>
          <cell r="CE39">
            <v>214098</v>
          </cell>
          <cell r="CF39">
            <v>447224</v>
          </cell>
          <cell r="CG39">
            <v>18210</v>
          </cell>
          <cell r="CH39">
            <v>534570</v>
          </cell>
          <cell r="CI39">
            <v>18724</v>
          </cell>
          <cell r="CJ39">
            <v>128667</v>
          </cell>
          <cell r="CK39">
            <v>366596</v>
          </cell>
          <cell r="CL39">
            <v>495263</v>
          </cell>
          <cell r="CM39">
            <v>1048557</v>
          </cell>
          <cell r="CN39">
            <v>147494</v>
          </cell>
          <cell r="CO39">
            <v>192889</v>
          </cell>
          <cell r="CP39">
            <v>8054</v>
          </cell>
          <cell r="CQ39">
            <v>348437</v>
          </cell>
          <cell r="CR39">
            <v>12019</v>
          </cell>
          <cell r="CS39">
            <v>1236556</v>
          </cell>
          <cell r="CT39">
            <v>1062841</v>
          </cell>
          <cell r="CU39">
            <v>2299397</v>
          </cell>
          <cell r="CV39">
            <v>103622</v>
          </cell>
          <cell r="CW39">
            <v>2763475</v>
          </cell>
          <cell r="CX39">
            <v>105391</v>
          </cell>
          <cell r="CY39">
            <v>696014</v>
          </cell>
          <cell r="CZ39">
            <v>1909096</v>
          </cell>
          <cell r="DA39">
            <v>2605110</v>
          </cell>
          <cell r="DB39">
            <v>5473976</v>
          </cell>
          <cell r="DC39">
            <v>2459358</v>
          </cell>
          <cell r="DD39">
            <v>3480096</v>
          </cell>
          <cell r="DE39">
            <v>203832</v>
          </cell>
          <cell r="DF39">
            <v>6143286</v>
          </cell>
          <cell r="DG39">
            <v>207965</v>
          </cell>
          <cell r="DH39">
            <v>21561093</v>
          </cell>
          <cell r="DI39">
            <v>17146375</v>
          </cell>
          <cell r="DJ39">
            <v>38707468</v>
          </cell>
          <cell r="DK39">
            <v>1677759</v>
          </cell>
          <cell r="DL39">
            <v>46736478</v>
          </cell>
          <cell r="DM39">
            <v>1977607</v>
          </cell>
          <cell r="DN39">
            <v>8585866</v>
          </cell>
          <cell r="DO39">
            <v>23552433</v>
          </cell>
          <cell r="DP39">
            <v>32138299</v>
          </cell>
          <cell r="DQ39">
            <v>80852384</v>
          </cell>
        </row>
        <row r="40">
          <cell r="A40">
            <v>45870</v>
          </cell>
          <cell r="B40">
            <v>34550</v>
          </cell>
          <cell r="C40">
            <v>49376</v>
          </cell>
          <cell r="D40">
            <v>1547</v>
          </cell>
          <cell r="E40">
            <v>85473</v>
          </cell>
          <cell r="F40">
            <v>3449</v>
          </cell>
          <cell r="G40">
            <v>330737</v>
          </cell>
          <cell r="H40">
            <v>261778</v>
          </cell>
          <cell r="I40">
            <v>592515</v>
          </cell>
          <cell r="J40">
            <v>25453</v>
          </cell>
          <cell r="K40">
            <v>706890</v>
          </cell>
          <cell r="L40">
            <v>29543</v>
          </cell>
          <cell r="M40">
            <v>128488</v>
          </cell>
          <cell r="N40">
            <v>408166</v>
          </cell>
          <cell r="O40">
            <v>536654</v>
          </cell>
          <cell r="P40">
            <v>1273087</v>
          </cell>
          <cell r="Q40">
            <v>17441</v>
          </cell>
          <cell r="R40">
            <v>20449</v>
          </cell>
          <cell r="S40">
            <v>1018</v>
          </cell>
          <cell r="T40">
            <v>38908</v>
          </cell>
          <cell r="U40">
            <v>1113</v>
          </cell>
          <cell r="V40">
            <v>129921</v>
          </cell>
          <cell r="W40">
            <v>110977</v>
          </cell>
          <cell r="X40">
            <v>240898</v>
          </cell>
          <cell r="Y40">
            <v>11098</v>
          </cell>
          <cell r="Z40">
            <v>292017</v>
          </cell>
          <cell r="AA40">
            <v>11984</v>
          </cell>
          <cell r="AB40">
            <v>76675</v>
          </cell>
          <cell r="AC40">
            <v>228779</v>
          </cell>
          <cell r="AD40">
            <v>305454</v>
          </cell>
          <cell r="AE40">
            <v>609455</v>
          </cell>
          <cell r="AF40">
            <v>11434</v>
          </cell>
          <cell r="AG40">
            <v>13182</v>
          </cell>
          <cell r="AH40">
            <v>385</v>
          </cell>
          <cell r="AI40">
            <v>25001</v>
          </cell>
          <cell r="AJ40">
            <v>1062</v>
          </cell>
          <cell r="AK40">
            <v>93340</v>
          </cell>
          <cell r="AL40">
            <v>86065</v>
          </cell>
          <cell r="AM40">
            <v>179405</v>
          </cell>
          <cell r="AN40">
            <v>9117</v>
          </cell>
          <cell r="AO40">
            <v>214585</v>
          </cell>
          <cell r="AP40">
            <v>6862</v>
          </cell>
          <cell r="AQ40">
            <v>74806</v>
          </cell>
          <cell r="AR40">
            <v>167248</v>
          </cell>
          <cell r="AS40">
            <v>242054</v>
          </cell>
          <cell r="AT40">
            <v>463501</v>
          </cell>
          <cell r="AU40">
            <v>12939</v>
          </cell>
          <cell r="AV40">
            <v>15999</v>
          </cell>
          <cell r="AW40">
            <v>328</v>
          </cell>
          <cell r="AX40">
            <v>29266</v>
          </cell>
          <cell r="AY40">
            <v>1561</v>
          </cell>
          <cell r="AZ40">
            <v>101737</v>
          </cell>
          <cell r="BA40">
            <v>104563</v>
          </cell>
          <cell r="BB40">
            <v>206300</v>
          </cell>
          <cell r="BC40">
            <v>10304</v>
          </cell>
          <cell r="BD40">
            <v>247431</v>
          </cell>
          <cell r="BE40">
            <v>7206</v>
          </cell>
          <cell r="BF40">
            <v>89563</v>
          </cell>
          <cell r="BG40">
            <v>202375</v>
          </cell>
          <cell r="BH40">
            <v>291938</v>
          </cell>
          <cell r="BI40">
            <v>546575</v>
          </cell>
          <cell r="BJ40">
            <v>45605</v>
          </cell>
          <cell r="BK40">
            <v>54651</v>
          </cell>
          <cell r="BL40">
            <v>2623</v>
          </cell>
          <cell r="BM40">
            <v>102879</v>
          </cell>
          <cell r="BN40">
            <v>2688</v>
          </cell>
          <cell r="BO40">
            <v>348878</v>
          </cell>
          <cell r="BP40">
            <v>284315</v>
          </cell>
          <cell r="BQ40">
            <v>633193</v>
          </cell>
          <cell r="BR40">
            <v>29491</v>
          </cell>
          <cell r="BS40">
            <v>768251</v>
          </cell>
          <cell r="BT40">
            <v>31276</v>
          </cell>
          <cell r="BU40">
            <v>198119</v>
          </cell>
          <cell r="BV40">
            <v>536577</v>
          </cell>
          <cell r="BW40">
            <v>734696</v>
          </cell>
          <cell r="BX40">
            <v>1534223</v>
          </cell>
          <cell r="BY40">
            <v>25524</v>
          </cell>
          <cell r="BZ40">
            <v>39294</v>
          </cell>
          <cell r="CA40">
            <v>2174</v>
          </cell>
          <cell r="CB40">
            <v>66992</v>
          </cell>
          <cell r="CC40">
            <v>2138</v>
          </cell>
          <cell r="CD40">
            <v>233349</v>
          </cell>
          <cell r="CE40">
            <v>213707</v>
          </cell>
          <cell r="CF40">
            <v>447056</v>
          </cell>
          <cell r="CG40">
            <v>18231</v>
          </cell>
          <cell r="CH40">
            <v>534417</v>
          </cell>
          <cell r="CI40">
            <v>18739</v>
          </cell>
          <cell r="CJ40">
            <v>128712</v>
          </cell>
          <cell r="CK40">
            <v>366729</v>
          </cell>
          <cell r="CL40">
            <v>495441</v>
          </cell>
          <cell r="CM40">
            <v>1048597</v>
          </cell>
          <cell r="CN40">
            <v>147493</v>
          </cell>
          <cell r="CO40">
            <v>192951</v>
          </cell>
          <cell r="CP40">
            <v>8075</v>
          </cell>
          <cell r="CQ40">
            <v>348519</v>
          </cell>
          <cell r="CR40">
            <v>12011</v>
          </cell>
          <cell r="CS40">
            <v>1237962</v>
          </cell>
          <cell r="CT40">
            <v>1061405</v>
          </cell>
          <cell r="CU40">
            <v>2299367</v>
          </cell>
          <cell r="CV40">
            <v>103694</v>
          </cell>
          <cell r="CW40">
            <v>2763591</v>
          </cell>
          <cell r="CX40">
            <v>105610</v>
          </cell>
          <cell r="CY40">
            <v>696363</v>
          </cell>
          <cell r="CZ40">
            <v>1909874</v>
          </cell>
          <cell r="DA40">
            <v>2606237</v>
          </cell>
          <cell r="DB40">
            <v>5475438</v>
          </cell>
          <cell r="DC40">
            <v>2460035</v>
          </cell>
          <cell r="DD40">
            <v>3482117</v>
          </cell>
          <cell r="DE40">
            <v>204113</v>
          </cell>
          <cell r="DF40">
            <v>6146265</v>
          </cell>
          <cell r="DG40">
            <v>207965</v>
          </cell>
          <cell r="DH40">
            <v>21587912</v>
          </cell>
          <cell r="DI40">
            <v>17121798</v>
          </cell>
          <cell r="DJ40">
            <v>38709710</v>
          </cell>
          <cell r="DK40">
            <v>1679119</v>
          </cell>
          <cell r="DL40">
            <v>46743059</v>
          </cell>
          <cell r="DM40">
            <v>1982150</v>
          </cell>
          <cell r="DN40">
            <v>8590526</v>
          </cell>
          <cell r="DO40">
            <v>23574416</v>
          </cell>
          <cell r="DP40">
            <v>32164942</v>
          </cell>
          <cell r="DQ40">
            <v>80890151</v>
          </cell>
        </row>
        <row r="41">
          <cell r="A41">
            <v>45901</v>
          </cell>
          <cell r="B41">
            <v>34570</v>
          </cell>
          <cell r="C41">
            <v>49418</v>
          </cell>
          <cell r="D41">
            <v>1560</v>
          </cell>
          <cell r="E41">
            <v>85548</v>
          </cell>
          <cell r="F41">
            <v>3453</v>
          </cell>
          <cell r="G41">
            <v>331245</v>
          </cell>
          <cell r="H41">
            <v>261198</v>
          </cell>
          <cell r="I41">
            <v>592443</v>
          </cell>
          <cell r="J41">
            <v>25501</v>
          </cell>
          <cell r="K41">
            <v>706945</v>
          </cell>
          <cell r="L41">
            <v>29608</v>
          </cell>
          <cell r="M41">
            <v>128627</v>
          </cell>
          <cell r="N41">
            <v>408906</v>
          </cell>
          <cell r="O41">
            <v>537533</v>
          </cell>
          <cell r="P41">
            <v>1274086</v>
          </cell>
          <cell r="Q41">
            <v>17423</v>
          </cell>
          <cell r="R41">
            <v>20450</v>
          </cell>
          <cell r="S41">
            <v>1019</v>
          </cell>
          <cell r="T41">
            <v>38892</v>
          </cell>
          <cell r="U41">
            <v>1117</v>
          </cell>
          <cell r="V41">
            <v>130217</v>
          </cell>
          <cell r="W41">
            <v>110771</v>
          </cell>
          <cell r="X41">
            <v>240988</v>
          </cell>
          <cell r="Y41">
            <v>11098</v>
          </cell>
          <cell r="Z41">
            <v>292095</v>
          </cell>
          <cell r="AA41">
            <v>12016</v>
          </cell>
          <cell r="AB41">
            <v>76773</v>
          </cell>
          <cell r="AC41">
            <v>229005</v>
          </cell>
          <cell r="AD41">
            <v>305778</v>
          </cell>
          <cell r="AE41">
            <v>609889</v>
          </cell>
          <cell r="AF41">
            <v>11424</v>
          </cell>
          <cell r="AG41">
            <v>13217</v>
          </cell>
          <cell r="AH41">
            <v>386</v>
          </cell>
          <cell r="AI41">
            <v>25027</v>
          </cell>
          <cell r="AJ41">
            <v>1059</v>
          </cell>
          <cell r="AK41">
            <v>93485</v>
          </cell>
          <cell r="AL41">
            <v>85869</v>
          </cell>
          <cell r="AM41">
            <v>179354</v>
          </cell>
          <cell r="AN41">
            <v>9130</v>
          </cell>
          <cell r="AO41">
            <v>214570</v>
          </cell>
          <cell r="AP41">
            <v>6881</v>
          </cell>
          <cell r="AQ41">
            <v>74863</v>
          </cell>
          <cell r="AR41">
            <v>167486</v>
          </cell>
          <cell r="AS41">
            <v>242349</v>
          </cell>
          <cell r="AT41">
            <v>463800</v>
          </cell>
          <cell r="AU41">
            <v>12943</v>
          </cell>
          <cell r="AV41">
            <v>16029</v>
          </cell>
          <cell r="AW41">
            <v>328</v>
          </cell>
          <cell r="AX41">
            <v>29300</v>
          </cell>
          <cell r="AY41">
            <v>1565</v>
          </cell>
          <cell r="AZ41">
            <v>101970</v>
          </cell>
          <cell r="BA41">
            <v>104308</v>
          </cell>
          <cell r="BB41">
            <v>206278</v>
          </cell>
          <cell r="BC41">
            <v>10297</v>
          </cell>
          <cell r="BD41">
            <v>247440</v>
          </cell>
          <cell r="BE41">
            <v>7211</v>
          </cell>
          <cell r="BF41">
            <v>89569</v>
          </cell>
          <cell r="BG41">
            <v>202665</v>
          </cell>
          <cell r="BH41">
            <v>292234</v>
          </cell>
          <cell r="BI41">
            <v>546885</v>
          </cell>
          <cell r="BJ41">
            <v>45612</v>
          </cell>
          <cell r="BK41">
            <v>54743</v>
          </cell>
          <cell r="BL41">
            <v>2638</v>
          </cell>
          <cell r="BM41">
            <v>102993</v>
          </cell>
          <cell r="BN41">
            <v>2692</v>
          </cell>
          <cell r="BO41">
            <v>349617</v>
          </cell>
          <cell r="BP41">
            <v>283723</v>
          </cell>
          <cell r="BQ41">
            <v>633340</v>
          </cell>
          <cell r="BR41">
            <v>29500</v>
          </cell>
          <cell r="BS41">
            <v>768525</v>
          </cell>
          <cell r="BT41">
            <v>31300</v>
          </cell>
          <cell r="BU41">
            <v>198135</v>
          </cell>
          <cell r="BV41">
            <v>537181</v>
          </cell>
          <cell r="BW41">
            <v>735316</v>
          </cell>
          <cell r="BX41">
            <v>1535141</v>
          </cell>
          <cell r="BY41">
            <v>25523</v>
          </cell>
          <cell r="BZ41">
            <v>39314</v>
          </cell>
          <cell r="CA41">
            <v>2174</v>
          </cell>
          <cell r="CB41">
            <v>67011</v>
          </cell>
          <cell r="CC41">
            <v>2138</v>
          </cell>
          <cell r="CD41">
            <v>233525</v>
          </cell>
          <cell r="CE41">
            <v>213207</v>
          </cell>
          <cell r="CF41">
            <v>446732</v>
          </cell>
          <cell r="CG41">
            <v>18237</v>
          </cell>
          <cell r="CH41">
            <v>534118</v>
          </cell>
          <cell r="CI41">
            <v>18760</v>
          </cell>
          <cell r="CJ41">
            <v>128756</v>
          </cell>
          <cell r="CK41">
            <v>367361</v>
          </cell>
          <cell r="CL41">
            <v>496117</v>
          </cell>
          <cell r="CM41">
            <v>1048995</v>
          </cell>
          <cell r="CN41">
            <v>147495</v>
          </cell>
          <cell r="CO41">
            <v>193171</v>
          </cell>
          <cell r="CP41">
            <v>8105</v>
          </cell>
          <cell r="CQ41">
            <v>348771</v>
          </cell>
          <cell r="CR41">
            <v>12024</v>
          </cell>
          <cell r="CS41">
            <v>1240059</v>
          </cell>
          <cell r="CT41">
            <v>1059076</v>
          </cell>
          <cell r="CU41">
            <v>2299135</v>
          </cell>
          <cell r="CV41">
            <v>103763</v>
          </cell>
          <cell r="CW41">
            <v>2763693</v>
          </cell>
          <cell r="CX41">
            <v>105776</v>
          </cell>
          <cell r="CY41">
            <v>696723</v>
          </cell>
          <cell r="CZ41">
            <v>1912604</v>
          </cell>
          <cell r="DA41">
            <v>2609327</v>
          </cell>
          <cell r="DB41">
            <v>5478796</v>
          </cell>
          <cell r="DC41">
            <v>2460849</v>
          </cell>
          <cell r="DD41">
            <v>3485628</v>
          </cell>
          <cell r="DE41">
            <v>204679</v>
          </cell>
          <cell r="DF41">
            <v>6151156</v>
          </cell>
          <cell r="DG41">
            <v>207909</v>
          </cell>
          <cell r="DH41">
            <v>21634202</v>
          </cell>
          <cell r="DI41">
            <v>17086905</v>
          </cell>
          <cell r="DJ41">
            <v>38721107</v>
          </cell>
          <cell r="DK41">
            <v>1680894</v>
          </cell>
          <cell r="DL41">
            <v>46761066</v>
          </cell>
          <cell r="DM41">
            <v>1987281</v>
          </cell>
          <cell r="DN41">
            <v>8598672</v>
          </cell>
          <cell r="DO41">
            <v>23614430</v>
          </cell>
          <cell r="DP41">
            <v>32213102</v>
          </cell>
          <cell r="DQ41">
            <v>80961449</v>
          </cell>
        </row>
        <row r="42">
          <cell r="A42">
            <v>45931</v>
          </cell>
          <cell r="B42">
            <v>34602</v>
          </cell>
          <cell r="C42">
            <v>49396</v>
          </cell>
          <cell r="D42">
            <v>1561</v>
          </cell>
          <cell r="E42">
            <v>85559</v>
          </cell>
          <cell r="F42">
            <v>3451</v>
          </cell>
          <cell r="G42">
            <v>331317</v>
          </cell>
          <cell r="H42">
            <v>260698</v>
          </cell>
          <cell r="I42">
            <v>592015</v>
          </cell>
          <cell r="J42">
            <v>25497</v>
          </cell>
          <cell r="K42">
            <v>706522</v>
          </cell>
          <cell r="L42">
            <v>29670</v>
          </cell>
          <cell r="M42">
            <v>128656</v>
          </cell>
          <cell r="N42">
            <v>409292</v>
          </cell>
          <cell r="O42">
            <v>537948</v>
          </cell>
          <cell r="P42">
            <v>1274140</v>
          </cell>
          <cell r="Q42">
            <v>17418</v>
          </cell>
          <cell r="R42">
            <v>20428</v>
          </cell>
          <cell r="S42">
            <v>1023</v>
          </cell>
          <cell r="T42">
            <v>38869</v>
          </cell>
          <cell r="U42">
            <v>1118</v>
          </cell>
          <cell r="V42">
            <v>130283</v>
          </cell>
          <cell r="W42">
            <v>110518</v>
          </cell>
          <cell r="X42">
            <v>240801</v>
          </cell>
          <cell r="Y42">
            <v>11120</v>
          </cell>
          <cell r="Z42">
            <v>291908</v>
          </cell>
          <cell r="AA42">
            <v>12079</v>
          </cell>
          <cell r="AB42">
            <v>76774</v>
          </cell>
          <cell r="AC42">
            <v>229015</v>
          </cell>
          <cell r="AD42">
            <v>305789</v>
          </cell>
          <cell r="AE42">
            <v>609776</v>
          </cell>
          <cell r="AF42">
            <v>11424</v>
          </cell>
          <cell r="AG42">
            <v>13223</v>
          </cell>
          <cell r="AH42">
            <v>389</v>
          </cell>
          <cell r="AI42">
            <v>25036</v>
          </cell>
          <cell r="AJ42">
            <v>1060</v>
          </cell>
          <cell r="AK42">
            <v>93698</v>
          </cell>
          <cell r="AL42">
            <v>85664</v>
          </cell>
          <cell r="AM42">
            <v>179362</v>
          </cell>
          <cell r="AN42">
            <v>9151</v>
          </cell>
          <cell r="AO42">
            <v>214609</v>
          </cell>
          <cell r="AP42">
            <v>6882</v>
          </cell>
          <cell r="AQ42">
            <v>74852</v>
          </cell>
          <cell r="AR42">
            <v>167494</v>
          </cell>
          <cell r="AS42">
            <v>242346</v>
          </cell>
          <cell r="AT42">
            <v>463837</v>
          </cell>
          <cell r="AU42">
            <v>12926</v>
          </cell>
          <cell r="AV42">
            <v>16021</v>
          </cell>
          <cell r="AW42">
            <v>323</v>
          </cell>
          <cell r="AX42">
            <v>29270</v>
          </cell>
          <cell r="AY42">
            <v>1573</v>
          </cell>
          <cell r="AZ42">
            <v>102159</v>
          </cell>
          <cell r="BA42">
            <v>104090</v>
          </cell>
          <cell r="BB42">
            <v>206249</v>
          </cell>
          <cell r="BC42">
            <v>10288</v>
          </cell>
          <cell r="BD42">
            <v>247380</v>
          </cell>
          <cell r="BE42">
            <v>7217</v>
          </cell>
          <cell r="BF42">
            <v>89478</v>
          </cell>
          <cell r="BG42">
            <v>202756</v>
          </cell>
          <cell r="BH42">
            <v>292234</v>
          </cell>
          <cell r="BI42">
            <v>546831</v>
          </cell>
          <cell r="BJ42">
            <v>45590</v>
          </cell>
          <cell r="BK42">
            <v>54775</v>
          </cell>
          <cell r="BL42">
            <v>2645</v>
          </cell>
          <cell r="BM42">
            <v>103010</v>
          </cell>
          <cell r="BN42">
            <v>2691</v>
          </cell>
          <cell r="BO42">
            <v>350054</v>
          </cell>
          <cell r="BP42">
            <v>283254</v>
          </cell>
          <cell r="BQ42">
            <v>633308</v>
          </cell>
          <cell r="BR42">
            <v>29556</v>
          </cell>
          <cell r="BS42">
            <v>768565</v>
          </cell>
          <cell r="BT42">
            <v>31392</v>
          </cell>
          <cell r="BU42">
            <v>198091</v>
          </cell>
          <cell r="BV42">
            <v>537753</v>
          </cell>
          <cell r="BW42">
            <v>735844</v>
          </cell>
          <cell r="BX42">
            <v>1535801</v>
          </cell>
          <cell r="BY42">
            <v>25473</v>
          </cell>
          <cell r="BZ42">
            <v>39338</v>
          </cell>
          <cell r="CA42">
            <v>2174</v>
          </cell>
          <cell r="CB42">
            <v>66985</v>
          </cell>
          <cell r="CC42">
            <v>2136</v>
          </cell>
          <cell r="CD42">
            <v>233860</v>
          </cell>
          <cell r="CE42">
            <v>212785</v>
          </cell>
          <cell r="CF42">
            <v>446645</v>
          </cell>
          <cell r="CG42">
            <v>18207</v>
          </cell>
          <cell r="CH42">
            <v>533973</v>
          </cell>
          <cell r="CI42">
            <v>18783</v>
          </cell>
          <cell r="CJ42">
            <v>128643</v>
          </cell>
          <cell r="CK42">
            <v>367462</v>
          </cell>
          <cell r="CL42">
            <v>496105</v>
          </cell>
          <cell r="CM42">
            <v>1048861</v>
          </cell>
          <cell r="CN42">
            <v>147433</v>
          </cell>
          <cell r="CO42">
            <v>193181</v>
          </cell>
          <cell r="CP42">
            <v>8115</v>
          </cell>
          <cell r="CQ42">
            <v>348729</v>
          </cell>
          <cell r="CR42">
            <v>12029</v>
          </cell>
          <cell r="CS42">
            <v>1241371</v>
          </cell>
          <cell r="CT42">
            <v>1057009</v>
          </cell>
          <cell r="CU42">
            <v>2298380</v>
          </cell>
          <cell r="CV42">
            <v>103819</v>
          </cell>
          <cell r="CW42">
            <v>2762957</v>
          </cell>
          <cell r="CX42">
            <v>106023</v>
          </cell>
          <cell r="CY42">
            <v>696494</v>
          </cell>
          <cell r="CZ42">
            <v>1913772</v>
          </cell>
          <cell r="DA42">
            <v>2610266</v>
          </cell>
          <cell r="DB42">
            <v>5479246</v>
          </cell>
          <cell r="DC42">
            <v>2459036</v>
          </cell>
          <cell r="DD42">
            <v>3486787</v>
          </cell>
          <cell r="DE42">
            <v>205106</v>
          </cell>
          <cell r="DF42">
            <v>6150929</v>
          </cell>
          <cell r="DG42">
            <v>207645</v>
          </cell>
          <cell r="DH42">
            <v>21658090</v>
          </cell>
          <cell r="DI42">
            <v>17051208</v>
          </cell>
          <cell r="DJ42">
            <v>38709298</v>
          </cell>
          <cell r="DK42">
            <v>1682046</v>
          </cell>
          <cell r="DL42">
            <v>46749918</v>
          </cell>
          <cell r="DM42">
            <v>1991862</v>
          </cell>
          <cell r="DN42">
            <v>8603136</v>
          </cell>
          <cell r="DO42">
            <v>23635069</v>
          </cell>
          <cell r="DP42">
            <v>32238205</v>
          </cell>
          <cell r="DQ42">
            <v>80979985</v>
          </cell>
        </row>
        <row r="43">
          <cell r="A43">
            <v>45962</v>
          </cell>
          <cell r="B43">
            <v>34650</v>
          </cell>
          <cell r="C43">
            <v>49448</v>
          </cell>
          <cell r="D43">
            <v>1559</v>
          </cell>
          <cell r="E43">
            <v>85657</v>
          </cell>
          <cell r="F43">
            <v>3452</v>
          </cell>
          <cell r="G43">
            <v>331812</v>
          </cell>
          <cell r="H43">
            <v>260557</v>
          </cell>
          <cell r="I43">
            <v>592369</v>
          </cell>
          <cell r="J43">
            <v>25533</v>
          </cell>
          <cell r="K43">
            <v>707011</v>
          </cell>
          <cell r="L43">
            <v>29793</v>
          </cell>
          <cell r="M43">
            <v>128825</v>
          </cell>
          <cell r="N43">
            <v>409841</v>
          </cell>
          <cell r="O43">
            <v>538666</v>
          </cell>
          <cell r="P43">
            <v>1275470</v>
          </cell>
          <cell r="Q43">
            <v>17430</v>
          </cell>
          <cell r="R43">
            <v>20475</v>
          </cell>
          <cell r="S43">
            <v>1027</v>
          </cell>
          <cell r="T43">
            <v>38932</v>
          </cell>
          <cell r="U43">
            <v>1114</v>
          </cell>
          <cell r="V43">
            <v>130527</v>
          </cell>
          <cell r="W43">
            <v>110393</v>
          </cell>
          <cell r="X43">
            <v>240920</v>
          </cell>
          <cell r="Y43">
            <v>11123</v>
          </cell>
          <cell r="Z43">
            <v>292089</v>
          </cell>
          <cell r="AA43">
            <v>12115</v>
          </cell>
          <cell r="AB43">
            <v>76801</v>
          </cell>
          <cell r="AC43">
            <v>229343</v>
          </cell>
          <cell r="AD43">
            <v>306144</v>
          </cell>
          <cell r="AE43">
            <v>610348</v>
          </cell>
          <cell r="AF43">
            <v>11417</v>
          </cell>
          <cell r="AG43">
            <v>13211</v>
          </cell>
          <cell r="AH43">
            <v>390</v>
          </cell>
          <cell r="AI43">
            <v>25018</v>
          </cell>
          <cell r="AJ43">
            <v>1061</v>
          </cell>
          <cell r="AK43">
            <v>93903</v>
          </cell>
          <cell r="AL43">
            <v>85557</v>
          </cell>
          <cell r="AM43">
            <v>179460</v>
          </cell>
          <cell r="AN43">
            <v>9162</v>
          </cell>
          <cell r="AO43">
            <v>214701</v>
          </cell>
          <cell r="AP43">
            <v>6884</v>
          </cell>
          <cell r="AQ43">
            <v>74845</v>
          </cell>
          <cell r="AR43">
            <v>167654</v>
          </cell>
          <cell r="AS43">
            <v>242499</v>
          </cell>
          <cell r="AT43">
            <v>464084</v>
          </cell>
          <cell r="AU43">
            <v>12919</v>
          </cell>
          <cell r="AV43">
            <v>16041</v>
          </cell>
          <cell r="AW43">
            <v>322</v>
          </cell>
          <cell r="AX43">
            <v>29282</v>
          </cell>
          <cell r="AY43">
            <v>1571</v>
          </cell>
          <cell r="AZ43">
            <v>102338</v>
          </cell>
          <cell r="BA43">
            <v>103880</v>
          </cell>
          <cell r="BB43">
            <v>206218</v>
          </cell>
          <cell r="BC43">
            <v>10291</v>
          </cell>
          <cell r="BD43">
            <v>247362</v>
          </cell>
          <cell r="BE43">
            <v>7228</v>
          </cell>
          <cell r="BF43">
            <v>89550</v>
          </cell>
          <cell r="BG43">
            <v>202947</v>
          </cell>
          <cell r="BH43">
            <v>292497</v>
          </cell>
          <cell r="BI43">
            <v>547087</v>
          </cell>
          <cell r="BJ43">
            <v>45645</v>
          </cell>
          <cell r="BK43">
            <v>54846</v>
          </cell>
          <cell r="BL43">
            <v>2653</v>
          </cell>
          <cell r="BM43">
            <v>103144</v>
          </cell>
          <cell r="BN43">
            <v>2687</v>
          </cell>
          <cell r="BO43">
            <v>350400</v>
          </cell>
          <cell r="BP43">
            <v>282875</v>
          </cell>
          <cell r="BQ43">
            <v>633275</v>
          </cell>
          <cell r="BR43">
            <v>29602</v>
          </cell>
          <cell r="BS43">
            <v>768708</v>
          </cell>
          <cell r="BT43">
            <v>31420</v>
          </cell>
          <cell r="BU43">
            <v>198112</v>
          </cell>
          <cell r="BV43">
            <v>538260</v>
          </cell>
          <cell r="BW43">
            <v>736372</v>
          </cell>
          <cell r="BX43">
            <v>1536500</v>
          </cell>
          <cell r="BY43">
            <v>25496</v>
          </cell>
          <cell r="BZ43">
            <v>39317</v>
          </cell>
          <cell r="CA43">
            <v>2179</v>
          </cell>
          <cell r="CB43">
            <v>66992</v>
          </cell>
          <cell r="CC43">
            <v>2128</v>
          </cell>
          <cell r="CD43">
            <v>234325</v>
          </cell>
          <cell r="CE43">
            <v>212589</v>
          </cell>
          <cell r="CF43">
            <v>446914</v>
          </cell>
          <cell r="CG43">
            <v>18204</v>
          </cell>
          <cell r="CH43">
            <v>534238</v>
          </cell>
          <cell r="CI43">
            <v>18802</v>
          </cell>
          <cell r="CJ43">
            <v>128702</v>
          </cell>
          <cell r="CK43">
            <v>367922</v>
          </cell>
          <cell r="CL43">
            <v>496624</v>
          </cell>
          <cell r="CM43">
            <v>1049664</v>
          </cell>
          <cell r="CN43">
            <v>147557</v>
          </cell>
          <cell r="CO43">
            <v>193338</v>
          </cell>
          <cell r="CP43">
            <v>8130</v>
          </cell>
          <cell r="CQ43">
            <v>349025</v>
          </cell>
          <cell r="CR43">
            <v>12013</v>
          </cell>
          <cell r="CS43">
            <v>1243305</v>
          </cell>
          <cell r="CT43">
            <v>1055851</v>
          </cell>
          <cell r="CU43">
            <v>2299156</v>
          </cell>
          <cell r="CV43">
            <v>103915</v>
          </cell>
          <cell r="CW43">
            <v>2764109</v>
          </cell>
          <cell r="CX43">
            <v>106242</v>
          </cell>
          <cell r="CY43">
            <v>696835</v>
          </cell>
          <cell r="CZ43">
            <v>1915967</v>
          </cell>
          <cell r="DA43">
            <v>2612802</v>
          </cell>
          <cell r="DB43">
            <v>5483153</v>
          </cell>
          <cell r="DC43">
            <v>2460080</v>
          </cell>
          <cell r="DD43">
            <v>3490116</v>
          </cell>
          <cell r="DE43">
            <v>205432</v>
          </cell>
          <cell r="DF43">
            <v>6155628</v>
          </cell>
          <cell r="DG43">
            <v>207595</v>
          </cell>
          <cell r="DH43">
            <v>21692862</v>
          </cell>
          <cell r="DI43">
            <v>17028365</v>
          </cell>
          <cell r="DJ43">
            <v>38721227</v>
          </cell>
          <cell r="DK43">
            <v>1684398</v>
          </cell>
          <cell r="DL43">
            <v>46768848</v>
          </cell>
          <cell r="DM43">
            <v>1994663</v>
          </cell>
          <cell r="DN43">
            <v>8607756</v>
          </cell>
          <cell r="DO43">
            <v>23664243</v>
          </cell>
          <cell r="DP43">
            <v>32271999</v>
          </cell>
          <cell r="DQ43">
            <v>81035510</v>
          </cell>
        </row>
        <row r="44">
          <cell r="A44">
            <v>45992</v>
          </cell>
          <cell r="B44">
            <v>34616</v>
          </cell>
          <cell r="C44">
            <v>49404</v>
          </cell>
          <cell r="D44">
            <v>1572</v>
          </cell>
          <cell r="E44">
            <v>85592</v>
          </cell>
          <cell r="F44">
            <v>3451</v>
          </cell>
          <cell r="G44">
            <v>331981</v>
          </cell>
          <cell r="H44">
            <v>260220</v>
          </cell>
          <cell r="I44">
            <v>592201</v>
          </cell>
          <cell r="J44">
            <v>25555</v>
          </cell>
          <cell r="K44">
            <v>706799</v>
          </cell>
          <cell r="L44">
            <v>29836</v>
          </cell>
          <cell r="M44">
            <v>128805</v>
          </cell>
          <cell r="N44">
            <v>410183</v>
          </cell>
          <cell r="O44">
            <v>538988</v>
          </cell>
          <cell r="P44">
            <v>1275623</v>
          </cell>
          <cell r="Q44">
            <v>17442</v>
          </cell>
          <cell r="R44">
            <v>20491</v>
          </cell>
          <cell r="S44">
            <v>1026</v>
          </cell>
          <cell r="T44">
            <v>38959</v>
          </cell>
          <cell r="U44">
            <v>1110</v>
          </cell>
          <cell r="V44">
            <v>130616</v>
          </cell>
          <cell r="W44">
            <v>110175</v>
          </cell>
          <cell r="X44">
            <v>240791</v>
          </cell>
          <cell r="Y44">
            <v>11115</v>
          </cell>
          <cell r="Z44">
            <v>291975</v>
          </cell>
          <cell r="AA44">
            <v>12127</v>
          </cell>
          <cell r="AB44">
            <v>76814</v>
          </cell>
          <cell r="AC44">
            <v>229432</v>
          </cell>
          <cell r="AD44">
            <v>306246</v>
          </cell>
          <cell r="AE44">
            <v>610348</v>
          </cell>
          <cell r="AF44">
            <v>11415</v>
          </cell>
          <cell r="AG44">
            <v>13215</v>
          </cell>
          <cell r="AH44">
            <v>393</v>
          </cell>
          <cell r="AI44">
            <v>25023</v>
          </cell>
          <cell r="AJ44">
            <v>1061</v>
          </cell>
          <cell r="AK44">
            <v>93856</v>
          </cell>
          <cell r="AL44">
            <v>85357</v>
          </cell>
          <cell r="AM44">
            <v>179213</v>
          </cell>
          <cell r="AN44">
            <v>9155</v>
          </cell>
          <cell r="AO44">
            <v>214452</v>
          </cell>
          <cell r="AP44">
            <v>6854</v>
          </cell>
          <cell r="AQ44">
            <v>74812</v>
          </cell>
          <cell r="AR44">
            <v>167551</v>
          </cell>
          <cell r="AS44">
            <v>242363</v>
          </cell>
          <cell r="AT44">
            <v>463669</v>
          </cell>
          <cell r="AU44">
            <v>12925</v>
          </cell>
          <cell r="AV44">
            <v>16044</v>
          </cell>
          <cell r="AW44">
            <v>323</v>
          </cell>
          <cell r="AX44">
            <v>29292</v>
          </cell>
          <cell r="AY44">
            <v>1573</v>
          </cell>
          <cell r="AZ44">
            <v>102373</v>
          </cell>
          <cell r="BA44">
            <v>103644</v>
          </cell>
          <cell r="BB44">
            <v>206017</v>
          </cell>
          <cell r="BC44">
            <v>10298</v>
          </cell>
          <cell r="BD44">
            <v>247180</v>
          </cell>
          <cell r="BE44">
            <v>7229</v>
          </cell>
          <cell r="BF44">
            <v>89551</v>
          </cell>
          <cell r="BG44">
            <v>202716</v>
          </cell>
          <cell r="BH44">
            <v>292267</v>
          </cell>
          <cell r="BI44">
            <v>546676</v>
          </cell>
          <cell r="BJ44">
            <v>45595</v>
          </cell>
          <cell r="BK44">
            <v>54850</v>
          </cell>
          <cell r="BL44">
            <v>2661</v>
          </cell>
          <cell r="BM44">
            <v>103106</v>
          </cell>
          <cell r="BN44">
            <v>2679</v>
          </cell>
          <cell r="BO44">
            <v>350409</v>
          </cell>
          <cell r="BP44">
            <v>282337</v>
          </cell>
          <cell r="BQ44">
            <v>632746</v>
          </cell>
          <cell r="BR44">
            <v>29636</v>
          </cell>
          <cell r="BS44">
            <v>768167</v>
          </cell>
          <cell r="BT44">
            <v>31504</v>
          </cell>
          <cell r="BU44">
            <v>198087</v>
          </cell>
          <cell r="BV44">
            <v>538270</v>
          </cell>
          <cell r="BW44">
            <v>736357</v>
          </cell>
          <cell r="BX44">
            <v>1536028</v>
          </cell>
          <cell r="BY44">
            <v>25501</v>
          </cell>
          <cell r="BZ44">
            <v>39308</v>
          </cell>
          <cell r="CA44">
            <v>2189</v>
          </cell>
          <cell r="CB44">
            <v>66998</v>
          </cell>
          <cell r="CC44">
            <v>2126</v>
          </cell>
          <cell r="CD44">
            <v>234404</v>
          </cell>
          <cell r="CE44">
            <v>212066</v>
          </cell>
          <cell r="CF44">
            <v>446470</v>
          </cell>
          <cell r="CG44">
            <v>18198</v>
          </cell>
          <cell r="CH44">
            <v>533792</v>
          </cell>
          <cell r="CI44">
            <v>18826</v>
          </cell>
          <cell r="CJ44">
            <v>128626</v>
          </cell>
          <cell r="CK44">
            <v>367776</v>
          </cell>
          <cell r="CL44">
            <v>496402</v>
          </cell>
          <cell r="CM44">
            <v>1049020</v>
          </cell>
          <cell r="CN44">
            <v>147494</v>
          </cell>
          <cell r="CO44">
            <v>193312</v>
          </cell>
          <cell r="CP44">
            <v>8164</v>
          </cell>
          <cell r="CQ44">
            <v>348970</v>
          </cell>
          <cell r="CR44">
            <v>12000</v>
          </cell>
          <cell r="CS44">
            <v>1243639</v>
          </cell>
          <cell r="CT44">
            <v>1053799</v>
          </cell>
          <cell r="CU44">
            <v>2297438</v>
          </cell>
          <cell r="CV44">
            <v>103957</v>
          </cell>
          <cell r="CW44">
            <v>2762365</v>
          </cell>
          <cell r="CX44">
            <v>106376</v>
          </cell>
          <cell r="CY44">
            <v>696695</v>
          </cell>
          <cell r="CZ44">
            <v>1915928</v>
          </cell>
          <cell r="DA44">
            <v>2612623</v>
          </cell>
          <cell r="DB44">
            <v>5481364</v>
          </cell>
          <cell r="DC44">
            <v>2460487</v>
          </cell>
          <cell r="DD44">
            <v>3488926</v>
          </cell>
          <cell r="DE44">
            <v>205891</v>
          </cell>
          <cell r="DF44">
            <v>6155304</v>
          </cell>
          <cell r="DG44">
            <v>207535</v>
          </cell>
          <cell r="DH44">
            <v>21704591</v>
          </cell>
          <cell r="DI44">
            <v>16991197</v>
          </cell>
          <cell r="DJ44">
            <v>38695788</v>
          </cell>
          <cell r="DK44">
            <v>1685739</v>
          </cell>
          <cell r="DL44">
            <v>46744366</v>
          </cell>
          <cell r="DM44">
            <v>1996690</v>
          </cell>
          <cell r="DN44">
            <v>8606426</v>
          </cell>
          <cell r="DO44">
            <v>23670136</v>
          </cell>
          <cell r="DP44">
            <v>32276562</v>
          </cell>
          <cell r="DQ44">
            <v>81017618</v>
          </cell>
        </row>
        <row r="45">
          <cell r="A45">
            <v>46023</v>
          </cell>
          <cell r="B45">
            <v>34588</v>
          </cell>
          <cell r="C45">
            <v>49441</v>
          </cell>
          <cell r="D45">
            <v>1576</v>
          </cell>
          <cell r="E45">
            <v>85605</v>
          </cell>
          <cell r="F45">
            <v>3453</v>
          </cell>
          <cell r="G45">
            <v>332236</v>
          </cell>
          <cell r="H45">
            <v>259846</v>
          </cell>
          <cell r="I45">
            <v>592082</v>
          </cell>
          <cell r="J45">
            <v>25562</v>
          </cell>
          <cell r="K45">
            <v>706702</v>
          </cell>
          <cell r="L45">
            <v>29836</v>
          </cell>
          <cell r="M45">
            <v>128809</v>
          </cell>
          <cell r="N45">
            <v>410678</v>
          </cell>
          <cell r="O45">
            <v>539487</v>
          </cell>
          <cell r="P45">
            <v>1276025</v>
          </cell>
          <cell r="Q45">
            <v>17463</v>
          </cell>
          <cell r="R45">
            <v>20513</v>
          </cell>
          <cell r="S45">
            <v>1028</v>
          </cell>
          <cell r="T45">
            <v>39004</v>
          </cell>
          <cell r="U45">
            <v>1103</v>
          </cell>
          <cell r="V45">
            <v>130836</v>
          </cell>
          <cell r="W45">
            <v>110048</v>
          </cell>
          <cell r="X45">
            <v>240884</v>
          </cell>
          <cell r="Y45">
            <v>11126</v>
          </cell>
          <cell r="Z45">
            <v>292117</v>
          </cell>
          <cell r="AA45">
            <v>12149</v>
          </cell>
          <cell r="AB45">
            <v>76812</v>
          </cell>
          <cell r="AC45">
            <v>229673</v>
          </cell>
          <cell r="AD45">
            <v>306485</v>
          </cell>
          <cell r="AE45">
            <v>610751</v>
          </cell>
          <cell r="AF45">
            <v>11420</v>
          </cell>
          <cell r="AG45">
            <v>13216</v>
          </cell>
          <cell r="AH45">
            <v>400</v>
          </cell>
          <cell r="AI45">
            <v>25036</v>
          </cell>
          <cell r="AJ45">
            <v>1052</v>
          </cell>
          <cell r="AK45">
            <v>93982</v>
          </cell>
          <cell r="AL45">
            <v>85229</v>
          </cell>
          <cell r="AM45">
            <v>179211</v>
          </cell>
          <cell r="AN45">
            <v>9155</v>
          </cell>
          <cell r="AO45">
            <v>214454</v>
          </cell>
          <cell r="AP45">
            <v>6824</v>
          </cell>
          <cell r="AQ45">
            <v>74810</v>
          </cell>
          <cell r="AR45">
            <v>167571</v>
          </cell>
          <cell r="AS45">
            <v>242381</v>
          </cell>
          <cell r="AT45">
            <v>463659</v>
          </cell>
          <cell r="AU45">
            <v>12897</v>
          </cell>
          <cell r="AV45">
            <v>16051</v>
          </cell>
          <cell r="AW45">
            <v>321</v>
          </cell>
          <cell r="AX45">
            <v>29269</v>
          </cell>
          <cell r="AY45">
            <v>1572</v>
          </cell>
          <cell r="AZ45">
            <v>102528</v>
          </cell>
          <cell r="BA45">
            <v>103389</v>
          </cell>
          <cell r="BB45">
            <v>205917</v>
          </cell>
          <cell r="BC45">
            <v>10292</v>
          </cell>
          <cell r="BD45">
            <v>247050</v>
          </cell>
          <cell r="BE45">
            <v>7230</v>
          </cell>
          <cell r="BF45">
            <v>89508</v>
          </cell>
          <cell r="BG45">
            <v>202830</v>
          </cell>
          <cell r="BH45">
            <v>292338</v>
          </cell>
          <cell r="BI45">
            <v>546618</v>
          </cell>
          <cell r="BJ45">
            <v>45619</v>
          </cell>
          <cell r="BK45">
            <v>54894</v>
          </cell>
          <cell r="BL45">
            <v>2659</v>
          </cell>
          <cell r="BM45">
            <v>103172</v>
          </cell>
          <cell r="BN45">
            <v>2679</v>
          </cell>
          <cell r="BO45">
            <v>351024</v>
          </cell>
          <cell r="BP45">
            <v>282087</v>
          </cell>
          <cell r="BQ45">
            <v>633111</v>
          </cell>
          <cell r="BR45">
            <v>29666</v>
          </cell>
          <cell r="BS45">
            <v>768628</v>
          </cell>
          <cell r="BT45">
            <v>31476</v>
          </cell>
          <cell r="BU45">
            <v>198135</v>
          </cell>
          <cell r="BV45">
            <v>538629</v>
          </cell>
          <cell r="BW45">
            <v>736764</v>
          </cell>
          <cell r="BX45">
            <v>1536868</v>
          </cell>
          <cell r="BY45">
            <v>25544</v>
          </cell>
          <cell r="BZ45">
            <v>39386</v>
          </cell>
          <cell r="CA45">
            <v>2237</v>
          </cell>
          <cell r="CB45">
            <v>67167</v>
          </cell>
          <cell r="CC45">
            <v>2132</v>
          </cell>
          <cell r="CD45">
            <v>234646</v>
          </cell>
          <cell r="CE45">
            <v>211754</v>
          </cell>
          <cell r="CF45">
            <v>446400</v>
          </cell>
          <cell r="CG45">
            <v>18221</v>
          </cell>
          <cell r="CH45">
            <v>533920</v>
          </cell>
          <cell r="CI45">
            <v>18839</v>
          </cell>
          <cell r="CJ45">
            <v>128581</v>
          </cell>
          <cell r="CK45">
            <v>368211</v>
          </cell>
          <cell r="CL45">
            <v>496792</v>
          </cell>
          <cell r="CM45">
            <v>1049551</v>
          </cell>
          <cell r="CN45">
            <v>147531</v>
          </cell>
          <cell r="CO45">
            <v>193501</v>
          </cell>
          <cell r="CP45">
            <v>8221</v>
          </cell>
          <cell r="CQ45">
            <v>349253</v>
          </cell>
          <cell r="CR45">
            <v>11991</v>
          </cell>
          <cell r="CS45">
            <v>1245252</v>
          </cell>
          <cell r="CT45">
            <v>1052353</v>
          </cell>
          <cell r="CU45">
            <v>2297605</v>
          </cell>
          <cell r="CV45">
            <v>104022</v>
          </cell>
          <cell r="CW45">
            <v>2762871</v>
          </cell>
          <cell r="CX45">
            <v>106354</v>
          </cell>
          <cell r="CY45">
            <v>696655</v>
          </cell>
          <cell r="CZ45">
            <v>1917592</v>
          </cell>
          <cell r="DA45">
            <v>2614247</v>
          </cell>
          <cell r="DB45">
            <v>5483472</v>
          </cell>
          <cell r="DC45">
            <v>2460373</v>
          </cell>
          <cell r="DD45">
            <v>3490517</v>
          </cell>
          <cell r="DE45">
            <v>206177</v>
          </cell>
          <cell r="DF45">
            <v>6157067</v>
          </cell>
          <cell r="DG45">
            <v>207307</v>
          </cell>
          <cell r="DH45">
            <v>21731443</v>
          </cell>
          <cell r="DI45">
            <v>16968349</v>
          </cell>
          <cell r="DJ45">
            <v>38699792</v>
          </cell>
          <cell r="DK45">
            <v>1686361</v>
          </cell>
          <cell r="DL45">
            <v>46750527</v>
          </cell>
          <cell r="DM45">
            <v>1995977</v>
          </cell>
          <cell r="DN45">
            <v>8609313</v>
          </cell>
          <cell r="DO45">
            <v>23695669</v>
          </cell>
          <cell r="DP45">
            <v>32304982</v>
          </cell>
          <cell r="DQ45">
            <v>81051486</v>
          </cell>
        </row>
        <row r="46">
          <cell r="A46">
            <v>46054</v>
          </cell>
          <cell r="B46">
            <v>34552</v>
          </cell>
          <cell r="C46">
            <v>49417</v>
          </cell>
          <cell r="D46">
            <v>1581</v>
          </cell>
          <cell r="E46">
            <v>85550</v>
          </cell>
          <cell r="F46">
            <v>3453</v>
          </cell>
          <cell r="G46">
            <v>332115</v>
          </cell>
          <cell r="H46">
            <v>259330</v>
          </cell>
          <cell r="I46">
            <v>591445</v>
          </cell>
          <cell r="J46">
            <v>25570</v>
          </cell>
          <cell r="K46">
            <v>706018</v>
          </cell>
          <cell r="L46">
            <v>29751</v>
          </cell>
          <cell r="M46">
            <v>128792</v>
          </cell>
          <cell r="N46">
            <v>410819</v>
          </cell>
          <cell r="O46">
            <v>539611</v>
          </cell>
          <cell r="P46">
            <v>1275380</v>
          </cell>
          <cell r="Q46">
            <v>17451</v>
          </cell>
          <cell r="R46">
            <v>20520</v>
          </cell>
          <cell r="S46">
            <v>1025</v>
          </cell>
          <cell r="T46">
            <v>38996</v>
          </cell>
          <cell r="U46">
            <v>1096</v>
          </cell>
          <cell r="V46">
            <v>130817</v>
          </cell>
          <cell r="W46">
            <v>109755</v>
          </cell>
          <cell r="X46">
            <v>240572</v>
          </cell>
          <cell r="Y46">
            <v>11139</v>
          </cell>
          <cell r="Z46">
            <v>291803</v>
          </cell>
          <cell r="AA46">
            <v>12152</v>
          </cell>
          <cell r="AB46">
            <v>76835</v>
          </cell>
          <cell r="AC46">
            <v>229688</v>
          </cell>
          <cell r="AD46">
            <v>306523</v>
          </cell>
          <cell r="AE46">
            <v>610478</v>
          </cell>
          <cell r="AF46">
            <v>11390</v>
          </cell>
          <cell r="AG46">
            <v>13235</v>
          </cell>
          <cell r="AH46">
            <v>399</v>
          </cell>
          <cell r="AI46">
            <v>25024</v>
          </cell>
          <cell r="AJ46">
            <v>1049</v>
          </cell>
          <cell r="AK46">
            <v>94146</v>
          </cell>
          <cell r="AL46">
            <v>85039</v>
          </cell>
          <cell r="AM46">
            <v>179185</v>
          </cell>
          <cell r="AN46">
            <v>9164</v>
          </cell>
          <cell r="AO46">
            <v>214422</v>
          </cell>
          <cell r="AP46">
            <v>6817</v>
          </cell>
          <cell r="AQ46">
            <v>74833</v>
          </cell>
          <cell r="AR46">
            <v>167732</v>
          </cell>
          <cell r="AS46">
            <v>242565</v>
          </cell>
          <cell r="AT46">
            <v>463804</v>
          </cell>
          <cell r="AU46">
            <v>12870</v>
          </cell>
          <cell r="AV46">
            <v>16039</v>
          </cell>
          <cell r="AW46">
            <v>320</v>
          </cell>
          <cell r="AX46">
            <v>29229</v>
          </cell>
          <cell r="AY46">
            <v>1578</v>
          </cell>
          <cell r="AZ46">
            <v>102716</v>
          </cell>
          <cell r="BA46">
            <v>103151</v>
          </cell>
          <cell r="BB46">
            <v>205867</v>
          </cell>
          <cell r="BC46">
            <v>10290</v>
          </cell>
          <cell r="BD46">
            <v>246964</v>
          </cell>
          <cell r="BE46">
            <v>7224</v>
          </cell>
          <cell r="BF46">
            <v>89481</v>
          </cell>
          <cell r="BG46">
            <v>202891</v>
          </cell>
          <cell r="BH46">
            <v>292372</v>
          </cell>
          <cell r="BI46">
            <v>546560</v>
          </cell>
          <cell r="BJ46">
            <v>45605</v>
          </cell>
          <cell r="BK46">
            <v>54906</v>
          </cell>
          <cell r="BL46">
            <v>2675</v>
          </cell>
          <cell r="BM46">
            <v>103186</v>
          </cell>
          <cell r="BN46">
            <v>2687</v>
          </cell>
          <cell r="BO46">
            <v>351245</v>
          </cell>
          <cell r="BP46">
            <v>281456</v>
          </cell>
          <cell r="BQ46">
            <v>632701</v>
          </cell>
          <cell r="BR46">
            <v>29702</v>
          </cell>
          <cell r="BS46">
            <v>768276</v>
          </cell>
          <cell r="BT46">
            <v>31468</v>
          </cell>
          <cell r="BU46">
            <v>198089</v>
          </cell>
          <cell r="BV46">
            <v>538693</v>
          </cell>
          <cell r="BW46">
            <v>736782</v>
          </cell>
          <cell r="BX46">
            <v>1536526</v>
          </cell>
          <cell r="BY46">
            <v>25544</v>
          </cell>
          <cell r="BZ46">
            <v>39457</v>
          </cell>
          <cell r="CA46">
            <v>2235</v>
          </cell>
          <cell r="CB46">
            <v>67236</v>
          </cell>
          <cell r="CC46">
            <v>2123</v>
          </cell>
          <cell r="CD46">
            <v>234722</v>
          </cell>
          <cell r="CE46">
            <v>211165</v>
          </cell>
          <cell r="CF46">
            <v>445887</v>
          </cell>
          <cell r="CG46">
            <v>18204</v>
          </cell>
          <cell r="CH46">
            <v>533450</v>
          </cell>
          <cell r="CI46">
            <v>18808</v>
          </cell>
          <cell r="CJ46">
            <v>128442</v>
          </cell>
          <cell r="CK46">
            <v>368050</v>
          </cell>
          <cell r="CL46">
            <v>496492</v>
          </cell>
          <cell r="CM46">
            <v>1048750</v>
          </cell>
          <cell r="CN46">
            <v>147412</v>
          </cell>
          <cell r="CO46">
            <v>193574</v>
          </cell>
          <cell r="CP46">
            <v>8235</v>
          </cell>
          <cell r="CQ46">
            <v>349221</v>
          </cell>
          <cell r="CR46">
            <v>11986</v>
          </cell>
          <cell r="CS46">
            <v>1245761</v>
          </cell>
          <cell r="CT46">
            <v>1049896</v>
          </cell>
          <cell r="CU46">
            <v>2295657</v>
          </cell>
          <cell r="CV46">
            <v>104069</v>
          </cell>
          <cell r="CW46">
            <v>2760933</v>
          </cell>
          <cell r="CX46">
            <v>106220</v>
          </cell>
          <cell r="CY46">
            <v>696472</v>
          </cell>
          <cell r="CZ46">
            <v>1917873</v>
          </cell>
          <cell r="DA46">
            <v>2614345</v>
          </cell>
          <cell r="DB46">
            <v>5481498</v>
          </cell>
          <cell r="DC46">
            <v>2459212</v>
          </cell>
          <cell r="DD46">
            <v>3490905</v>
          </cell>
          <cell r="DE46">
            <v>206550</v>
          </cell>
          <cell r="DF46">
            <v>6156667</v>
          </cell>
          <cell r="DG46">
            <v>207245</v>
          </cell>
          <cell r="DH46">
            <v>21743234</v>
          </cell>
          <cell r="DI46">
            <v>16925191</v>
          </cell>
          <cell r="DJ46">
            <v>38668425</v>
          </cell>
          <cell r="DK46">
            <v>1687660</v>
          </cell>
          <cell r="DL46">
            <v>46719997</v>
          </cell>
          <cell r="DM46">
            <v>1994392</v>
          </cell>
          <cell r="DN46">
            <v>8608747</v>
          </cell>
          <cell r="DO46">
            <v>23709568</v>
          </cell>
          <cell r="DP46">
            <v>32318315</v>
          </cell>
          <cell r="DQ46">
            <v>81032704</v>
          </cell>
        </row>
        <row r="47">
          <cell r="A47">
            <v>46082</v>
          </cell>
          <cell r="B47">
            <v>34445</v>
          </cell>
          <cell r="C47">
            <v>49211</v>
          </cell>
          <cell r="D47">
            <v>1580</v>
          </cell>
          <cell r="E47">
            <v>85236</v>
          </cell>
          <cell r="F47">
            <v>3434</v>
          </cell>
          <cell r="G47">
            <v>331061</v>
          </cell>
          <cell r="H47">
            <v>257722</v>
          </cell>
          <cell r="I47">
            <v>588783</v>
          </cell>
          <cell r="J47">
            <v>25534</v>
          </cell>
          <cell r="K47">
            <v>702987</v>
          </cell>
          <cell r="L47">
            <v>29527</v>
          </cell>
          <cell r="M47">
            <v>128082</v>
          </cell>
          <cell r="N47">
            <v>408774</v>
          </cell>
          <cell r="O47">
            <v>536856</v>
          </cell>
          <cell r="P47">
            <v>1269370</v>
          </cell>
          <cell r="Q47">
            <v>17383</v>
          </cell>
          <cell r="R47">
            <v>20437</v>
          </cell>
          <cell r="S47">
            <v>1017</v>
          </cell>
          <cell r="T47">
            <v>38837</v>
          </cell>
          <cell r="U47">
            <v>1082</v>
          </cell>
          <cell r="V47">
            <v>130393</v>
          </cell>
          <cell r="W47">
            <v>109023</v>
          </cell>
          <cell r="X47">
            <v>239416</v>
          </cell>
          <cell r="Y47">
            <v>11100</v>
          </cell>
          <cell r="Z47">
            <v>290435</v>
          </cell>
          <cell r="AA47">
            <v>12007</v>
          </cell>
          <cell r="AB47">
            <v>76315</v>
          </cell>
          <cell r="AC47">
            <v>228008</v>
          </cell>
          <cell r="AD47">
            <v>304323</v>
          </cell>
          <cell r="AE47">
            <v>606765</v>
          </cell>
          <cell r="AF47">
            <v>11330</v>
          </cell>
          <cell r="AG47">
            <v>13167</v>
          </cell>
          <cell r="AH47">
            <v>398</v>
          </cell>
          <cell r="AI47">
            <v>24895</v>
          </cell>
          <cell r="AJ47">
            <v>1045</v>
          </cell>
          <cell r="AK47">
            <v>94101</v>
          </cell>
          <cell r="AL47">
            <v>84425</v>
          </cell>
          <cell r="AM47">
            <v>178526</v>
          </cell>
          <cell r="AN47">
            <v>9159</v>
          </cell>
          <cell r="AO47">
            <v>213625</v>
          </cell>
          <cell r="AP47">
            <v>6768</v>
          </cell>
          <cell r="AQ47">
            <v>74352</v>
          </cell>
          <cell r="AR47">
            <v>166624</v>
          </cell>
          <cell r="AS47">
            <v>240976</v>
          </cell>
          <cell r="AT47">
            <v>461369</v>
          </cell>
          <cell r="AU47">
            <v>12819</v>
          </cell>
          <cell r="AV47">
            <v>15998</v>
          </cell>
          <cell r="AW47">
            <v>321</v>
          </cell>
          <cell r="AX47">
            <v>29138</v>
          </cell>
          <cell r="AY47">
            <v>1586</v>
          </cell>
          <cell r="AZ47">
            <v>102634</v>
          </cell>
          <cell r="BA47">
            <v>102515</v>
          </cell>
          <cell r="BB47">
            <v>205149</v>
          </cell>
          <cell r="BC47">
            <v>10261</v>
          </cell>
          <cell r="BD47">
            <v>246134</v>
          </cell>
          <cell r="BE47">
            <v>7160</v>
          </cell>
          <cell r="BF47">
            <v>88838</v>
          </cell>
          <cell r="BG47">
            <v>201722</v>
          </cell>
          <cell r="BH47">
            <v>290560</v>
          </cell>
          <cell r="BI47">
            <v>543854</v>
          </cell>
          <cell r="BJ47">
            <v>45436</v>
          </cell>
          <cell r="BK47">
            <v>54775</v>
          </cell>
          <cell r="BL47">
            <v>2691</v>
          </cell>
          <cell r="BM47">
            <v>102902</v>
          </cell>
          <cell r="BN47">
            <v>2693</v>
          </cell>
          <cell r="BO47">
            <v>349997</v>
          </cell>
          <cell r="BP47">
            <v>279458</v>
          </cell>
          <cell r="BQ47">
            <v>629455</v>
          </cell>
          <cell r="BR47">
            <v>29644</v>
          </cell>
          <cell r="BS47">
            <v>764694</v>
          </cell>
          <cell r="BT47">
            <v>31209</v>
          </cell>
          <cell r="BU47">
            <v>196831</v>
          </cell>
          <cell r="BV47">
            <v>535195</v>
          </cell>
          <cell r="BW47">
            <v>732026</v>
          </cell>
          <cell r="BX47">
            <v>1527929</v>
          </cell>
          <cell r="BY47">
            <v>25423</v>
          </cell>
          <cell r="BZ47">
            <v>39311</v>
          </cell>
          <cell r="CA47">
            <v>2236</v>
          </cell>
          <cell r="CB47">
            <v>66970</v>
          </cell>
          <cell r="CC47">
            <v>2114</v>
          </cell>
          <cell r="CD47">
            <v>234035</v>
          </cell>
          <cell r="CE47">
            <v>209518</v>
          </cell>
          <cell r="CF47">
            <v>443553</v>
          </cell>
          <cell r="CG47">
            <v>18149</v>
          </cell>
          <cell r="CH47">
            <v>530786</v>
          </cell>
          <cell r="CI47">
            <v>18587</v>
          </cell>
          <cell r="CJ47">
            <v>127624</v>
          </cell>
          <cell r="CK47">
            <v>365515</v>
          </cell>
          <cell r="CL47">
            <v>493139</v>
          </cell>
          <cell r="CM47">
            <v>1042512</v>
          </cell>
          <cell r="CN47">
            <v>146836</v>
          </cell>
          <cell r="CO47">
            <v>192899</v>
          </cell>
          <cell r="CP47">
            <v>8243</v>
          </cell>
          <cell r="CQ47">
            <v>347978</v>
          </cell>
          <cell r="CR47">
            <v>11954</v>
          </cell>
          <cell r="CS47">
            <v>1242221</v>
          </cell>
          <cell r="CT47">
            <v>1042661</v>
          </cell>
          <cell r="CU47">
            <v>2284882</v>
          </cell>
          <cell r="CV47">
            <v>103847</v>
          </cell>
          <cell r="CW47">
            <v>2748661</v>
          </cell>
          <cell r="CX47">
            <v>105258</v>
          </cell>
          <cell r="CY47">
            <v>692042</v>
          </cell>
          <cell r="CZ47">
            <v>1905838</v>
          </cell>
          <cell r="DA47">
            <v>2597880</v>
          </cell>
          <cell r="DB47">
            <v>5451799</v>
          </cell>
          <cell r="DC47">
            <v>2450697</v>
          </cell>
          <cell r="DD47">
            <v>3479590</v>
          </cell>
          <cell r="DE47">
            <v>206576</v>
          </cell>
          <cell r="DF47">
            <v>6136863</v>
          </cell>
          <cell r="DG47">
            <v>206556</v>
          </cell>
          <cell r="DH47">
            <v>21699612</v>
          </cell>
          <cell r="DI47">
            <v>16814811</v>
          </cell>
          <cell r="DJ47">
            <v>38514423</v>
          </cell>
          <cell r="DK47">
            <v>1686223</v>
          </cell>
          <cell r="DL47">
            <v>46544065</v>
          </cell>
          <cell r="DM47">
            <v>1976311</v>
          </cell>
          <cell r="DN47">
            <v>8552676</v>
          </cell>
          <cell r="DO47">
            <v>23557190</v>
          </cell>
          <cell r="DP47">
            <v>32109866</v>
          </cell>
          <cell r="DQ47">
            <v>80630242</v>
          </cell>
        </row>
        <row r="48">
          <cell r="A48">
            <v>46113</v>
          </cell>
          <cell r="B48">
            <v>34447</v>
          </cell>
          <cell r="C48">
            <v>49249</v>
          </cell>
          <cell r="D48">
            <v>1583</v>
          </cell>
          <cell r="E48">
            <v>85279</v>
          </cell>
          <cell r="F48">
            <v>3430</v>
          </cell>
          <cell r="G48">
            <v>331627</v>
          </cell>
          <cell r="H48">
            <v>257577</v>
          </cell>
          <cell r="I48">
            <v>589204</v>
          </cell>
          <cell r="J48">
            <v>25558</v>
          </cell>
          <cell r="K48">
            <v>703471</v>
          </cell>
          <cell r="L48">
            <v>29641</v>
          </cell>
          <cell r="M48">
            <v>128283</v>
          </cell>
          <cell r="N48">
            <v>409962</v>
          </cell>
          <cell r="O48">
            <v>538245</v>
          </cell>
          <cell r="P48">
            <v>1271357</v>
          </cell>
          <cell r="Q48">
            <v>17381</v>
          </cell>
          <cell r="R48">
            <v>20443</v>
          </cell>
          <cell r="S48">
            <v>1016</v>
          </cell>
          <cell r="T48">
            <v>38840</v>
          </cell>
          <cell r="U48">
            <v>1086</v>
          </cell>
          <cell r="V48">
            <v>130732</v>
          </cell>
          <cell r="W48">
            <v>108971</v>
          </cell>
          <cell r="X48">
            <v>239703</v>
          </cell>
          <cell r="Y48">
            <v>11086</v>
          </cell>
          <cell r="Z48">
            <v>290715</v>
          </cell>
          <cell r="AA48">
            <v>12094</v>
          </cell>
          <cell r="AB48">
            <v>76411</v>
          </cell>
          <cell r="AC48">
            <v>228521</v>
          </cell>
          <cell r="AD48">
            <v>304932</v>
          </cell>
          <cell r="AE48">
            <v>607741</v>
          </cell>
          <cell r="AF48">
            <v>11337</v>
          </cell>
          <cell r="AG48">
            <v>13181</v>
          </cell>
          <cell r="AH48">
            <v>401</v>
          </cell>
          <cell r="AI48">
            <v>24919</v>
          </cell>
          <cell r="AJ48">
            <v>1048</v>
          </cell>
          <cell r="AK48">
            <v>94301</v>
          </cell>
          <cell r="AL48">
            <v>84341</v>
          </cell>
          <cell r="AM48">
            <v>178642</v>
          </cell>
          <cell r="AN48">
            <v>9142</v>
          </cell>
          <cell r="AO48">
            <v>213751</v>
          </cell>
          <cell r="AP48">
            <v>6806</v>
          </cell>
          <cell r="AQ48">
            <v>74439</v>
          </cell>
          <cell r="AR48">
            <v>167023</v>
          </cell>
          <cell r="AS48">
            <v>241462</v>
          </cell>
          <cell r="AT48">
            <v>462019</v>
          </cell>
          <cell r="AU48">
            <v>12814</v>
          </cell>
          <cell r="AV48">
            <v>15989</v>
          </cell>
          <cell r="AW48">
            <v>324</v>
          </cell>
          <cell r="AX48">
            <v>29127</v>
          </cell>
          <cell r="AY48">
            <v>1589</v>
          </cell>
          <cell r="AZ48">
            <v>102843</v>
          </cell>
          <cell r="BA48">
            <v>102339</v>
          </cell>
          <cell r="BB48">
            <v>205182</v>
          </cell>
          <cell r="BC48">
            <v>10259</v>
          </cell>
          <cell r="BD48">
            <v>246157</v>
          </cell>
          <cell r="BE48">
            <v>7208</v>
          </cell>
          <cell r="BF48">
            <v>88964</v>
          </cell>
          <cell r="BG48">
            <v>202411</v>
          </cell>
          <cell r="BH48">
            <v>291375</v>
          </cell>
          <cell r="BI48">
            <v>544740</v>
          </cell>
          <cell r="BJ48">
            <v>45507</v>
          </cell>
          <cell r="BK48">
            <v>54818</v>
          </cell>
          <cell r="BL48">
            <v>2692</v>
          </cell>
          <cell r="BM48">
            <v>103017</v>
          </cell>
          <cell r="BN48">
            <v>2692</v>
          </cell>
          <cell r="BO48">
            <v>350664</v>
          </cell>
          <cell r="BP48">
            <v>279139</v>
          </cell>
          <cell r="BQ48">
            <v>629803</v>
          </cell>
          <cell r="BR48">
            <v>29700</v>
          </cell>
          <cell r="BS48">
            <v>765212</v>
          </cell>
          <cell r="BT48">
            <v>31379</v>
          </cell>
          <cell r="BU48">
            <v>197334</v>
          </cell>
          <cell r="BV48">
            <v>536747</v>
          </cell>
          <cell r="BW48">
            <v>734081</v>
          </cell>
          <cell r="BX48">
            <v>1530672</v>
          </cell>
          <cell r="BY48">
            <v>25386</v>
          </cell>
          <cell r="BZ48">
            <v>39355</v>
          </cell>
          <cell r="CA48">
            <v>2237</v>
          </cell>
          <cell r="CB48">
            <v>66978</v>
          </cell>
          <cell r="CC48">
            <v>2116</v>
          </cell>
          <cell r="CD48">
            <v>234829</v>
          </cell>
          <cell r="CE48">
            <v>209551</v>
          </cell>
          <cell r="CF48">
            <v>444380</v>
          </cell>
          <cell r="CG48">
            <v>18129</v>
          </cell>
          <cell r="CH48">
            <v>531603</v>
          </cell>
          <cell r="CI48">
            <v>18698</v>
          </cell>
          <cell r="CJ48">
            <v>127788</v>
          </cell>
          <cell r="CK48">
            <v>366414</v>
          </cell>
          <cell r="CL48">
            <v>494202</v>
          </cell>
          <cell r="CM48">
            <v>1044503</v>
          </cell>
          <cell r="CN48">
            <v>146872</v>
          </cell>
          <cell r="CO48">
            <v>193035</v>
          </cell>
          <cell r="CP48">
            <v>8253</v>
          </cell>
          <cell r="CQ48">
            <v>348160</v>
          </cell>
          <cell r="CR48">
            <v>11961</v>
          </cell>
          <cell r="CS48">
            <v>1244996</v>
          </cell>
          <cell r="CT48">
            <v>1041918</v>
          </cell>
          <cell r="CU48">
            <v>2286914</v>
          </cell>
          <cell r="CV48">
            <v>103874</v>
          </cell>
          <cell r="CW48">
            <v>2750909</v>
          </cell>
          <cell r="CX48">
            <v>105826</v>
          </cell>
          <cell r="CY48">
            <v>693219</v>
          </cell>
          <cell r="CZ48">
            <v>1911078</v>
          </cell>
          <cell r="DA48">
            <v>2604297</v>
          </cell>
          <cell r="DB48">
            <v>5461032</v>
          </cell>
          <cell r="DC48">
            <v>2451346</v>
          </cell>
          <cell r="DD48">
            <v>3483735</v>
          </cell>
          <cell r="DE48">
            <v>207055</v>
          </cell>
          <cell r="DF48">
            <v>6142136</v>
          </cell>
          <cell r="DG48">
            <v>206596</v>
          </cell>
          <cell r="DH48">
            <v>21743483</v>
          </cell>
          <cell r="DI48">
            <v>16803840</v>
          </cell>
          <cell r="DJ48">
            <v>38547323</v>
          </cell>
          <cell r="DK48">
            <v>1686894</v>
          </cell>
          <cell r="DL48">
            <v>46582949</v>
          </cell>
          <cell r="DM48">
            <v>1988452</v>
          </cell>
          <cell r="DN48">
            <v>8570155</v>
          </cell>
          <cell r="DO48">
            <v>23632164</v>
          </cell>
          <cell r="DP48">
            <v>32202319</v>
          </cell>
          <cell r="DQ48">
            <v>80773720</v>
          </cell>
        </row>
        <row r="49">
          <cell r="A49">
            <v>46143</v>
          </cell>
          <cell r="E49">
            <v>0</v>
          </cell>
          <cell r="I49">
            <v>0</v>
          </cell>
          <cell r="K49">
            <v>0</v>
          </cell>
          <cell r="O49">
            <v>0</v>
          </cell>
          <cell r="P49">
            <v>0</v>
          </cell>
          <cell r="T49">
            <v>0</v>
          </cell>
          <cell r="X49">
            <v>0</v>
          </cell>
          <cell r="Z49">
            <v>0</v>
          </cell>
          <cell r="AD49">
            <v>0</v>
          </cell>
          <cell r="AE49">
            <v>0</v>
          </cell>
          <cell r="AI49">
            <v>0</v>
          </cell>
          <cell r="AM49">
            <v>0</v>
          </cell>
          <cell r="AO49">
            <v>0</v>
          </cell>
          <cell r="AS49">
            <v>0</v>
          </cell>
          <cell r="AT49">
            <v>0</v>
          </cell>
          <cell r="AX49">
            <v>0</v>
          </cell>
          <cell r="BB49">
            <v>0</v>
          </cell>
          <cell r="BD49">
            <v>0</v>
          </cell>
          <cell r="BH49">
            <v>0</v>
          </cell>
          <cell r="BI49">
            <v>0</v>
          </cell>
          <cell r="BM49">
            <v>0</v>
          </cell>
          <cell r="BQ49">
            <v>0</v>
          </cell>
          <cell r="BS49">
            <v>0</v>
          </cell>
          <cell r="BW49">
            <v>0</v>
          </cell>
          <cell r="BX49">
            <v>0</v>
          </cell>
          <cell r="CB49">
            <v>0</v>
          </cell>
          <cell r="CF49">
            <v>0</v>
          </cell>
          <cell r="CH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F49">
            <v>0</v>
          </cell>
          <cell r="DJ49">
            <v>0</v>
          </cell>
          <cell r="DL49">
            <v>0</v>
          </cell>
          <cell r="DP49">
            <v>0</v>
          </cell>
          <cell r="DQ49">
            <v>0</v>
          </cell>
        </row>
        <row r="50">
          <cell r="A50">
            <v>46174</v>
          </cell>
          <cell r="E50">
            <v>0</v>
          </cell>
          <cell r="I50">
            <v>0</v>
          </cell>
          <cell r="K50">
            <v>0</v>
          </cell>
          <cell r="O50">
            <v>0</v>
          </cell>
          <cell r="P50">
            <v>0</v>
          </cell>
          <cell r="T50">
            <v>0</v>
          </cell>
          <cell r="X50">
            <v>0</v>
          </cell>
          <cell r="Z50">
            <v>0</v>
          </cell>
          <cell r="AD50">
            <v>0</v>
          </cell>
          <cell r="AE50">
            <v>0</v>
          </cell>
          <cell r="AI50">
            <v>0</v>
          </cell>
          <cell r="AM50">
            <v>0</v>
          </cell>
          <cell r="AO50">
            <v>0</v>
          </cell>
          <cell r="AS50">
            <v>0</v>
          </cell>
          <cell r="AT50">
            <v>0</v>
          </cell>
          <cell r="AX50">
            <v>0</v>
          </cell>
          <cell r="BB50">
            <v>0</v>
          </cell>
          <cell r="BD50">
            <v>0</v>
          </cell>
          <cell r="BH50">
            <v>0</v>
          </cell>
          <cell r="BI50">
            <v>0</v>
          </cell>
          <cell r="BM50">
            <v>0</v>
          </cell>
          <cell r="BQ50">
            <v>0</v>
          </cell>
          <cell r="BS50">
            <v>0</v>
          </cell>
          <cell r="BW50">
            <v>0</v>
          </cell>
          <cell r="BX50">
            <v>0</v>
          </cell>
          <cell r="CB50">
            <v>0</v>
          </cell>
          <cell r="CF50">
            <v>0</v>
          </cell>
          <cell r="CH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F50">
            <v>0</v>
          </cell>
          <cell r="DJ50">
            <v>0</v>
          </cell>
          <cell r="DL50">
            <v>0</v>
          </cell>
          <cell r="DP50">
            <v>0</v>
          </cell>
          <cell r="DQ50">
            <v>0</v>
          </cell>
        </row>
        <row r="51">
          <cell r="A51">
            <v>46204</v>
          </cell>
          <cell r="E51">
            <v>0</v>
          </cell>
          <cell r="I51">
            <v>0</v>
          </cell>
          <cell r="K51">
            <v>0</v>
          </cell>
          <cell r="O51">
            <v>0</v>
          </cell>
          <cell r="P51">
            <v>0</v>
          </cell>
          <cell r="T51">
            <v>0</v>
          </cell>
          <cell r="X51">
            <v>0</v>
          </cell>
          <cell r="Z51">
            <v>0</v>
          </cell>
          <cell r="AD51">
            <v>0</v>
          </cell>
          <cell r="AE51">
            <v>0</v>
          </cell>
          <cell r="AI51">
            <v>0</v>
          </cell>
          <cell r="AM51">
            <v>0</v>
          </cell>
          <cell r="AO51">
            <v>0</v>
          </cell>
          <cell r="AS51">
            <v>0</v>
          </cell>
          <cell r="AT51">
            <v>0</v>
          </cell>
          <cell r="AX51">
            <v>0</v>
          </cell>
          <cell r="BB51">
            <v>0</v>
          </cell>
          <cell r="BD51">
            <v>0</v>
          </cell>
          <cell r="BH51">
            <v>0</v>
          </cell>
          <cell r="BI51">
            <v>0</v>
          </cell>
          <cell r="BM51">
            <v>0</v>
          </cell>
          <cell r="BQ51">
            <v>0</v>
          </cell>
          <cell r="BS51">
            <v>0</v>
          </cell>
          <cell r="BW51">
            <v>0</v>
          </cell>
          <cell r="BX51">
            <v>0</v>
          </cell>
          <cell r="CB51">
            <v>0</v>
          </cell>
          <cell r="CF51">
            <v>0</v>
          </cell>
          <cell r="CH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F51">
            <v>0</v>
          </cell>
          <cell r="DJ51">
            <v>0</v>
          </cell>
          <cell r="DL51">
            <v>0</v>
          </cell>
          <cell r="DP51">
            <v>0</v>
          </cell>
          <cell r="DQ51">
            <v>0</v>
          </cell>
        </row>
        <row r="52">
          <cell r="A52">
            <v>46235</v>
          </cell>
          <cell r="E52">
            <v>0</v>
          </cell>
          <cell r="I52">
            <v>0</v>
          </cell>
          <cell r="K52">
            <v>0</v>
          </cell>
          <cell r="O52">
            <v>0</v>
          </cell>
          <cell r="P52">
            <v>0</v>
          </cell>
          <cell r="T52">
            <v>0</v>
          </cell>
          <cell r="X52">
            <v>0</v>
          </cell>
          <cell r="Z52">
            <v>0</v>
          </cell>
          <cell r="AD52">
            <v>0</v>
          </cell>
          <cell r="AE52">
            <v>0</v>
          </cell>
          <cell r="AI52">
            <v>0</v>
          </cell>
          <cell r="AM52">
            <v>0</v>
          </cell>
          <cell r="AO52">
            <v>0</v>
          </cell>
          <cell r="AS52">
            <v>0</v>
          </cell>
          <cell r="AT52">
            <v>0</v>
          </cell>
          <cell r="AX52">
            <v>0</v>
          </cell>
          <cell r="BB52">
            <v>0</v>
          </cell>
          <cell r="BD52">
            <v>0</v>
          </cell>
          <cell r="BH52">
            <v>0</v>
          </cell>
          <cell r="BI52">
            <v>0</v>
          </cell>
          <cell r="BM52">
            <v>0</v>
          </cell>
          <cell r="BQ52">
            <v>0</v>
          </cell>
          <cell r="BS52">
            <v>0</v>
          </cell>
          <cell r="BW52">
            <v>0</v>
          </cell>
          <cell r="BX52">
            <v>0</v>
          </cell>
          <cell r="CB52">
            <v>0</v>
          </cell>
          <cell r="CF52">
            <v>0</v>
          </cell>
          <cell r="CH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F52">
            <v>0</v>
          </cell>
          <cell r="DJ52">
            <v>0</v>
          </cell>
          <cell r="DL52">
            <v>0</v>
          </cell>
          <cell r="DP52">
            <v>0</v>
          </cell>
          <cell r="DQ52">
            <v>0</v>
          </cell>
        </row>
        <row r="53">
          <cell r="A53">
            <v>46266</v>
          </cell>
          <cell r="E53">
            <v>0</v>
          </cell>
          <cell r="I53">
            <v>0</v>
          </cell>
          <cell r="K53">
            <v>0</v>
          </cell>
          <cell r="O53">
            <v>0</v>
          </cell>
          <cell r="P53">
            <v>0</v>
          </cell>
          <cell r="T53">
            <v>0</v>
          </cell>
          <cell r="X53">
            <v>0</v>
          </cell>
          <cell r="Z53">
            <v>0</v>
          </cell>
          <cell r="AD53">
            <v>0</v>
          </cell>
          <cell r="AE53">
            <v>0</v>
          </cell>
          <cell r="AI53">
            <v>0</v>
          </cell>
          <cell r="AM53">
            <v>0</v>
          </cell>
          <cell r="AO53">
            <v>0</v>
          </cell>
          <cell r="AS53">
            <v>0</v>
          </cell>
          <cell r="AT53">
            <v>0</v>
          </cell>
          <cell r="AX53">
            <v>0</v>
          </cell>
          <cell r="BB53">
            <v>0</v>
          </cell>
          <cell r="BD53">
            <v>0</v>
          </cell>
          <cell r="BH53">
            <v>0</v>
          </cell>
          <cell r="BI53">
            <v>0</v>
          </cell>
          <cell r="BM53">
            <v>0</v>
          </cell>
          <cell r="BQ53">
            <v>0</v>
          </cell>
          <cell r="BS53">
            <v>0</v>
          </cell>
          <cell r="BW53">
            <v>0</v>
          </cell>
          <cell r="BX53">
            <v>0</v>
          </cell>
          <cell r="CB53">
            <v>0</v>
          </cell>
          <cell r="CF53">
            <v>0</v>
          </cell>
          <cell r="CH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F53">
            <v>0</v>
          </cell>
          <cell r="DJ53">
            <v>0</v>
          </cell>
          <cell r="DL53">
            <v>0</v>
          </cell>
          <cell r="DP53">
            <v>0</v>
          </cell>
          <cell r="DQ53">
            <v>0</v>
          </cell>
        </row>
        <row r="54">
          <cell r="A54">
            <v>46296</v>
          </cell>
          <cell r="E54">
            <v>0</v>
          </cell>
          <cell r="I54">
            <v>0</v>
          </cell>
          <cell r="K54">
            <v>0</v>
          </cell>
          <cell r="O54">
            <v>0</v>
          </cell>
          <cell r="P54">
            <v>0</v>
          </cell>
          <cell r="T54">
            <v>0</v>
          </cell>
          <cell r="X54">
            <v>0</v>
          </cell>
          <cell r="Z54">
            <v>0</v>
          </cell>
          <cell r="AD54">
            <v>0</v>
          </cell>
          <cell r="AE54">
            <v>0</v>
          </cell>
          <cell r="AI54">
            <v>0</v>
          </cell>
          <cell r="AM54">
            <v>0</v>
          </cell>
          <cell r="AO54">
            <v>0</v>
          </cell>
          <cell r="AS54">
            <v>0</v>
          </cell>
          <cell r="AT54">
            <v>0</v>
          </cell>
          <cell r="AX54">
            <v>0</v>
          </cell>
          <cell r="BB54">
            <v>0</v>
          </cell>
          <cell r="BD54">
            <v>0</v>
          </cell>
          <cell r="BH54">
            <v>0</v>
          </cell>
          <cell r="BI54">
            <v>0</v>
          </cell>
          <cell r="BM54">
            <v>0</v>
          </cell>
          <cell r="BQ54">
            <v>0</v>
          </cell>
          <cell r="BS54">
            <v>0</v>
          </cell>
          <cell r="BW54">
            <v>0</v>
          </cell>
          <cell r="BX54">
            <v>0</v>
          </cell>
          <cell r="CB54">
            <v>0</v>
          </cell>
          <cell r="CF54">
            <v>0</v>
          </cell>
          <cell r="CH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F54">
            <v>0</v>
          </cell>
          <cell r="DJ54">
            <v>0</v>
          </cell>
          <cell r="DL54">
            <v>0</v>
          </cell>
          <cell r="DP54">
            <v>0</v>
          </cell>
          <cell r="DQ54">
            <v>0</v>
          </cell>
        </row>
        <row r="55">
          <cell r="A55">
            <v>46327</v>
          </cell>
          <cell r="E55">
            <v>0</v>
          </cell>
          <cell r="I55">
            <v>0</v>
          </cell>
          <cell r="K55">
            <v>0</v>
          </cell>
          <cell r="O55">
            <v>0</v>
          </cell>
          <cell r="P55">
            <v>0</v>
          </cell>
          <cell r="T55">
            <v>0</v>
          </cell>
          <cell r="X55">
            <v>0</v>
          </cell>
          <cell r="Z55">
            <v>0</v>
          </cell>
          <cell r="AD55">
            <v>0</v>
          </cell>
          <cell r="AE55">
            <v>0</v>
          </cell>
          <cell r="AI55">
            <v>0</v>
          </cell>
          <cell r="AM55">
            <v>0</v>
          </cell>
          <cell r="AO55">
            <v>0</v>
          </cell>
          <cell r="AS55">
            <v>0</v>
          </cell>
          <cell r="AT55">
            <v>0</v>
          </cell>
          <cell r="AX55">
            <v>0</v>
          </cell>
          <cell r="BB55">
            <v>0</v>
          </cell>
          <cell r="BD55">
            <v>0</v>
          </cell>
          <cell r="BH55">
            <v>0</v>
          </cell>
          <cell r="BI55">
            <v>0</v>
          </cell>
          <cell r="BM55">
            <v>0</v>
          </cell>
          <cell r="BQ55">
            <v>0</v>
          </cell>
          <cell r="BS55">
            <v>0</v>
          </cell>
          <cell r="BW55">
            <v>0</v>
          </cell>
          <cell r="BX55">
            <v>0</v>
          </cell>
          <cell r="CB55">
            <v>0</v>
          </cell>
          <cell r="CF55">
            <v>0</v>
          </cell>
          <cell r="CH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F55">
            <v>0</v>
          </cell>
          <cell r="DJ55">
            <v>0</v>
          </cell>
          <cell r="DL55">
            <v>0</v>
          </cell>
          <cell r="DP55">
            <v>0</v>
          </cell>
          <cell r="DQ55">
            <v>0</v>
          </cell>
        </row>
        <row r="56">
          <cell r="A56">
            <v>46357</v>
          </cell>
          <cell r="E56">
            <v>0</v>
          </cell>
          <cell r="I56">
            <v>0</v>
          </cell>
          <cell r="K56">
            <v>0</v>
          </cell>
          <cell r="O56">
            <v>0</v>
          </cell>
          <cell r="P56">
            <v>0</v>
          </cell>
          <cell r="T56">
            <v>0</v>
          </cell>
          <cell r="X56">
            <v>0</v>
          </cell>
          <cell r="Z56">
            <v>0</v>
          </cell>
          <cell r="AD56">
            <v>0</v>
          </cell>
          <cell r="AE56">
            <v>0</v>
          </cell>
          <cell r="AI56">
            <v>0</v>
          </cell>
          <cell r="AM56">
            <v>0</v>
          </cell>
          <cell r="AO56">
            <v>0</v>
          </cell>
          <cell r="AS56">
            <v>0</v>
          </cell>
          <cell r="AT56">
            <v>0</v>
          </cell>
          <cell r="AX56">
            <v>0</v>
          </cell>
          <cell r="BB56">
            <v>0</v>
          </cell>
          <cell r="BD56">
            <v>0</v>
          </cell>
          <cell r="BH56">
            <v>0</v>
          </cell>
          <cell r="BI56">
            <v>0</v>
          </cell>
          <cell r="BM56">
            <v>0</v>
          </cell>
          <cell r="BQ56">
            <v>0</v>
          </cell>
          <cell r="BS56">
            <v>0</v>
          </cell>
          <cell r="BW56">
            <v>0</v>
          </cell>
          <cell r="BX56">
            <v>0</v>
          </cell>
          <cell r="CB56">
            <v>0</v>
          </cell>
          <cell r="CF56">
            <v>0</v>
          </cell>
          <cell r="CH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F56">
            <v>0</v>
          </cell>
          <cell r="DJ56">
            <v>0</v>
          </cell>
          <cell r="DL56">
            <v>0</v>
          </cell>
          <cell r="DP56">
            <v>0</v>
          </cell>
          <cell r="DQ56">
            <v>0</v>
          </cell>
        </row>
        <row r="57">
          <cell r="A57">
            <v>46388</v>
          </cell>
          <cell r="E57">
            <v>0</v>
          </cell>
          <cell r="I57">
            <v>0</v>
          </cell>
          <cell r="K57">
            <v>0</v>
          </cell>
          <cell r="O57">
            <v>0</v>
          </cell>
          <cell r="P57">
            <v>0</v>
          </cell>
          <cell r="T57">
            <v>0</v>
          </cell>
          <cell r="X57">
            <v>0</v>
          </cell>
          <cell r="Z57">
            <v>0</v>
          </cell>
          <cell r="AD57">
            <v>0</v>
          </cell>
          <cell r="AE57">
            <v>0</v>
          </cell>
          <cell r="AI57">
            <v>0</v>
          </cell>
          <cell r="AM57">
            <v>0</v>
          </cell>
          <cell r="AO57">
            <v>0</v>
          </cell>
          <cell r="AS57">
            <v>0</v>
          </cell>
          <cell r="AT57">
            <v>0</v>
          </cell>
          <cell r="AX57">
            <v>0</v>
          </cell>
          <cell r="BB57">
            <v>0</v>
          </cell>
          <cell r="BD57">
            <v>0</v>
          </cell>
          <cell r="BH57">
            <v>0</v>
          </cell>
          <cell r="BI57">
            <v>0</v>
          </cell>
          <cell r="BM57">
            <v>0</v>
          </cell>
          <cell r="BQ57">
            <v>0</v>
          </cell>
          <cell r="BS57">
            <v>0</v>
          </cell>
          <cell r="BW57">
            <v>0</v>
          </cell>
          <cell r="BX57">
            <v>0</v>
          </cell>
          <cell r="CB57">
            <v>0</v>
          </cell>
          <cell r="CF57">
            <v>0</v>
          </cell>
          <cell r="CH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F57">
            <v>0</v>
          </cell>
          <cell r="DJ57">
            <v>0</v>
          </cell>
          <cell r="DL57">
            <v>0</v>
          </cell>
          <cell r="DP57">
            <v>0</v>
          </cell>
          <cell r="DQ57">
            <v>0</v>
          </cell>
        </row>
        <row r="58">
          <cell r="A58">
            <v>46419</v>
          </cell>
          <cell r="E58">
            <v>0</v>
          </cell>
          <cell r="I58">
            <v>0</v>
          </cell>
          <cell r="K58">
            <v>0</v>
          </cell>
          <cell r="O58">
            <v>0</v>
          </cell>
          <cell r="P58">
            <v>0</v>
          </cell>
          <cell r="T58">
            <v>0</v>
          </cell>
          <cell r="X58">
            <v>0</v>
          </cell>
          <cell r="Z58">
            <v>0</v>
          </cell>
          <cell r="AD58">
            <v>0</v>
          </cell>
          <cell r="AE58">
            <v>0</v>
          </cell>
          <cell r="AI58">
            <v>0</v>
          </cell>
          <cell r="AM58">
            <v>0</v>
          </cell>
          <cell r="AO58">
            <v>0</v>
          </cell>
          <cell r="AS58">
            <v>0</v>
          </cell>
          <cell r="AT58">
            <v>0</v>
          </cell>
          <cell r="AX58">
            <v>0</v>
          </cell>
          <cell r="BB58">
            <v>0</v>
          </cell>
          <cell r="BD58">
            <v>0</v>
          </cell>
          <cell r="BH58">
            <v>0</v>
          </cell>
          <cell r="BI58">
            <v>0</v>
          </cell>
          <cell r="BM58">
            <v>0</v>
          </cell>
          <cell r="BQ58">
            <v>0</v>
          </cell>
          <cell r="BS58">
            <v>0</v>
          </cell>
          <cell r="BW58">
            <v>0</v>
          </cell>
          <cell r="BX58">
            <v>0</v>
          </cell>
          <cell r="CB58">
            <v>0</v>
          </cell>
          <cell r="CF58">
            <v>0</v>
          </cell>
          <cell r="CH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F58">
            <v>0</v>
          </cell>
          <cell r="DJ58">
            <v>0</v>
          </cell>
          <cell r="DL58">
            <v>0</v>
          </cell>
          <cell r="DP58">
            <v>0</v>
          </cell>
          <cell r="DQ58">
            <v>0</v>
          </cell>
        </row>
        <row r="59">
          <cell r="A59">
            <v>46447</v>
          </cell>
          <cell r="E59">
            <v>0</v>
          </cell>
          <cell r="I59">
            <v>0</v>
          </cell>
          <cell r="K59">
            <v>0</v>
          </cell>
          <cell r="O59">
            <v>0</v>
          </cell>
          <cell r="P59">
            <v>0</v>
          </cell>
          <cell r="T59">
            <v>0</v>
          </cell>
          <cell r="X59">
            <v>0</v>
          </cell>
          <cell r="Z59">
            <v>0</v>
          </cell>
          <cell r="AD59">
            <v>0</v>
          </cell>
          <cell r="AE59">
            <v>0</v>
          </cell>
          <cell r="AI59">
            <v>0</v>
          </cell>
          <cell r="AM59">
            <v>0</v>
          </cell>
          <cell r="AO59">
            <v>0</v>
          </cell>
          <cell r="AS59">
            <v>0</v>
          </cell>
          <cell r="AT59">
            <v>0</v>
          </cell>
          <cell r="AX59">
            <v>0</v>
          </cell>
          <cell r="BB59">
            <v>0</v>
          </cell>
          <cell r="BD59">
            <v>0</v>
          </cell>
          <cell r="BH59">
            <v>0</v>
          </cell>
          <cell r="BI59">
            <v>0</v>
          </cell>
          <cell r="BM59">
            <v>0</v>
          </cell>
          <cell r="BQ59">
            <v>0</v>
          </cell>
          <cell r="BS59">
            <v>0</v>
          </cell>
          <cell r="BW59">
            <v>0</v>
          </cell>
          <cell r="BX59">
            <v>0</v>
          </cell>
          <cell r="CB59">
            <v>0</v>
          </cell>
          <cell r="CF59">
            <v>0</v>
          </cell>
          <cell r="CH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F59">
            <v>0</v>
          </cell>
          <cell r="DJ59">
            <v>0</v>
          </cell>
          <cell r="DL59">
            <v>0</v>
          </cell>
          <cell r="DP59">
            <v>0</v>
          </cell>
          <cell r="DQ59">
            <v>0</v>
          </cell>
        </row>
        <row r="60">
          <cell r="A60">
            <v>46478</v>
          </cell>
          <cell r="E60">
            <v>0</v>
          </cell>
          <cell r="I60">
            <v>0</v>
          </cell>
          <cell r="K60">
            <v>0</v>
          </cell>
          <cell r="O60">
            <v>0</v>
          </cell>
          <cell r="P60">
            <v>0</v>
          </cell>
          <cell r="T60">
            <v>0</v>
          </cell>
          <cell r="X60">
            <v>0</v>
          </cell>
          <cell r="Z60">
            <v>0</v>
          </cell>
          <cell r="AD60">
            <v>0</v>
          </cell>
          <cell r="AE60">
            <v>0</v>
          </cell>
          <cell r="AI60">
            <v>0</v>
          </cell>
          <cell r="AM60">
            <v>0</v>
          </cell>
          <cell r="AO60">
            <v>0</v>
          </cell>
          <cell r="AS60">
            <v>0</v>
          </cell>
          <cell r="AT60">
            <v>0</v>
          </cell>
          <cell r="AX60">
            <v>0</v>
          </cell>
          <cell r="BB60">
            <v>0</v>
          </cell>
          <cell r="BD60">
            <v>0</v>
          </cell>
          <cell r="BH60">
            <v>0</v>
          </cell>
          <cell r="BI60">
            <v>0</v>
          </cell>
          <cell r="BM60">
            <v>0</v>
          </cell>
          <cell r="BQ60">
            <v>0</v>
          </cell>
          <cell r="BS60">
            <v>0</v>
          </cell>
          <cell r="BW60">
            <v>0</v>
          </cell>
          <cell r="BX60">
            <v>0</v>
          </cell>
          <cell r="CB60">
            <v>0</v>
          </cell>
          <cell r="CF60">
            <v>0</v>
          </cell>
          <cell r="CH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F60">
            <v>0</v>
          </cell>
          <cell r="DJ60">
            <v>0</v>
          </cell>
          <cell r="DL60">
            <v>0</v>
          </cell>
          <cell r="DP60">
            <v>0</v>
          </cell>
          <cell r="DQ60">
            <v>0</v>
          </cell>
        </row>
        <row r="61">
          <cell r="A61">
            <v>46508</v>
          </cell>
          <cell r="E61">
            <v>0</v>
          </cell>
          <cell r="I61">
            <v>0</v>
          </cell>
          <cell r="K61">
            <v>0</v>
          </cell>
          <cell r="O61">
            <v>0</v>
          </cell>
          <cell r="P61">
            <v>0</v>
          </cell>
          <cell r="T61">
            <v>0</v>
          </cell>
          <cell r="X61">
            <v>0</v>
          </cell>
          <cell r="Z61">
            <v>0</v>
          </cell>
          <cell r="AD61">
            <v>0</v>
          </cell>
          <cell r="AE61">
            <v>0</v>
          </cell>
          <cell r="AI61">
            <v>0</v>
          </cell>
          <cell r="AM61">
            <v>0</v>
          </cell>
          <cell r="AO61">
            <v>0</v>
          </cell>
          <cell r="AS61">
            <v>0</v>
          </cell>
          <cell r="AT61">
            <v>0</v>
          </cell>
          <cell r="AX61">
            <v>0</v>
          </cell>
          <cell r="BB61">
            <v>0</v>
          </cell>
          <cell r="BD61">
            <v>0</v>
          </cell>
          <cell r="BH61">
            <v>0</v>
          </cell>
          <cell r="BI61">
            <v>0</v>
          </cell>
          <cell r="BM61">
            <v>0</v>
          </cell>
          <cell r="BQ61">
            <v>0</v>
          </cell>
          <cell r="BS61">
            <v>0</v>
          </cell>
          <cell r="BW61">
            <v>0</v>
          </cell>
          <cell r="BX61">
            <v>0</v>
          </cell>
          <cell r="CB61">
            <v>0</v>
          </cell>
          <cell r="CF61">
            <v>0</v>
          </cell>
          <cell r="CH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F61">
            <v>0</v>
          </cell>
          <cell r="DJ61">
            <v>0</v>
          </cell>
          <cell r="DL61">
            <v>0</v>
          </cell>
          <cell r="DP61">
            <v>0</v>
          </cell>
          <cell r="DQ61">
            <v>0</v>
          </cell>
        </row>
        <row r="62">
          <cell r="A62">
            <v>46539</v>
          </cell>
          <cell r="E62">
            <v>0</v>
          </cell>
          <cell r="I62">
            <v>0</v>
          </cell>
          <cell r="K62">
            <v>0</v>
          </cell>
          <cell r="O62">
            <v>0</v>
          </cell>
          <cell r="P62">
            <v>0</v>
          </cell>
          <cell r="T62">
            <v>0</v>
          </cell>
          <cell r="X62">
            <v>0</v>
          </cell>
          <cell r="Z62">
            <v>0</v>
          </cell>
          <cell r="AD62">
            <v>0</v>
          </cell>
          <cell r="AE62">
            <v>0</v>
          </cell>
          <cell r="AI62">
            <v>0</v>
          </cell>
          <cell r="AM62">
            <v>0</v>
          </cell>
          <cell r="AO62">
            <v>0</v>
          </cell>
          <cell r="AS62">
            <v>0</v>
          </cell>
          <cell r="AT62">
            <v>0</v>
          </cell>
          <cell r="AX62">
            <v>0</v>
          </cell>
          <cell r="BB62">
            <v>0</v>
          </cell>
          <cell r="BD62">
            <v>0</v>
          </cell>
          <cell r="BH62">
            <v>0</v>
          </cell>
          <cell r="BI62">
            <v>0</v>
          </cell>
          <cell r="BM62">
            <v>0</v>
          </cell>
          <cell r="BQ62">
            <v>0</v>
          </cell>
          <cell r="BS62">
            <v>0</v>
          </cell>
          <cell r="BW62">
            <v>0</v>
          </cell>
          <cell r="BX62">
            <v>0</v>
          </cell>
          <cell r="CB62">
            <v>0</v>
          </cell>
          <cell r="CF62">
            <v>0</v>
          </cell>
          <cell r="CH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F62">
            <v>0</v>
          </cell>
          <cell r="DJ62">
            <v>0</v>
          </cell>
          <cell r="DL62">
            <v>0</v>
          </cell>
          <cell r="DP62">
            <v>0</v>
          </cell>
          <cell r="DQ62">
            <v>0</v>
          </cell>
        </row>
        <row r="63">
          <cell r="A63">
            <v>46569</v>
          </cell>
          <cell r="E63">
            <v>0</v>
          </cell>
          <cell r="I63">
            <v>0</v>
          </cell>
          <cell r="K63">
            <v>0</v>
          </cell>
          <cell r="O63">
            <v>0</v>
          </cell>
          <cell r="P63">
            <v>0</v>
          </cell>
          <cell r="T63">
            <v>0</v>
          </cell>
          <cell r="X63">
            <v>0</v>
          </cell>
          <cell r="Z63">
            <v>0</v>
          </cell>
          <cell r="AD63">
            <v>0</v>
          </cell>
          <cell r="AE63">
            <v>0</v>
          </cell>
          <cell r="AI63">
            <v>0</v>
          </cell>
          <cell r="AM63">
            <v>0</v>
          </cell>
          <cell r="AO63">
            <v>0</v>
          </cell>
          <cell r="AS63">
            <v>0</v>
          </cell>
          <cell r="AT63">
            <v>0</v>
          </cell>
          <cell r="AX63">
            <v>0</v>
          </cell>
          <cell r="BB63">
            <v>0</v>
          </cell>
          <cell r="BD63">
            <v>0</v>
          </cell>
          <cell r="BH63">
            <v>0</v>
          </cell>
          <cell r="BI63">
            <v>0</v>
          </cell>
          <cell r="BM63">
            <v>0</v>
          </cell>
          <cell r="BQ63">
            <v>0</v>
          </cell>
          <cell r="BS63">
            <v>0</v>
          </cell>
          <cell r="BW63">
            <v>0</v>
          </cell>
          <cell r="BX63">
            <v>0</v>
          </cell>
          <cell r="CB63">
            <v>0</v>
          </cell>
          <cell r="CF63">
            <v>0</v>
          </cell>
          <cell r="CH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F63">
            <v>0</v>
          </cell>
          <cell r="DJ63">
            <v>0</v>
          </cell>
          <cell r="DL63">
            <v>0</v>
          </cell>
          <cell r="DP63">
            <v>0</v>
          </cell>
          <cell r="DQ63">
            <v>0</v>
          </cell>
        </row>
        <row r="64">
          <cell r="A64">
            <v>46600</v>
          </cell>
          <cell r="E64">
            <v>0</v>
          </cell>
          <cell r="I64">
            <v>0</v>
          </cell>
          <cell r="K64">
            <v>0</v>
          </cell>
          <cell r="O64">
            <v>0</v>
          </cell>
          <cell r="P64">
            <v>0</v>
          </cell>
          <cell r="T64">
            <v>0</v>
          </cell>
          <cell r="X64">
            <v>0</v>
          </cell>
          <cell r="Z64">
            <v>0</v>
          </cell>
          <cell r="AD64">
            <v>0</v>
          </cell>
          <cell r="AE64">
            <v>0</v>
          </cell>
          <cell r="AI64">
            <v>0</v>
          </cell>
          <cell r="AM64">
            <v>0</v>
          </cell>
          <cell r="AO64">
            <v>0</v>
          </cell>
          <cell r="AS64">
            <v>0</v>
          </cell>
          <cell r="AT64">
            <v>0</v>
          </cell>
          <cell r="AX64">
            <v>0</v>
          </cell>
          <cell r="BB64">
            <v>0</v>
          </cell>
          <cell r="BD64">
            <v>0</v>
          </cell>
          <cell r="BH64">
            <v>0</v>
          </cell>
          <cell r="BI64">
            <v>0</v>
          </cell>
          <cell r="BM64">
            <v>0</v>
          </cell>
          <cell r="BQ64">
            <v>0</v>
          </cell>
          <cell r="BS64">
            <v>0</v>
          </cell>
          <cell r="BW64">
            <v>0</v>
          </cell>
          <cell r="BX64">
            <v>0</v>
          </cell>
          <cell r="CB64">
            <v>0</v>
          </cell>
          <cell r="CF64">
            <v>0</v>
          </cell>
          <cell r="CH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F64">
            <v>0</v>
          </cell>
          <cell r="DJ64">
            <v>0</v>
          </cell>
          <cell r="DL64">
            <v>0</v>
          </cell>
          <cell r="DP64">
            <v>0</v>
          </cell>
          <cell r="DQ64">
            <v>0</v>
          </cell>
        </row>
        <row r="65">
          <cell r="A65">
            <v>46631</v>
          </cell>
          <cell r="E65">
            <v>0</v>
          </cell>
          <cell r="I65">
            <v>0</v>
          </cell>
          <cell r="K65">
            <v>0</v>
          </cell>
          <cell r="O65">
            <v>0</v>
          </cell>
          <cell r="P65">
            <v>0</v>
          </cell>
          <cell r="T65">
            <v>0</v>
          </cell>
          <cell r="X65">
            <v>0</v>
          </cell>
          <cell r="Z65">
            <v>0</v>
          </cell>
          <cell r="AD65">
            <v>0</v>
          </cell>
          <cell r="AE65">
            <v>0</v>
          </cell>
          <cell r="AI65">
            <v>0</v>
          </cell>
          <cell r="AM65">
            <v>0</v>
          </cell>
          <cell r="AO65">
            <v>0</v>
          </cell>
          <cell r="AS65">
            <v>0</v>
          </cell>
          <cell r="AT65">
            <v>0</v>
          </cell>
          <cell r="AX65">
            <v>0</v>
          </cell>
          <cell r="BB65">
            <v>0</v>
          </cell>
          <cell r="BD65">
            <v>0</v>
          </cell>
          <cell r="BH65">
            <v>0</v>
          </cell>
          <cell r="BI65">
            <v>0</v>
          </cell>
          <cell r="BM65">
            <v>0</v>
          </cell>
          <cell r="BQ65">
            <v>0</v>
          </cell>
          <cell r="BS65">
            <v>0</v>
          </cell>
          <cell r="BW65">
            <v>0</v>
          </cell>
          <cell r="BX65">
            <v>0</v>
          </cell>
          <cell r="CB65">
            <v>0</v>
          </cell>
          <cell r="CF65">
            <v>0</v>
          </cell>
          <cell r="CH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F65">
            <v>0</v>
          </cell>
          <cell r="DJ65">
            <v>0</v>
          </cell>
          <cell r="DL65">
            <v>0</v>
          </cell>
          <cell r="DP65">
            <v>0</v>
          </cell>
          <cell r="DQ65">
            <v>0</v>
          </cell>
        </row>
        <row r="66">
          <cell r="A66">
            <v>46661</v>
          </cell>
          <cell r="E66">
            <v>0</v>
          </cell>
          <cell r="I66">
            <v>0</v>
          </cell>
          <cell r="K66">
            <v>0</v>
          </cell>
          <cell r="O66">
            <v>0</v>
          </cell>
          <cell r="P66">
            <v>0</v>
          </cell>
          <cell r="T66">
            <v>0</v>
          </cell>
          <cell r="X66">
            <v>0</v>
          </cell>
          <cell r="Z66">
            <v>0</v>
          </cell>
          <cell r="AD66">
            <v>0</v>
          </cell>
          <cell r="AE66">
            <v>0</v>
          </cell>
          <cell r="AI66">
            <v>0</v>
          </cell>
          <cell r="AM66">
            <v>0</v>
          </cell>
          <cell r="AO66">
            <v>0</v>
          </cell>
          <cell r="AS66">
            <v>0</v>
          </cell>
          <cell r="AT66">
            <v>0</v>
          </cell>
          <cell r="AX66">
            <v>0</v>
          </cell>
          <cell r="BB66">
            <v>0</v>
          </cell>
          <cell r="BD66">
            <v>0</v>
          </cell>
          <cell r="BH66">
            <v>0</v>
          </cell>
          <cell r="BI66">
            <v>0</v>
          </cell>
          <cell r="BM66">
            <v>0</v>
          </cell>
          <cell r="BQ66">
            <v>0</v>
          </cell>
          <cell r="BS66">
            <v>0</v>
          </cell>
          <cell r="BW66">
            <v>0</v>
          </cell>
          <cell r="BX66">
            <v>0</v>
          </cell>
          <cell r="CB66">
            <v>0</v>
          </cell>
          <cell r="CF66">
            <v>0</v>
          </cell>
          <cell r="CH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F66">
            <v>0</v>
          </cell>
          <cell r="DJ66">
            <v>0</v>
          </cell>
          <cell r="DL66">
            <v>0</v>
          </cell>
          <cell r="DP66">
            <v>0</v>
          </cell>
          <cell r="DQ66">
            <v>0</v>
          </cell>
        </row>
        <row r="67">
          <cell r="A67">
            <v>46692</v>
          </cell>
          <cell r="E67">
            <v>0</v>
          </cell>
          <cell r="I67">
            <v>0</v>
          </cell>
          <cell r="K67">
            <v>0</v>
          </cell>
          <cell r="O67">
            <v>0</v>
          </cell>
          <cell r="P67">
            <v>0</v>
          </cell>
          <cell r="T67">
            <v>0</v>
          </cell>
          <cell r="X67">
            <v>0</v>
          </cell>
          <cell r="Z67">
            <v>0</v>
          </cell>
          <cell r="AD67">
            <v>0</v>
          </cell>
          <cell r="AE67">
            <v>0</v>
          </cell>
          <cell r="AI67">
            <v>0</v>
          </cell>
          <cell r="AM67">
            <v>0</v>
          </cell>
          <cell r="AO67">
            <v>0</v>
          </cell>
          <cell r="AS67">
            <v>0</v>
          </cell>
          <cell r="AT67">
            <v>0</v>
          </cell>
          <cell r="AX67">
            <v>0</v>
          </cell>
          <cell r="BB67">
            <v>0</v>
          </cell>
          <cell r="BD67">
            <v>0</v>
          </cell>
          <cell r="BH67">
            <v>0</v>
          </cell>
          <cell r="BI67">
            <v>0</v>
          </cell>
          <cell r="BM67">
            <v>0</v>
          </cell>
          <cell r="BQ67">
            <v>0</v>
          </cell>
          <cell r="BS67">
            <v>0</v>
          </cell>
          <cell r="BW67">
            <v>0</v>
          </cell>
          <cell r="BX67">
            <v>0</v>
          </cell>
          <cell r="CB67">
            <v>0</v>
          </cell>
          <cell r="CF67">
            <v>0</v>
          </cell>
          <cell r="CH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F67">
            <v>0</v>
          </cell>
          <cell r="DJ67">
            <v>0</v>
          </cell>
          <cell r="DL67">
            <v>0</v>
          </cell>
          <cell r="DP67">
            <v>0</v>
          </cell>
          <cell r="DQ67">
            <v>0</v>
          </cell>
        </row>
        <row r="68">
          <cell r="A68">
            <v>46722</v>
          </cell>
          <cell r="E68">
            <v>0</v>
          </cell>
          <cell r="I68">
            <v>0</v>
          </cell>
          <cell r="K68">
            <v>0</v>
          </cell>
          <cell r="O68">
            <v>0</v>
          </cell>
          <cell r="P68">
            <v>0</v>
          </cell>
          <cell r="T68">
            <v>0</v>
          </cell>
          <cell r="X68">
            <v>0</v>
          </cell>
          <cell r="Z68">
            <v>0</v>
          </cell>
          <cell r="AD68">
            <v>0</v>
          </cell>
          <cell r="AE68">
            <v>0</v>
          </cell>
          <cell r="AI68">
            <v>0</v>
          </cell>
          <cell r="AM68">
            <v>0</v>
          </cell>
          <cell r="AO68">
            <v>0</v>
          </cell>
          <cell r="AS68">
            <v>0</v>
          </cell>
          <cell r="AT68">
            <v>0</v>
          </cell>
          <cell r="AX68">
            <v>0</v>
          </cell>
          <cell r="BB68">
            <v>0</v>
          </cell>
          <cell r="BD68">
            <v>0</v>
          </cell>
          <cell r="BH68">
            <v>0</v>
          </cell>
          <cell r="BI68">
            <v>0</v>
          </cell>
          <cell r="BM68">
            <v>0</v>
          </cell>
          <cell r="BQ68">
            <v>0</v>
          </cell>
          <cell r="BS68">
            <v>0</v>
          </cell>
          <cell r="BW68">
            <v>0</v>
          </cell>
          <cell r="BX68">
            <v>0</v>
          </cell>
          <cell r="CB68">
            <v>0</v>
          </cell>
          <cell r="CF68">
            <v>0</v>
          </cell>
          <cell r="CH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F68">
            <v>0</v>
          </cell>
          <cell r="DJ68">
            <v>0</v>
          </cell>
          <cell r="DL68">
            <v>0</v>
          </cell>
          <cell r="DP68">
            <v>0</v>
          </cell>
          <cell r="DQ68">
            <v>0</v>
          </cell>
        </row>
        <row r="69">
          <cell r="A69">
            <v>46753</v>
          </cell>
          <cell r="E69">
            <v>0</v>
          </cell>
          <cell r="I69">
            <v>0</v>
          </cell>
          <cell r="K69">
            <v>0</v>
          </cell>
          <cell r="O69">
            <v>0</v>
          </cell>
          <cell r="P69">
            <v>0</v>
          </cell>
          <cell r="T69">
            <v>0</v>
          </cell>
          <cell r="X69">
            <v>0</v>
          </cell>
          <cell r="Z69">
            <v>0</v>
          </cell>
          <cell r="AD69">
            <v>0</v>
          </cell>
          <cell r="AE69">
            <v>0</v>
          </cell>
          <cell r="AI69">
            <v>0</v>
          </cell>
          <cell r="AM69">
            <v>0</v>
          </cell>
          <cell r="AO69">
            <v>0</v>
          </cell>
          <cell r="AS69">
            <v>0</v>
          </cell>
          <cell r="AT69">
            <v>0</v>
          </cell>
          <cell r="AX69">
            <v>0</v>
          </cell>
          <cell r="BB69">
            <v>0</v>
          </cell>
          <cell r="BD69">
            <v>0</v>
          </cell>
          <cell r="BH69">
            <v>0</v>
          </cell>
          <cell r="BI69">
            <v>0</v>
          </cell>
          <cell r="BM69">
            <v>0</v>
          </cell>
          <cell r="BQ69">
            <v>0</v>
          </cell>
          <cell r="BS69">
            <v>0</v>
          </cell>
          <cell r="BW69">
            <v>0</v>
          </cell>
          <cell r="BX69">
            <v>0</v>
          </cell>
          <cell r="CB69">
            <v>0</v>
          </cell>
          <cell r="CF69">
            <v>0</v>
          </cell>
          <cell r="CH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F69">
            <v>0</v>
          </cell>
          <cell r="DJ69">
            <v>0</v>
          </cell>
          <cell r="DL69">
            <v>0</v>
          </cell>
          <cell r="DP69">
            <v>0</v>
          </cell>
          <cell r="DQ69">
            <v>0</v>
          </cell>
        </row>
        <row r="70">
          <cell r="A70">
            <v>46784</v>
          </cell>
          <cell r="E70">
            <v>0</v>
          </cell>
          <cell r="I70">
            <v>0</v>
          </cell>
          <cell r="K70">
            <v>0</v>
          </cell>
          <cell r="O70">
            <v>0</v>
          </cell>
          <cell r="P70">
            <v>0</v>
          </cell>
          <cell r="T70">
            <v>0</v>
          </cell>
          <cell r="X70">
            <v>0</v>
          </cell>
          <cell r="Z70">
            <v>0</v>
          </cell>
          <cell r="AD70">
            <v>0</v>
          </cell>
          <cell r="AE70">
            <v>0</v>
          </cell>
          <cell r="AI70">
            <v>0</v>
          </cell>
          <cell r="AM70">
            <v>0</v>
          </cell>
          <cell r="AO70">
            <v>0</v>
          </cell>
          <cell r="AS70">
            <v>0</v>
          </cell>
          <cell r="AT70">
            <v>0</v>
          </cell>
          <cell r="AX70">
            <v>0</v>
          </cell>
          <cell r="BB70">
            <v>0</v>
          </cell>
          <cell r="BD70">
            <v>0</v>
          </cell>
          <cell r="BH70">
            <v>0</v>
          </cell>
          <cell r="BI70">
            <v>0</v>
          </cell>
          <cell r="BM70">
            <v>0</v>
          </cell>
          <cell r="BQ70">
            <v>0</v>
          </cell>
          <cell r="BS70">
            <v>0</v>
          </cell>
          <cell r="BW70">
            <v>0</v>
          </cell>
          <cell r="BX70">
            <v>0</v>
          </cell>
          <cell r="CB70">
            <v>0</v>
          </cell>
          <cell r="CF70">
            <v>0</v>
          </cell>
          <cell r="CH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F70">
            <v>0</v>
          </cell>
          <cell r="DJ70">
            <v>0</v>
          </cell>
          <cell r="DL70">
            <v>0</v>
          </cell>
          <cell r="DP70">
            <v>0</v>
          </cell>
          <cell r="DQ70">
            <v>0</v>
          </cell>
        </row>
        <row r="71">
          <cell r="A71">
            <v>46813</v>
          </cell>
          <cell r="E71">
            <v>0</v>
          </cell>
          <cell r="I71">
            <v>0</v>
          </cell>
          <cell r="K71">
            <v>0</v>
          </cell>
          <cell r="O71">
            <v>0</v>
          </cell>
          <cell r="P71">
            <v>0</v>
          </cell>
          <cell r="T71">
            <v>0</v>
          </cell>
          <cell r="X71">
            <v>0</v>
          </cell>
          <cell r="Z71">
            <v>0</v>
          </cell>
          <cell r="AD71">
            <v>0</v>
          </cell>
          <cell r="AE71">
            <v>0</v>
          </cell>
          <cell r="AI71">
            <v>0</v>
          </cell>
          <cell r="AM71">
            <v>0</v>
          </cell>
          <cell r="AO71">
            <v>0</v>
          </cell>
          <cell r="AS71">
            <v>0</v>
          </cell>
          <cell r="AT71">
            <v>0</v>
          </cell>
          <cell r="AX71">
            <v>0</v>
          </cell>
          <cell r="BB71">
            <v>0</v>
          </cell>
          <cell r="BD71">
            <v>0</v>
          </cell>
          <cell r="BH71">
            <v>0</v>
          </cell>
          <cell r="BI71">
            <v>0</v>
          </cell>
          <cell r="BM71">
            <v>0</v>
          </cell>
          <cell r="BQ71">
            <v>0</v>
          </cell>
          <cell r="BS71">
            <v>0</v>
          </cell>
          <cell r="BW71">
            <v>0</v>
          </cell>
          <cell r="BX71">
            <v>0</v>
          </cell>
          <cell r="CB71">
            <v>0</v>
          </cell>
          <cell r="CF71">
            <v>0</v>
          </cell>
          <cell r="CH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F71">
            <v>0</v>
          </cell>
          <cell r="DJ71">
            <v>0</v>
          </cell>
          <cell r="DL71">
            <v>0</v>
          </cell>
          <cell r="DP71">
            <v>0</v>
          </cell>
          <cell r="DQ71">
            <v>0</v>
          </cell>
        </row>
        <row r="72">
          <cell r="A72">
            <v>46844</v>
          </cell>
          <cell r="E72">
            <v>0</v>
          </cell>
          <cell r="I72">
            <v>0</v>
          </cell>
          <cell r="K72">
            <v>0</v>
          </cell>
          <cell r="O72">
            <v>0</v>
          </cell>
          <cell r="P72">
            <v>0</v>
          </cell>
          <cell r="T72">
            <v>0</v>
          </cell>
          <cell r="X72">
            <v>0</v>
          </cell>
          <cell r="Z72">
            <v>0</v>
          </cell>
          <cell r="AD72">
            <v>0</v>
          </cell>
          <cell r="AE72">
            <v>0</v>
          </cell>
          <cell r="AI72">
            <v>0</v>
          </cell>
          <cell r="AM72">
            <v>0</v>
          </cell>
          <cell r="AO72">
            <v>0</v>
          </cell>
          <cell r="AS72">
            <v>0</v>
          </cell>
          <cell r="AT72">
            <v>0</v>
          </cell>
          <cell r="AX72">
            <v>0</v>
          </cell>
          <cell r="BB72">
            <v>0</v>
          </cell>
          <cell r="BD72">
            <v>0</v>
          </cell>
          <cell r="BH72">
            <v>0</v>
          </cell>
          <cell r="BI72">
            <v>0</v>
          </cell>
          <cell r="BM72">
            <v>0</v>
          </cell>
          <cell r="BQ72">
            <v>0</v>
          </cell>
          <cell r="BS72">
            <v>0</v>
          </cell>
          <cell r="BW72">
            <v>0</v>
          </cell>
          <cell r="BX72">
            <v>0</v>
          </cell>
          <cell r="CB72">
            <v>0</v>
          </cell>
          <cell r="CF72">
            <v>0</v>
          </cell>
          <cell r="CH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F72">
            <v>0</v>
          </cell>
          <cell r="DJ72">
            <v>0</v>
          </cell>
          <cell r="DL72">
            <v>0</v>
          </cell>
          <cell r="DP72">
            <v>0</v>
          </cell>
          <cell r="DQ72">
            <v>0</v>
          </cell>
        </row>
        <row r="73">
          <cell r="A73">
            <v>46874</v>
          </cell>
          <cell r="E73">
            <v>0</v>
          </cell>
          <cell r="I73">
            <v>0</v>
          </cell>
          <cell r="K73">
            <v>0</v>
          </cell>
          <cell r="O73">
            <v>0</v>
          </cell>
          <cell r="P73">
            <v>0</v>
          </cell>
          <cell r="T73">
            <v>0</v>
          </cell>
          <cell r="X73">
            <v>0</v>
          </cell>
          <cell r="Z73">
            <v>0</v>
          </cell>
          <cell r="AD73">
            <v>0</v>
          </cell>
          <cell r="AE73">
            <v>0</v>
          </cell>
          <cell r="AI73">
            <v>0</v>
          </cell>
          <cell r="AM73">
            <v>0</v>
          </cell>
          <cell r="AO73">
            <v>0</v>
          </cell>
          <cell r="AS73">
            <v>0</v>
          </cell>
          <cell r="AT73">
            <v>0</v>
          </cell>
          <cell r="AX73">
            <v>0</v>
          </cell>
          <cell r="BB73">
            <v>0</v>
          </cell>
          <cell r="BD73">
            <v>0</v>
          </cell>
          <cell r="BH73">
            <v>0</v>
          </cell>
          <cell r="BI73">
            <v>0</v>
          </cell>
          <cell r="BM73">
            <v>0</v>
          </cell>
          <cell r="BQ73">
            <v>0</v>
          </cell>
          <cell r="BS73">
            <v>0</v>
          </cell>
          <cell r="BW73">
            <v>0</v>
          </cell>
          <cell r="BX73">
            <v>0</v>
          </cell>
          <cell r="CB73">
            <v>0</v>
          </cell>
          <cell r="CF73">
            <v>0</v>
          </cell>
          <cell r="CH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F73">
            <v>0</v>
          </cell>
          <cell r="DJ73">
            <v>0</v>
          </cell>
          <cell r="DL73">
            <v>0</v>
          </cell>
          <cell r="DP73">
            <v>0</v>
          </cell>
          <cell r="DQ73">
            <v>0</v>
          </cell>
        </row>
        <row r="74">
          <cell r="A74">
            <v>46905</v>
          </cell>
          <cell r="E74">
            <v>0</v>
          </cell>
          <cell r="I74">
            <v>0</v>
          </cell>
          <cell r="K74">
            <v>0</v>
          </cell>
          <cell r="O74">
            <v>0</v>
          </cell>
          <cell r="P74">
            <v>0</v>
          </cell>
          <cell r="T74">
            <v>0</v>
          </cell>
          <cell r="X74">
            <v>0</v>
          </cell>
          <cell r="Z74">
            <v>0</v>
          </cell>
          <cell r="AD74">
            <v>0</v>
          </cell>
          <cell r="AE74">
            <v>0</v>
          </cell>
          <cell r="AI74">
            <v>0</v>
          </cell>
          <cell r="AM74">
            <v>0</v>
          </cell>
          <cell r="AO74">
            <v>0</v>
          </cell>
          <cell r="AS74">
            <v>0</v>
          </cell>
          <cell r="AT74">
            <v>0</v>
          </cell>
          <cell r="AX74">
            <v>0</v>
          </cell>
          <cell r="BB74">
            <v>0</v>
          </cell>
          <cell r="BD74">
            <v>0</v>
          </cell>
          <cell r="BH74">
            <v>0</v>
          </cell>
          <cell r="BI74">
            <v>0</v>
          </cell>
          <cell r="BM74">
            <v>0</v>
          </cell>
          <cell r="BQ74">
            <v>0</v>
          </cell>
          <cell r="BS74">
            <v>0</v>
          </cell>
          <cell r="BW74">
            <v>0</v>
          </cell>
          <cell r="BX74">
            <v>0</v>
          </cell>
          <cell r="CB74">
            <v>0</v>
          </cell>
          <cell r="CF74">
            <v>0</v>
          </cell>
          <cell r="CH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F74">
            <v>0</v>
          </cell>
          <cell r="DJ74">
            <v>0</v>
          </cell>
          <cell r="DL74">
            <v>0</v>
          </cell>
          <cell r="DP74">
            <v>0</v>
          </cell>
          <cell r="DQ74">
            <v>0</v>
          </cell>
        </row>
        <row r="75">
          <cell r="A75">
            <v>46935</v>
          </cell>
          <cell r="E75">
            <v>0</v>
          </cell>
          <cell r="I75">
            <v>0</v>
          </cell>
          <cell r="K75">
            <v>0</v>
          </cell>
          <cell r="O75">
            <v>0</v>
          </cell>
          <cell r="P75">
            <v>0</v>
          </cell>
          <cell r="T75">
            <v>0</v>
          </cell>
          <cell r="X75">
            <v>0</v>
          </cell>
          <cell r="Z75">
            <v>0</v>
          </cell>
          <cell r="AD75">
            <v>0</v>
          </cell>
          <cell r="AE75">
            <v>0</v>
          </cell>
          <cell r="AI75">
            <v>0</v>
          </cell>
          <cell r="AM75">
            <v>0</v>
          </cell>
          <cell r="AO75">
            <v>0</v>
          </cell>
          <cell r="AS75">
            <v>0</v>
          </cell>
          <cell r="AT75">
            <v>0</v>
          </cell>
          <cell r="AX75">
            <v>0</v>
          </cell>
          <cell r="BB75">
            <v>0</v>
          </cell>
          <cell r="BD75">
            <v>0</v>
          </cell>
          <cell r="BH75">
            <v>0</v>
          </cell>
          <cell r="BI75">
            <v>0</v>
          </cell>
          <cell r="BM75">
            <v>0</v>
          </cell>
          <cell r="BQ75">
            <v>0</v>
          </cell>
          <cell r="BS75">
            <v>0</v>
          </cell>
          <cell r="BW75">
            <v>0</v>
          </cell>
          <cell r="BX75">
            <v>0</v>
          </cell>
          <cell r="CB75">
            <v>0</v>
          </cell>
          <cell r="CF75">
            <v>0</v>
          </cell>
          <cell r="CH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F75">
            <v>0</v>
          </cell>
          <cell r="DJ75">
            <v>0</v>
          </cell>
          <cell r="DL75">
            <v>0</v>
          </cell>
          <cell r="DP75">
            <v>0</v>
          </cell>
          <cell r="DQ75">
            <v>0</v>
          </cell>
        </row>
        <row r="76">
          <cell r="A76">
            <v>46966</v>
          </cell>
          <cell r="E76">
            <v>0</v>
          </cell>
          <cell r="I76">
            <v>0</v>
          </cell>
          <cell r="K76">
            <v>0</v>
          </cell>
          <cell r="O76">
            <v>0</v>
          </cell>
          <cell r="P76">
            <v>0</v>
          </cell>
          <cell r="T76">
            <v>0</v>
          </cell>
          <cell r="X76">
            <v>0</v>
          </cell>
          <cell r="Z76">
            <v>0</v>
          </cell>
          <cell r="AD76">
            <v>0</v>
          </cell>
          <cell r="AE76">
            <v>0</v>
          </cell>
          <cell r="AI76">
            <v>0</v>
          </cell>
          <cell r="AM76">
            <v>0</v>
          </cell>
          <cell r="AO76">
            <v>0</v>
          </cell>
          <cell r="AS76">
            <v>0</v>
          </cell>
          <cell r="AT76">
            <v>0</v>
          </cell>
          <cell r="AX76">
            <v>0</v>
          </cell>
          <cell r="BB76">
            <v>0</v>
          </cell>
          <cell r="BD76">
            <v>0</v>
          </cell>
          <cell r="BH76">
            <v>0</v>
          </cell>
          <cell r="BI76">
            <v>0</v>
          </cell>
          <cell r="BM76">
            <v>0</v>
          </cell>
          <cell r="BQ76">
            <v>0</v>
          </cell>
          <cell r="BS76">
            <v>0</v>
          </cell>
          <cell r="BW76">
            <v>0</v>
          </cell>
          <cell r="BX76">
            <v>0</v>
          </cell>
          <cell r="CB76">
            <v>0</v>
          </cell>
          <cell r="CF76">
            <v>0</v>
          </cell>
          <cell r="CH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F76">
            <v>0</v>
          </cell>
          <cell r="DJ76">
            <v>0</v>
          </cell>
          <cell r="DL76">
            <v>0</v>
          </cell>
          <cell r="DP76">
            <v>0</v>
          </cell>
          <cell r="DQ76">
            <v>0</v>
          </cell>
        </row>
        <row r="77">
          <cell r="A77">
            <v>46997</v>
          </cell>
          <cell r="E77">
            <v>0</v>
          </cell>
          <cell r="I77">
            <v>0</v>
          </cell>
          <cell r="K77">
            <v>0</v>
          </cell>
          <cell r="O77">
            <v>0</v>
          </cell>
          <cell r="P77">
            <v>0</v>
          </cell>
          <cell r="T77">
            <v>0</v>
          </cell>
          <cell r="X77">
            <v>0</v>
          </cell>
          <cell r="Z77">
            <v>0</v>
          </cell>
          <cell r="AD77">
            <v>0</v>
          </cell>
          <cell r="AE77">
            <v>0</v>
          </cell>
          <cell r="AI77">
            <v>0</v>
          </cell>
          <cell r="AM77">
            <v>0</v>
          </cell>
          <cell r="AO77">
            <v>0</v>
          </cell>
          <cell r="AS77">
            <v>0</v>
          </cell>
          <cell r="AT77">
            <v>0</v>
          </cell>
          <cell r="AX77">
            <v>0</v>
          </cell>
          <cell r="BB77">
            <v>0</v>
          </cell>
          <cell r="BD77">
            <v>0</v>
          </cell>
          <cell r="BH77">
            <v>0</v>
          </cell>
          <cell r="BI77">
            <v>0</v>
          </cell>
          <cell r="BM77">
            <v>0</v>
          </cell>
          <cell r="BQ77">
            <v>0</v>
          </cell>
          <cell r="BS77">
            <v>0</v>
          </cell>
          <cell r="BW77">
            <v>0</v>
          </cell>
          <cell r="BX77">
            <v>0</v>
          </cell>
          <cell r="CB77">
            <v>0</v>
          </cell>
          <cell r="CF77">
            <v>0</v>
          </cell>
          <cell r="CH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F77">
            <v>0</v>
          </cell>
          <cell r="DJ77">
            <v>0</v>
          </cell>
          <cell r="DL77">
            <v>0</v>
          </cell>
          <cell r="DP77">
            <v>0</v>
          </cell>
          <cell r="DQ77">
            <v>0</v>
          </cell>
        </row>
        <row r="78">
          <cell r="A78">
            <v>47027</v>
          </cell>
          <cell r="E78">
            <v>0</v>
          </cell>
          <cell r="I78">
            <v>0</v>
          </cell>
          <cell r="K78">
            <v>0</v>
          </cell>
          <cell r="O78">
            <v>0</v>
          </cell>
          <cell r="P78">
            <v>0</v>
          </cell>
          <cell r="T78">
            <v>0</v>
          </cell>
          <cell r="X78">
            <v>0</v>
          </cell>
          <cell r="Z78">
            <v>0</v>
          </cell>
          <cell r="AD78">
            <v>0</v>
          </cell>
          <cell r="AE78">
            <v>0</v>
          </cell>
          <cell r="AI78">
            <v>0</v>
          </cell>
          <cell r="AM78">
            <v>0</v>
          </cell>
          <cell r="AO78">
            <v>0</v>
          </cell>
          <cell r="AS78">
            <v>0</v>
          </cell>
          <cell r="AT78">
            <v>0</v>
          </cell>
          <cell r="AX78">
            <v>0</v>
          </cell>
          <cell r="BB78">
            <v>0</v>
          </cell>
          <cell r="BD78">
            <v>0</v>
          </cell>
          <cell r="BH78">
            <v>0</v>
          </cell>
          <cell r="BI78">
            <v>0</v>
          </cell>
          <cell r="BM78">
            <v>0</v>
          </cell>
          <cell r="BQ78">
            <v>0</v>
          </cell>
          <cell r="BS78">
            <v>0</v>
          </cell>
          <cell r="BW78">
            <v>0</v>
          </cell>
          <cell r="BX78">
            <v>0</v>
          </cell>
          <cell r="CB78">
            <v>0</v>
          </cell>
          <cell r="CF78">
            <v>0</v>
          </cell>
          <cell r="CH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F78">
            <v>0</v>
          </cell>
          <cell r="DJ78">
            <v>0</v>
          </cell>
          <cell r="DL78">
            <v>0</v>
          </cell>
          <cell r="DP78">
            <v>0</v>
          </cell>
          <cell r="DQ78">
            <v>0</v>
          </cell>
        </row>
        <row r="79">
          <cell r="A79">
            <v>47058</v>
          </cell>
          <cell r="E79">
            <v>0</v>
          </cell>
          <cell r="I79">
            <v>0</v>
          </cell>
          <cell r="K79">
            <v>0</v>
          </cell>
          <cell r="O79">
            <v>0</v>
          </cell>
          <cell r="P79">
            <v>0</v>
          </cell>
          <cell r="T79">
            <v>0</v>
          </cell>
          <cell r="X79">
            <v>0</v>
          </cell>
          <cell r="Z79">
            <v>0</v>
          </cell>
          <cell r="AD79">
            <v>0</v>
          </cell>
          <cell r="AE79">
            <v>0</v>
          </cell>
          <cell r="AI79">
            <v>0</v>
          </cell>
          <cell r="AM79">
            <v>0</v>
          </cell>
          <cell r="AO79">
            <v>0</v>
          </cell>
          <cell r="AS79">
            <v>0</v>
          </cell>
          <cell r="AT79">
            <v>0</v>
          </cell>
          <cell r="AX79">
            <v>0</v>
          </cell>
          <cell r="BB79">
            <v>0</v>
          </cell>
          <cell r="BD79">
            <v>0</v>
          </cell>
          <cell r="BH79">
            <v>0</v>
          </cell>
          <cell r="BI79">
            <v>0</v>
          </cell>
          <cell r="BM79">
            <v>0</v>
          </cell>
          <cell r="BQ79">
            <v>0</v>
          </cell>
          <cell r="BS79">
            <v>0</v>
          </cell>
          <cell r="BW79">
            <v>0</v>
          </cell>
          <cell r="BX79">
            <v>0</v>
          </cell>
          <cell r="CB79">
            <v>0</v>
          </cell>
          <cell r="CF79">
            <v>0</v>
          </cell>
          <cell r="CH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F79">
            <v>0</v>
          </cell>
          <cell r="DJ79">
            <v>0</v>
          </cell>
          <cell r="DL79">
            <v>0</v>
          </cell>
          <cell r="DP79">
            <v>0</v>
          </cell>
          <cell r="DQ79">
            <v>0</v>
          </cell>
        </row>
        <row r="80">
          <cell r="A80">
            <v>47088</v>
          </cell>
          <cell r="E80">
            <v>0</v>
          </cell>
          <cell r="I80">
            <v>0</v>
          </cell>
          <cell r="K80">
            <v>0</v>
          </cell>
          <cell r="O80">
            <v>0</v>
          </cell>
          <cell r="P80">
            <v>0</v>
          </cell>
          <cell r="T80">
            <v>0</v>
          </cell>
          <cell r="X80">
            <v>0</v>
          </cell>
          <cell r="Z80">
            <v>0</v>
          </cell>
          <cell r="AD80">
            <v>0</v>
          </cell>
          <cell r="AE80">
            <v>0</v>
          </cell>
          <cell r="AI80">
            <v>0</v>
          </cell>
          <cell r="AM80">
            <v>0</v>
          </cell>
          <cell r="AO80">
            <v>0</v>
          </cell>
          <cell r="AS80">
            <v>0</v>
          </cell>
          <cell r="AT80">
            <v>0</v>
          </cell>
          <cell r="AX80">
            <v>0</v>
          </cell>
          <cell r="BB80">
            <v>0</v>
          </cell>
          <cell r="BD80">
            <v>0</v>
          </cell>
          <cell r="BH80">
            <v>0</v>
          </cell>
          <cell r="BI80">
            <v>0</v>
          </cell>
          <cell r="BM80">
            <v>0</v>
          </cell>
          <cell r="BQ80">
            <v>0</v>
          </cell>
          <cell r="BS80">
            <v>0</v>
          </cell>
          <cell r="BW80">
            <v>0</v>
          </cell>
          <cell r="BX80">
            <v>0</v>
          </cell>
          <cell r="CB80">
            <v>0</v>
          </cell>
          <cell r="CF80">
            <v>0</v>
          </cell>
          <cell r="CH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F80">
            <v>0</v>
          </cell>
          <cell r="DJ80">
            <v>0</v>
          </cell>
          <cell r="DL80">
            <v>0</v>
          </cell>
          <cell r="DP80">
            <v>0</v>
          </cell>
          <cell r="DQ80">
            <v>0</v>
          </cell>
        </row>
        <row r="81">
          <cell r="A81">
            <v>47119</v>
          </cell>
          <cell r="E81">
            <v>0</v>
          </cell>
          <cell r="I81">
            <v>0</v>
          </cell>
          <cell r="K81">
            <v>0</v>
          </cell>
          <cell r="O81">
            <v>0</v>
          </cell>
          <cell r="P81">
            <v>0</v>
          </cell>
          <cell r="T81">
            <v>0</v>
          </cell>
          <cell r="X81">
            <v>0</v>
          </cell>
          <cell r="Z81">
            <v>0</v>
          </cell>
          <cell r="AD81">
            <v>0</v>
          </cell>
          <cell r="AE81">
            <v>0</v>
          </cell>
          <cell r="AI81">
            <v>0</v>
          </cell>
          <cell r="AM81">
            <v>0</v>
          </cell>
          <cell r="AO81">
            <v>0</v>
          </cell>
          <cell r="AS81">
            <v>0</v>
          </cell>
          <cell r="AT81">
            <v>0</v>
          </cell>
          <cell r="AX81">
            <v>0</v>
          </cell>
          <cell r="BB81">
            <v>0</v>
          </cell>
          <cell r="BD81">
            <v>0</v>
          </cell>
          <cell r="BH81">
            <v>0</v>
          </cell>
          <cell r="BI81">
            <v>0</v>
          </cell>
          <cell r="BM81">
            <v>0</v>
          </cell>
          <cell r="BQ81">
            <v>0</v>
          </cell>
          <cell r="BS81">
            <v>0</v>
          </cell>
          <cell r="BW81">
            <v>0</v>
          </cell>
          <cell r="BX81">
            <v>0</v>
          </cell>
          <cell r="CB81">
            <v>0</v>
          </cell>
          <cell r="CF81">
            <v>0</v>
          </cell>
          <cell r="CH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F81">
            <v>0</v>
          </cell>
          <cell r="DJ81">
            <v>0</v>
          </cell>
          <cell r="DL81">
            <v>0</v>
          </cell>
          <cell r="DP81">
            <v>0</v>
          </cell>
          <cell r="DQ81">
            <v>0</v>
          </cell>
        </row>
        <row r="82">
          <cell r="A82">
            <v>47150</v>
          </cell>
          <cell r="E82">
            <v>0</v>
          </cell>
          <cell r="I82">
            <v>0</v>
          </cell>
          <cell r="K82">
            <v>0</v>
          </cell>
          <cell r="O82">
            <v>0</v>
          </cell>
          <cell r="P82">
            <v>0</v>
          </cell>
          <cell r="T82">
            <v>0</v>
          </cell>
          <cell r="X82">
            <v>0</v>
          </cell>
          <cell r="Z82">
            <v>0</v>
          </cell>
          <cell r="AD82">
            <v>0</v>
          </cell>
          <cell r="AE82">
            <v>0</v>
          </cell>
          <cell r="AI82">
            <v>0</v>
          </cell>
          <cell r="AM82">
            <v>0</v>
          </cell>
          <cell r="AO82">
            <v>0</v>
          </cell>
          <cell r="AS82">
            <v>0</v>
          </cell>
          <cell r="AT82">
            <v>0</v>
          </cell>
          <cell r="AX82">
            <v>0</v>
          </cell>
          <cell r="BB82">
            <v>0</v>
          </cell>
          <cell r="BD82">
            <v>0</v>
          </cell>
          <cell r="BH82">
            <v>0</v>
          </cell>
          <cell r="BI82">
            <v>0</v>
          </cell>
          <cell r="BM82">
            <v>0</v>
          </cell>
          <cell r="BQ82">
            <v>0</v>
          </cell>
          <cell r="BS82">
            <v>0</v>
          </cell>
          <cell r="BW82">
            <v>0</v>
          </cell>
          <cell r="BX82">
            <v>0</v>
          </cell>
          <cell r="CB82">
            <v>0</v>
          </cell>
          <cell r="CF82">
            <v>0</v>
          </cell>
          <cell r="CH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F82">
            <v>0</v>
          </cell>
          <cell r="DJ82">
            <v>0</v>
          </cell>
          <cell r="DL82">
            <v>0</v>
          </cell>
          <cell r="DP82">
            <v>0</v>
          </cell>
          <cell r="DQ82">
            <v>0</v>
          </cell>
        </row>
        <row r="83">
          <cell r="A83">
            <v>47178</v>
          </cell>
          <cell r="E83">
            <v>0</v>
          </cell>
          <cell r="I83">
            <v>0</v>
          </cell>
          <cell r="K83">
            <v>0</v>
          </cell>
          <cell r="O83">
            <v>0</v>
          </cell>
          <cell r="P83">
            <v>0</v>
          </cell>
          <cell r="T83">
            <v>0</v>
          </cell>
          <cell r="X83">
            <v>0</v>
          </cell>
          <cell r="Z83">
            <v>0</v>
          </cell>
          <cell r="AD83">
            <v>0</v>
          </cell>
          <cell r="AE83">
            <v>0</v>
          </cell>
          <cell r="AI83">
            <v>0</v>
          </cell>
          <cell r="AM83">
            <v>0</v>
          </cell>
          <cell r="AO83">
            <v>0</v>
          </cell>
          <cell r="AS83">
            <v>0</v>
          </cell>
          <cell r="AT83">
            <v>0</v>
          </cell>
          <cell r="AX83">
            <v>0</v>
          </cell>
          <cell r="BB83">
            <v>0</v>
          </cell>
          <cell r="BD83">
            <v>0</v>
          </cell>
          <cell r="BH83">
            <v>0</v>
          </cell>
          <cell r="BI83">
            <v>0</v>
          </cell>
          <cell r="BM83">
            <v>0</v>
          </cell>
          <cell r="BQ83">
            <v>0</v>
          </cell>
          <cell r="BS83">
            <v>0</v>
          </cell>
          <cell r="BW83">
            <v>0</v>
          </cell>
          <cell r="BX83">
            <v>0</v>
          </cell>
          <cell r="CB83">
            <v>0</v>
          </cell>
          <cell r="CF83">
            <v>0</v>
          </cell>
          <cell r="CH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F83">
            <v>0</v>
          </cell>
          <cell r="DJ83">
            <v>0</v>
          </cell>
          <cell r="DL83">
            <v>0</v>
          </cell>
          <cell r="DP83">
            <v>0</v>
          </cell>
          <cell r="DQ83">
            <v>0</v>
          </cell>
        </row>
        <row r="84">
          <cell r="A84">
            <v>47209</v>
          </cell>
          <cell r="E84">
            <v>0</v>
          </cell>
          <cell r="I84">
            <v>0</v>
          </cell>
          <cell r="K84">
            <v>0</v>
          </cell>
          <cell r="O84">
            <v>0</v>
          </cell>
          <cell r="P84">
            <v>0</v>
          </cell>
          <cell r="T84">
            <v>0</v>
          </cell>
          <cell r="X84">
            <v>0</v>
          </cell>
          <cell r="Z84">
            <v>0</v>
          </cell>
          <cell r="AD84">
            <v>0</v>
          </cell>
          <cell r="AE84">
            <v>0</v>
          </cell>
          <cell r="AI84">
            <v>0</v>
          </cell>
          <cell r="AM84">
            <v>0</v>
          </cell>
          <cell r="AO84">
            <v>0</v>
          </cell>
          <cell r="AS84">
            <v>0</v>
          </cell>
          <cell r="AT84">
            <v>0</v>
          </cell>
          <cell r="AX84">
            <v>0</v>
          </cell>
          <cell r="BB84">
            <v>0</v>
          </cell>
          <cell r="BD84">
            <v>0</v>
          </cell>
          <cell r="BH84">
            <v>0</v>
          </cell>
          <cell r="BI84">
            <v>0</v>
          </cell>
          <cell r="BM84">
            <v>0</v>
          </cell>
          <cell r="BQ84">
            <v>0</v>
          </cell>
          <cell r="BS84">
            <v>0</v>
          </cell>
          <cell r="BW84">
            <v>0</v>
          </cell>
          <cell r="BX84">
            <v>0</v>
          </cell>
          <cell r="CB84">
            <v>0</v>
          </cell>
          <cell r="CF84">
            <v>0</v>
          </cell>
          <cell r="CH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F84">
            <v>0</v>
          </cell>
          <cell r="DJ84">
            <v>0</v>
          </cell>
          <cell r="DL84">
            <v>0</v>
          </cell>
          <cell r="DP84">
            <v>0</v>
          </cell>
          <cell r="DQ84">
            <v>0</v>
          </cell>
        </row>
        <row r="85">
          <cell r="A85">
            <v>47239</v>
          </cell>
          <cell r="E85">
            <v>0</v>
          </cell>
          <cell r="I85">
            <v>0</v>
          </cell>
          <cell r="K85">
            <v>0</v>
          </cell>
          <cell r="O85">
            <v>0</v>
          </cell>
          <cell r="P85">
            <v>0</v>
          </cell>
          <cell r="T85">
            <v>0</v>
          </cell>
          <cell r="X85">
            <v>0</v>
          </cell>
          <cell r="Z85">
            <v>0</v>
          </cell>
          <cell r="AD85">
            <v>0</v>
          </cell>
          <cell r="AE85">
            <v>0</v>
          </cell>
          <cell r="AI85">
            <v>0</v>
          </cell>
          <cell r="AM85">
            <v>0</v>
          </cell>
          <cell r="AO85">
            <v>0</v>
          </cell>
          <cell r="AS85">
            <v>0</v>
          </cell>
          <cell r="AT85">
            <v>0</v>
          </cell>
          <cell r="AX85">
            <v>0</v>
          </cell>
          <cell r="BB85">
            <v>0</v>
          </cell>
          <cell r="BD85">
            <v>0</v>
          </cell>
          <cell r="BH85">
            <v>0</v>
          </cell>
          <cell r="BI85">
            <v>0</v>
          </cell>
          <cell r="BM85">
            <v>0</v>
          </cell>
          <cell r="BQ85">
            <v>0</v>
          </cell>
          <cell r="BS85">
            <v>0</v>
          </cell>
          <cell r="BW85">
            <v>0</v>
          </cell>
          <cell r="BX85">
            <v>0</v>
          </cell>
          <cell r="CB85">
            <v>0</v>
          </cell>
          <cell r="CF85">
            <v>0</v>
          </cell>
          <cell r="CH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F85">
            <v>0</v>
          </cell>
          <cell r="DJ85">
            <v>0</v>
          </cell>
          <cell r="DL85">
            <v>0</v>
          </cell>
          <cell r="DP85">
            <v>0</v>
          </cell>
          <cell r="DQ85">
            <v>0</v>
          </cell>
        </row>
        <row r="86">
          <cell r="A86">
            <v>47270</v>
          </cell>
          <cell r="E86">
            <v>0</v>
          </cell>
          <cell r="I86">
            <v>0</v>
          </cell>
          <cell r="K86">
            <v>0</v>
          </cell>
          <cell r="O86">
            <v>0</v>
          </cell>
          <cell r="P86">
            <v>0</v>
          </cell>
          <cell r="T86">
            <v>0</v>
          </cell>
          <cell r="X86">
            <v>0</v>
          </cell>
          <cell r="Z86">
            <v>0</v>
          </cell>
          <cell r="AD86">
            <v>0</v>
          </cell>
          <cell r="AE86">
            <v>0</v>
          </cell>
          <cell r="AI86">
            <v>0</v>
          </cell>
          <cell r="AM86">
            <v>0</v>
          </cell>
          <cell r="AO86">
            <v>0</v>
          </cell>
          <cell r="AS86">
            <v>0</v>
          </cell>
          <cell r="AT86">
            <v>0</v>
          </cell>
          <cell r="AX86">
            <v>0</v>
          </cell>
          <cell r="BB86">
            <v>0</v>
          </cell>
          <cell r="BD86">
            <v>0</v>
          </cell>
          <cell r="BH86">
            <v>0</v>
          </cell>
          <cell r="BI86">
            <v>0</v>
          </cell>
          <cell r="BM86">
            <v>0</v>
          </cell>
          <cell r="BQ86">
            <v>0</v>
          </cell>
          <cell r="BS86">
            <v>0</v>
          </cell>
          <cell r="BW86">
            <v>0</v>
          </cell>
          <cell r="BX86">
            <v>0</v>
          </cell>
          <cell r="CB86">
            <v>0</v>
          </cell>
          <cell r="CF86">
            <v>0</v>
          </cell>
          <cell r="CH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F86">
            <v>0</v>
          </cell>
          <cell r="DJ86">
            <v>0</v>
          </cell>
          <cell r="DL86">
            <v>0</v>
          </cell>
          <cell r="DP86">
            <v>0</v>
          </cell>
          <cell r="DQ86">
            <v>0</v>
          </cell>
        </row>
        <row r="87">
          <cell r="A87">
            <v>47300</v>
          </cell>
          <cell r="E87">
            <v>0</v>
          </cell>
          <cell r="I87">
            <v>0</v>
          </cell>
          <cell r="K87">
            <v>0</v>
          </cell>
          <cell r="O87">
            <v>0</v>
          </cell>
          <cell r="P87">
            <v>0</v>
          </cell>
          <cell r="T87">
            <v>0</v>
          </cell>
          <cell r="X87">
            <v>0</v>
          </cell>
          <cell r="Z87">
            <v>0</v>
          </cell>
          <cell r="AD87">
            <v>0</v>
          </cell>
          <cell r="AE87">
            <v>0</v>
          </cell>
          <cell r="AI87">
            <v>0</v>
          </cell>
          <cell r="AM87">
            <v>0</v>
          </cell>
          <cell r="AO87">
            <v>0</v>
          </cell>
          <cell r="AS87">
            <v>0</v>
          </cell>
          <cell r="AT87">
            <v>0</v>
          </cell>
          <cell r="AX87">
            <v>0</v>
          </cell>
          <cell r="BB87">
            <v>0</v>
          </cell>
          <cell r="BD87">
            <v>0</v>
          </cell>
          <cell r="BH87">
            <v>0</v>
          </cell>
          <cell r="BI87">
            <v>0</v>
          </cell>
          <cell r="BM87">
            <v>0</v>
          </cell>
          <cell r="BQ87">
            <v>0</v>
          </cell>
          <cell r="BS87">
            <v>0</v>
          </cell>
          <cell r="BW87">
            <v>0</v>
          </cell>
          <cell r="BX87">
            <v>0</v>
          </cell>
          <cell r="CB87">
            <v>0</v>
          </cell>
          <cell r="CF87">
            <v>0</v>
          </cell>
          <cell r="CH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F87">
            <v>0</v>
          </cell>
          <cell r="DJ87">
            <v>0</v>
          </cell>
          <cell r="DL87">
            <v>0</v>
          </cell>
          <cell r="DP87">
            <v>0</v>
          </cell>
          <cell r="DQ87">
            <v>0</v>
          </cell>
        </row>
        <row r="88">
          <cell r="A88">
            <v>47331</v>
          </cell>
          <cell r="E88">
            <v>0</v>
          </cell>
          <cell r="I88">
            <v>0</v>
          </cell>
          <cell r="K88">
            <v>0</v>
          </cell>
          <cell r="O88">
            <v>0</v>
          </cell>
          <cell r="P88">
            <v>0</v>
          </cell>
          <cell r="T88">
            <v>0</v>
          </cell>
          <cell r="X88">
            <v>0</v>
          </cell>
          <cell r="Z88">
            <v>0</v>
          </cell>
          <cell r="AD88">
            <v>0</v>
          </cell>
          <cell r="AE88">
            <v>0</v>
          </cell>
          <cell r="AI88">
            <v>0</v>
          </cell>
          <cell r="AM88">
            <v>0</v>
          </cell>
          <cell r="AO88">
            <v>0</v>
          </cell>
          <cell r="AS88">
            <v>0</v>
          </cell>
          <cell r="AT88">
            <v>0</v>
          </cell>
          <cell r="AX88">
            <v>0</v>
          </cell>
          <cell r="BB88">
            <v>0</v>
          </cell>
          <cell r="BD88">
            <v>0</v>
          </cell>
          <cell r="BH88">
            <v>0</v>
          </cell>
          <cell r="BI88">
            <v>0</v>
          </cell>
          <cell r="BM88">
            <v>0</v>
          </cell>
          <cell r="BQ88">
            <v>0</v>
          </cell>
          <cell r="BS88">
            <v>0</v>
          </cell>
          <cell r="BW88">
            <v>0</v>
          </cell>
          <cell r="BX88">
            <v>0</v>
          </cell>
          <cell r="CB88">
            <v>0</v>
          </cell>
          <cell r="CF88">
            <v>0</v>
          </cell>
          <cell r="CH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F88">
            <v>0</v>
          </cell>
          <cell r="DJ88">
            <v>0</v>
          </cell>
          <cell r="DL88">
            <v>0</v>
          </cell>
          <cell r="DP88">
            <v>0</v>
          </cell>
          <cell r="DQ88">
            <v>0</v>
          </cell>
        </row>
        <row r="89">
          <cell r="A89">
            <v>47362</v>
          </cell>
          <cell r="E89">
            <v>0</v>
          </cell>
          <cell r="I89">
            <v>0</v>
          </cell>
          <cell r="K89">
            <v>0</v>
          </cell>
          <cell r="O89">
            <v>0</v>
          </cell>
          <cell r="P89">
            <v>0</v>
          </cell>
          <cell r="T89">
            <v>0</v>
          </cell>
          <cell r="X89">
            <v>0</v>
          </cell>
          <cell r="Z89">
            <v>0</v>
          </cell>
          <cell r="AD89">
            <v>0</v>
          </cell>
          <cell r="AE89">
            <v>0</v>
          </cell>
          <cell r="AI89">
            <v>0</v>
          </cell>
          <cell r="AM89">
            <v>0</v>
          </cell>
          <cell r="AO89">
            <v>0</v>
          </cell>
          <cell r="AS89">
            <v>0</v>
          </cell>
          <cell r="AT89">
            <v>0</v>
          </cell>
          <cell r="AX89">
            <v>0</v>
          </cell>
          <cell r="BB89">
            <v>0</v>
          </cell>
          <cell r="BD89">
            <v>0</v>
          </cell>
          <cell r="BH89">
            <v>0</v>
          </cell>
          <cell r="BI89">
            <v>0</v>
          </cell>
          <cell r="BM89">
            <v>0</v>
          </cell>
          <cell r="BQ89">
            <v>0</v>
          </cell>
          <cell r="BS89">
            <v>0</v>
          </cell>
          <cell r="BW89">
            <v>0</v>
          </cell>
          <cell r="BX89">
            <v>0</v>
          </cell>
          <cell r="CB89">
            <v>0</v>
          </cell>
          <cell r="CF89">
            <v>0</v>
          </cell>
          <cell r="CH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F89">
            <v>0</v>
          </cell>
          <cell r="DJ89">
            <v>0</v>
          </cell>
          <cell r="DL89">
            <v>0</v>
          </cell>
          <cell r="DP89">
            <v>0</v>
          </cell>
          <cell r="DQ89">
            <v>0</v>
          </cell>
        </row>
        <row r="90">
          <cell r="A90">
            <v>47392</v>
          </cell>
          <cell r="E90">
            <v>0</v>
          </cell>
          <cell r="I90">
            <v>0</v>
          </cell>
          <cell r="K90">
            <v>0</v>
          </cell>
          <cell r="O90">
            <v>0</v>
          </cell>
          <cell r="P90">
            <v>0</v>
          </cell>
          <cell r="T90">
            <v>0</v>
          </cell>
          <cell r="X90">
            <v>0</v>
          </cell>
          <cell r="Z90">
            <v>0</v>
          </cell>
          <cell r="AD90">
            <v>0</v>
          </cell>
          <cell r="AE90">
            <v>0</v>
          </cell>
          <cell r="AI90">
            <v>0</v>
          </cell>
          <cell r="AM90">
            <v>0</v>
          </cell>
          <cell r="AO90">
            <v>0</v>
          </cell>
          <cell r="AS90">
            <v>0</v>
          </cell>
          <cell r="AT90">
            <v>0</v>
          </cell>
          <cell r="AX90">
            <v>0</v>
          </cell>
          <cell r="BB90">
            <v>0</v>
          </cell>
          <cell r="BD90">
            <v>0</v>
          </cell>
          <cell r="BH90">
            <v>0</v>
          </cell>
          <cell r="BI90">
            <v>0</v>
          </cell>
          <cell r="BM90">
            <v>0</v>
          </cell>
          <cell r="BQ90">
            <v>0</v>
          </cell>
          <cell r="BS90">
            <v>0</v>
          </cell>
          <cell r="BW90">
            <v>0</v>
          </cell>
          <cell r="BX90">
            <v>0</v>
          </cell>
          <cell r="CB90">
            <v>0</v>
          </cell>
          <cell r="CF90">
            <v>0</v>
          </cell>
          <cell r="CH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F90">
            <v>0</v>
          </cell>
          <cell r="DJ90">
            <v>0</v>
          </cell>
          <cell r="DL90">
            <v>0</v>
          </cell>
          <cell r="DP90">
            <v>0</v>
          </cell>
          <cell r="DQ90">
            <v>0</v>
          </cell>
        </row>
        <row r="91">
          <cell r="A91">
            <v>47423</v>
          </cell>
          <cell r="E91">
            <v>0</v>
          </cell>
          <cell r="I91">
            <v>0</v>
          </cell>
          <cell r="K91">
            <v>0</v>
          </cell>
          <cell r="O91">
            <v>0</v>
          </cell>
          <cell r="P91">
            <v>0</v>
          </cell>
          <cell r="T91">
            <v>0</v>
          </cell>
          <cell r="X91">
            <v>0</v>
          </cell>
          <cell r="Z91">
            <v>0</v>
          </cell>
          <cell r="AD91">
            <v>0</v>
          </cell>
          <cell r="AE91">
            <v>0</v>
          </cell>
          <cell r="AI91">
            <v>0</v>
          </cell>
          <cell r="AM91">
            <v>0</v>
          </cell>
          <cell r="AO91">
            <v>0</v>
          </cell>
          <cell r="AS91">
            <v>0</v>
          </cell>
          <cell r="AT91">
            <v>0</v>
          </cell>
          <cell r="AX91">
            <v>0</v>
          </cell>
          <cell r="BB91">
            <v>0</v>
          </cell>
          <cell r="BD91">
            <v>0</v>
          </cell>
          <cell r="BH91">
            <v>0</v>
          </cell>
          <cell r="BI91">
            <v>0</v>
          </cell>
          <cell r="BM91">
            <v>0</v>
          </cell>
          <cell r="BQ91">
            <v>0</v>
          </cell>
          <cell r="BS91">
            <v>0</v>
          </cell>
          <cell r="BW91">
            <v>0</v>
          </cell>
          <cell r="BX91">
            <v>0</v>
          </cell>
          <cell r="CB91">
            <v>0</v>
          </cell>
          <cell r="CF91">
            <v>0</v>
          </cell>
          <cell r="CH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F91">
            <v>0</v>
          </cell>
          <cell r="DJ91">
            <v>0</v>
          </cell>
          <cell r="DL91">
            <v>0</v>
          </cell>
          <cell r="DP91">
            <v>0</v>
          </cell>
          <cell r="DQ91">
            <v>0</v>
          </cell>
        </row>
        <row r="92">
          <cell r="A92">
            <v>47453</v>
          </cell>
          <cell r="E92">
            <v>0</v>
          </cell>
          <cell r="I92">
            <v>0</v>
          </cell>
          <cell r="K92">
            <v>0</v>
          </cell>
          <cell r="O92">
            <v>0</v>
          </cell>
          <cell r="P92">
            <v>0</v>
          </cell>
          <cell r="T92">
            <v>0</v>
          </cell>
          <cell r="X92">
            <v>0</v>
          </cell>
          <cell r="Z92">
            <v>0</v>
          </cell>
          <cell r="AD92">
            <v>0</v>
          </cell>
          <cell r="AE92">
            <v>0</v>
          </cell>
          <cell r="AI92">
            <v>0</v>
          </cell>
          <cell r="AM92">
            <v>0</v>
          </cell>
          <cell r="AO92">
            <v>0</v>
          </cell>
          <cell r="AS92">
            <v>0</v>
          </cell>
          <cell r="AT92">
            <v>0</v>
          </cell>
          <cell r="AX92">
            <v>0</v>
          </cell>
          <cell r="BB92">
            <v>0</v>
          </cell>
          <cell r="BD92">
            <v>0</v>
          </cell>
          <cell r="BH92">
            <v>0</v>
          </cell>
          <cell r="BI92">
            <v>0</v>
          </cell>
          <cell r="BM92">
            <v>0</v>
          </cell>
          <cell r="BQ92">
            <v>0</v>
          </cell>
          <cell r="BS92">
            <v>0</v>
          </cell>
          <cell r="BW92">
            <v>0</v>
          </cell>
          <cell r="BX92">
            <v>0</v>
          </cell>
          <cell r="CB92">
            <v>0</v>
          </cell>
          <cell r="CF92">
            <v>0</v>
          </cell>
          <cell r="CH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F92">
            <v>0</v>
          </cell>
          <cell r="DJ92">
            <v>0</v>
          </cell>
          <cell r="DL92">
            <v>0</v>
          </cell>
          <cell r="DP92">
            <v>0</v>
          </cell>
          <cell r="DQ92">
            <v>0</v>
          </cell>
        </row>
        <row r="93">
          <cell r="A93">
            <v>47484</v>
          </cell>
          <cell r="E93">
            <v>0</v>
          </cell>
          <cell r="I93">
            <v>0</v>
          </cell>
          <cell r="K93">
            <v>0</v>
          </cell>
          <cell r="O93">
            <v>0</v>
          </cell>
          <cell r="P93">
            <v>0</v>
          </cell>
          <cell r="T93">
            <v>0</v>
          </cell>
          <cell r="X93">
            <v>0</v>
          </cell>
          <cell r="Z93">
            <v>0</v>
          </cell>
          <cell r="AD93">
            <v>0</v>
          </cell>
          <cell r="AE93">
            <v>0</v>
          </cell>
          <cell r="AI93">
            <v>0</v>
          </cell>
          <cell r="AM93">
            <v>0</v>
          </cell>
          <cell r="AO93">
            <v>0</v>
          </cell>
          <cell r="AS93">
            <v>0</v>
          </cell>
          <cell r="AT93">
            <v>0</v>
          </cell>
          <cell r="AX93">
            <v>0</v>
          </cell>
          <cell r="BB93">
            <v>0</v>
          </cell>
          <cell r="BD93">
            <v>0</v>
          </cell>
          <cell r="BH93">
            <v>0</v>
          </cell>
          <cell r="BI93">
            <v>0</v>
          </cell>
          <cell r="BM93">
            <v>0</v>
          </cell>
          <cell r="BQ93">
            <v>0</v>
          </cell>
          <cell r="BS93">
            <v>0</v>
          </cell>
          <cell r="BW93">
            <v>0</v>
          </cell>
          <cell r="BX93">
            <v>0</v>
          </cell>
          <cell r="CB93">
            <v>0</v>
          </cell>
          <cell r="CF93">
            <v>0</v>
          </cell>
          <cell r="CH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F93">
            <v>0</v>
          </cell>
          <cell r="DJ93">
            <v>0</v>
          </cell>
          <cell r="DL93">
            <v>0</v>
          </cell>
          <cell r="DP93">
            <v>0</v>
          </cell>
          <cell r="DQ93">
            <v>0</v>
          </cell>
        </row>
        <row r="94">
          <cell r="A94">
            <v>47515</v>
          </cell>
          <cell r="E94">
            <v>0</v>
          </cell>
          <cell r="I94">
            <v>0</v>
          </cell>
          <cell r="K94">
            <v>0</v>
          </cell>
          <cell r="O94">
            <v>0</v>
          </cell>
          <cell r="P94">
            <v>0</v>
          </cell>
          <cell r="T94">
            <v>0</v>
          </cell>
          <cell r="X94">
            <v>0</v>
          </cell>
          <cell r="Z94">
            <v>0</v>
          </cell>
          <cell r="AD94">
            <v>0</v>
          </cell>
          <cell r="AE94">
            <v>0</v>
          </cell>
          <cell r="AI94">
            <v>0</v>
          </cell>
          <cell r="AM94">
            <v>0</v>
          </cell>
          <cell r="AO94">
            <v>0</v>
          </cell>
          <cell r="AS94">
            <v>0</v>
          </cell>
          <cell r="AT94">
            <v>0</v>
          </cell>
          <cell r="AX94">
            <v>0</v>
          </cell>
          <cell r="BB94">
            <v>0</v>
          </cell>
          <cell r="BD94">
            <v>0</v>
          </cell>
          <cell r="BH94">
            <v>0</v>
          </cell>
          <cell r="BI94">
            <v>0</v>
          </cell>
          <cell r="BM94">
            <v>0</v>
          </cell>
          <cell r="BQ94">
            <v>0</v>
          </cell>
          <cell r="BS94">
            <v>0</v>
          </cell>
          <cell r="BW94">
            <v>0</v>
          </cell>
          <cell r="BX94">
            <v>0</v>
          </cell>
          <cell r="CB94">
            <v>0</v>
          </cell>
          <cell r="CF94">
            <v>0</v>
          </cell>
          <cell r="CH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F94">
            <v>0</v>
          </cell>
          <cell r="DJ94">
            <v>0</v>
          </cell>
          <cell r="DL94">
            <v>0</v>
          </cell>
          <cell r="DP94">
            <v>0</v>
          </cell>
          <cell r="DQ94">
            <v>0</v>
          </cell>
        </row>
        <row r="95">
          <cell r="A95">
            <v>47543</v>
          </cell>
          <cell r="E95">
            <v>0</v>
          </cell>
          <cell r="I95">
            <v>0</v>
          </cell>
          <cell r="K95">
            <v>0</v>
          </cell>
          <cell r="O95">
            <v>0</v>
          </cell>
          <cell r="P95">
            <v>0</v>
          </cell>
          <cell r="T95">
            <v>0</v>
          </cell>
          <cell r="X95">
            <v>0</v>
          </cell>
          <cell r="Z95">
            <v>0</v>
          </cell>
          <cell r="AD95">
            <v>0</v>
          </cell>
          <cell r="AE95">
            <v>0</v>
          </cell>
          <cell r="AI95">
            <v>0</v>
          </cell>
          <cell r="AM95">
            <v>0</v>
          </cell>
          <cell r="AO95">
            <v>0</v>
          </cell>
          <cell r="AS95">
            <v>0</v>
          </cell>
          <cell r="AT95">
            <v>0</v>
          </cell>
          <cell r="AX95">
            <v>0</v>
          </cell>
          <cell r="BB95">
            <v>0</v>
          </cell>
          <cell r="BD95">
            <v>0</v>
          </cell>
          <cell r="BH95">
            <v>0</v>
          </cell>
          <cell r="BI95">
            <v>0</v>
          </cell>
          <cell r="BM95">
            <v>0</v>
          </cell>
          <cell r="BQ95">
            <v>0</v>
          </cell>
          <cell r="BS95">
            <v>0</v>
          </cell>
          <cell r="BW95">
            <v>0</v>
          </cell>
          <cell r="BX95">
            <v>0</v>
          </cell>
          <cell r="CB95">
            <v>0</v>
          </cell>
          <cell r="CF95">
            <v>0</v>
          </cell>
          <cell r="CH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F95">
            <v>0</v>
          </cell>
          <cell r="DJ95">
            <v>0</v>
          </cell>
          <cell r="DL95">
            <v>0</v>
          </cell>
          <cell r="DP95">
            <v>0</v>
          </cell>
          <cell r="DQ95">
            <v>0</v>
          </cell>
        </row>
        <row r="96">
          <cell r="A96">
            <v>47574</v>
          </cell>
          <cell r="E96">
            <v>0</v>
          </cell>
          <cell r="I96">
            <v>0</v>
          </cell>
          <cell r="K96">
            <v>0</v>
          </cell>
          <cell r="O96">
            <v>0</v>
          </cell>
          <cell r="P96">
            <v>0</v>
          </cell>
          <cell r="T96">
            <v>0</v>
          </cell>
          <cell r="X96">
            <v>0</v>
          </cell>
          <cell r="Z96">
            <v>0</v>
          </cell>
          <cell r="AD96">
            <v>0</v>
          </cell>
          <cell r="AE96">
            <v>0</v>
          </cell>
          <cell r="AI96">
            <v>0</v>
          </cell>
          <cell r="AM96">
            <v>0</v>
          </cell>
          <cell r="AO96">
            <v>0</v>
          </cell>
          <cell r="AS96">
            <v>0</v>
          </cell>
          <cell r="AT96">
            <v>0</v>
          </cell>
          <cell r="AX96">
            <v>0</v>
          </cell>
          <cell r="BB96">
            <v>0</v>
          </cell>
          <cell r="BD96">
            <v>0</v>
          </cell>
          <cell r="BH96">
            <v>0</v>
          </cell>
          <cell r="BI96">
            <v>0</v>
          </cell>
          <cell r="BM96">
            <v>0</v>
          </cell>
          <cell r="BQ96">
            <v>0</v>
          </cell>
          <cell r="BS96">
            <v>0</v>
          </cell>
          <cell r="BW96">
            <v>0</v>
          </cell>
          <cell r="BX96">
            <v>0</v>
          </cell>
          <cell r="CB96">
            <v>0</v>
          </cell>
          <cell r="CF96">
            <v>0</v>
          </cell>
          <cell r="CH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F96">
            <v>0</v>
          </cell>
          <cell r="DJ96">
            <v>0</v>
          </cell>
          <cell r="DL96">
            <v>0</v>
          </cell>
          <cell r="DP96">
            <v>0</v>
          </cell>
          <cell r="DQ96">
            <v>0</v>
          </cell>
        </row>
        <row r="97">
          <cell r="A97">
            <v>47604</v>
          </cell>
          <cell r="E97">
            <v>0</v>
          </cell>
          <cell r="I97">
            <v>0</v>
          </cell>
          <cell r="K97">
            <v>0</v>
          </cell>
          <cell r="O97">
            <v>0</v>
          </cell>
          <cell r="P97">
            <v>0</v>
          </cell>
          <cell r="T97">
            <v>0</v>
          </cell>
          <cell r="X97">
            <v>0</v>
          </cell>
          <cell r="Z97">
            <v>0</v>
          </cell>
          <cell r="AD97">
            <v>0</v>
          </cell>
          <cell r="AE97">
            <v>0</v>
          </cell>
          <cell r="AI97">
            <v>0</v>
          </cell>
          <cell r="AM97">
            <v>0</v>
          </cell>
          <cell r="AO97">
            <v>0</v>
          </cell>
          <cell r="AS97">
            <v>0</v>
          </cell>
          <cell r="AT97">
            <v>0</v>
          </cell>
          <cell r="AX97">
            <v>0</v>
          </cell>
          <cell r="BB97">
            <v>0</v>
          </cell>
          <cell r="BD97">
            <v>0</v>
          </cell>
          <cell r="BH97">
            <v>0</v>
          </cell>
          <cell r="BI97">
            <v>0</v>
          </cell>
          <cell r="BM97">
            <v>0</v>
          </cell>
          <cell r="BQ97">
            <v>0</v>
          </cell>
          <cell r="BS97">
            <v>0</v>
          </cell>
          <cell r="BW97">
            <v>0</v>
          </cell>
          <cell r="BX97">
            <v>0</v>
          </cell>
          <cell r="CB97">
            <v>0</v>
          </cell>
          <cell r="CF97">
            <v>0</v>
          </cell>
          <cell r="CH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F97">
            <v>0</v>
          </cell>
          <cell r="DJ97">
            <v>0</v>
          </cell>
          <cell r="DL97">
            <v>0</v>
          </cell>
          <cell r="DP97">
            <v>0</v>
          </cell>
          <cell r="DQ97">
            <v>0</v>
          </cell>
        </row>
        <row r="98">
          <cell r="A98">
            <v>47635</v>
          </cell>
          <cell r="E98">
            <v>0</v>
          </cell>
          <cell r="I98">
            <v>0</v>
          </cell>
          <cell r="K98">
            <v>0</v>
          </cell>
          <cell r="O98">
            <v>0</v>
          </cell>
          <cell r="P98">
            <v>0</v>
          </cell>
          <cell r="T98">
            <v>0</v>
          </cell>
          <cell r="X98">
            <v>0</v>
          </cell>
          <cell r="Z98">
            <v>0</v>
          </cell>
          <cell r="AD98">
            <v>0</v>
          </cell>
          <cell r="AE98">
            <v>0</v>
          </cell>
          <cell r="AI98">
            <v>0</v>
          </cell>
          <cell r="AM98">
            <v>0</v>
          </cell>
          <cell r="AO98">
            <v>0</v>
          </cell>
          <cell r="AS98">
            <v>0</v>
          </cell>
          <cell r="AT98">
            <v>0</v>
          </cell>
          <cell r="AX98">
            <v>0</v>
          </cell>
          <cell r="BB98">
            <v>0</v>
          </cell>
          <cell r="BD98">
            <v>0</v>
          </cell>
          <cell r="BH98">
            <v>0</v>
          </cell>
          <cell r="BI98">
            <v>0</v>
          </cell>
          <cell r="BM98">
            <v>0</v>
          </cell>
          <cell r="BQ98">
            <v>0</v>
          </cell>
          <cell r="BS98">
            <v>0</v>
          </cell>
          <cell r="BW98">
            <v>0</v>
          </cell>
          <cell r="BX98">
            <v>0</v>
          </cell>
          <cell r="CB98">
            <v>0</v>
          </cell>
          <cell r="CF98">
            <v>0</v>
          </cell>
          <cell r="CH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F98">
            <v>0</v>
          </cell>
          <cell r="DJ98">
            <v>0</v>
          </cell>
          <cell r="DL98">
            <v>0</v>
          </cell>
          <cell r="DP98">
            <v>0</v>
          </cell>
          <cell r="DQ98">
            <v>0</v>
          </cell>
        </row>
        <row r="99">
          <cell r="A99">
            <v>47665</v>
          </cell>
          <cell r="E99">
            <v>0</v>
          </cell>
          <cell r="I99">
            <v>0</v>
          </cell>
          <cell r="K99">
            <v>0</v>
          </cell>
          <cell r="O99">
            <v>0</v>
          </cell>
          <cell r="P99">
            <v>0</v>
          </cell>
          <cell r="T99">
            <v>0</v>
          </cell>
          <cell r="X99">
            <v>0</v>
          </cell>
          <cell r="Z99">
            <v>0</v>
          </cell>
          <cell r="AD99">
            <v>0</v>
          </cell>
          <cell r="AE99">
            <v>0</v>
          </cell>
          <cell r="AI99">
            <v>0</v>
          </cell>
          <cell r="AM99">
            <v>0</v>
          </cell>
          <cell r="AO99">
            <v>0</v>
          </cell>
          <cell r="AS99">
            <v>0</v>
          </cell>
          <cell r="AT99">
            <v>0</v>
          </cell>
          <cell r="AX99">
            <v>0</v>
          </cell>
          <cell r="BB99">
            <v>0</v>
          </cell>
          <cell r="BD99">
            <v>0</v>
          </cell>
          <cell r="BH99">
            <v>0</v>
          </cell>
          <cell r="BI99">
            <v>0</v>
          </cell>
          <cell r="BM99">
            <v>0</v>
          </cell>
          <cell r="BQ99">
            <v>0</v>
          </cell>
          <cell r="BS99">
            <v>0</v>
          </cell>
          <cell r="BW99">
            <v>0</v>
          </cell>
          <cell r="BX99">
            <v>0</v>
          </cell>
          <cell r="CB99">
            <v>0</v>
          </cell>
          <cell r="CF99">
            <v>0</v>
          </cell>
          <cell r="CH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F99">
            <v>0</v>
          </cell>
          <cell r="DJ99">
            <v>0</v>
          </cell>
          <cell r="DL99">
            <v>0</v>
          </cell>
          <cell r="DP99">
            <v>0</v>
          </cell>
          <cell r="DQ99">
            <v>0</v>
          </cell>
        </row>
        <row r="100">
          <cell r="A100">
            <v>47696</v>
          </cell>
          <cell r="E100">
            <v>0</v>
          </cell>
          <cell r="I100">
            <v>0</v>
          </cell>
          <cell r="K100">
            <v>0</v>
          </cell>
          <cell r="O100">
            <v>0</v>
          </cell>
          <cell r="P100">
            <v>0</v>
          </cell>
          <cell r="T100">
            <v>0</v>
          </cell>
          <cell r="X100">
            <v>0</v>
          </cell>
          <cell r="Z100">
            <v>0</v>
          </cell>
          <cell r="AD100">
            <v>0</v>
          </cell>
          <cell r="AE100">
            <v>0</v>
          </cell>
          <cell r="AI100">
            <v>0</v>
          </cell>
          <cell r="AM100">
            <v>0</v>
          </cell>
          <cell r="AO100">
            <v>0</v>
          </cell>
          <cell r="AS100">
            <v>0</v>
          </cell>
          <cell r="AT100">
            <v>0</v>
          </cell>
          <cell r="AX100">
            <v>0</v>
          </cell>
          <cell r="BB100">
            <v>0</v>
          </cell>
          <cell r="BD100">
            <v>0</v>
          </cell>
          <cell r="BH100">
            <v>0</v>
          </cell>
          <cell r="BI100">
            <v>0</v>
          </cell>
          <cell r="BM100">
            <v>0</v>
          </cell>
          <cell r="BQ100">
            <v>0</v>
          </cell>
          <cell r="BS100">
            <v>0</v>
          </cell>
          <cell r="BW100">
            <v>0</v>
          </cell>
          <cell r="BX100">
            <v>0</v>
          </cell>
          <cell r="CB100">
            <v>0</v>
          </cell>
          <cell r="CF100">
            <v>0</v>
          </cell>
          <cell r="CH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F100">
            <v>0</v>
          </cell>
          <cell r="DJ100">
            <v>0</v>
          </cell>
          <cell r="DL100">
            <v>0</v>
          </cell>
          <cell r="DP100">
            <v>0</v>
          </cell>
          <cell r="DQ100">
            <v>0</v>
          </cell>
        </row>
        <row r="101">
          <cell r="A101">
            <v>47727</v>
          </cell>
          <cell r="E101">
            <v>0</v>
          </cell>
          <cell r="I101">
            <v>0</v>
          </cell>
          <cell r="K101">
            <v>0</v>
          </cell>
          <cell r="O101">
            <v>0</v>
          </cell>
          <cell r="P101">
            <v>0</v>
          </cell>
          <cell r="T101">
            <v>0</v>
          </cell>
          <cell r="X101">
            <v>0</v>
          </cell>
          <cell r="Z101">
            <v>0</v>
          </cell>
          <cell r="AD101">
            <v>0</v>
          </cell>
          <cell r="AE101">
            <v>0</v>
          </cell>
          <cell r="AI101">
            <v>0</v>
          </cell>
          <cell r="AM101">
            <v>0</v>
          </cell>
          <cell r="AO101">
            <v>0</v>
          </cell>
          <cell r="AS101">
            <v>0</v>
          </cell>
          <cell r="AT101">
            <v>0</v>
          </cell>
          <cell r="AX101">
            <v>0</v>
          </cell>
          <cell r="BB101">
            <v>0</v>
          </cell>
          <cell r="BD101">
            <v>0</v>
          </cell>
          <cell r="BH101">
            <v>0</v>
          </cell>
          <cell r="BI101">
            <v>0</v>
          </cell>
          <cell r="BM101">
            <v>0</v>
          </cell>
          <cell r="BQ101">
            <v>0</v>
          </cell>
          <cell r="BS101">
            <v>0</v>
          </cell>
          <cell r="BW101">
            <v>0</v>
          </cell>
          <cell r="BX101">
            <v>0</v>
          </cell>
          <cell r="CB101">
            <v>0</v>
          </cell>
          <cell r="CF101">
            <v>0</v>
          </cell>
          <cell r="CH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F101">
            <v>0</v>
          </cell>
          <cell r="DJ101">
            <v>0</v>
          </cell>
          <cell r="DL101">
            <v>0</v>
          </cell>
          <cell r="DP101">
            <v>0</v>
          </cell>
          <cell r="DQ101">
            <v>0</v>
          </cell>
        </row>
        <row r="102">
          <cell r="A102">
            <v>47757</v>
          </cell>
          <cell r="E102">
            <v>0</v>
          </cell>
          <cell r="I102">
            <v>0</v>
          </cell>
          <cell r="K102">
            <v>0</v>
          </cell>
          <cell r="O102">
            <v>0</v>
          </cell>
          <cell r="P102">
            <v>0</v>
          </cell>
          <cell r="T102">
            <v>0</v>
          </cell>
          <cell r="X102">
            <v>0</v>
          </cell>
          <cell r="Z102">
            <v>0</v>
          </cell>
          <cell r="AD102">
            <v>0</v>
          </cell>
          <cell r="AE102">
            <v>0</v>
          </cell>
          <cell r="AI102">
            <v>0</v>
          </cell>
          <cell r="AM102">
            <v>0</v>
          </cell>
          <cell r="AO102">
            <v>0</v>
          </cell>
          <cell r="AS102">
            <v>0</v>
          </cell>
          <cell r="AT102">
            <v>0</v>
          </cell>
          <cell r="AX102">
            <v>0</v>
          </cell>
          <cell r="BB102">
            <v>0</v>
          </cell>
          <cell r="BD102">
            <v>0</v>
          </cell>
          <cell r="BH102">
            <v>0</v>
          </cell>
          <cell r="BI102">
            <v>0</v>
          </cell>
          <cell r="BM102">
            <v>0</v>
          </cell>
          <cell r="BQ102">
            <v>0</v>
          </cell>
          <cell r="BS102">
            <v>0</v>
          </cell>
          <cell r="BW102">
            <v>0</v>
          </cell>
          <cell r="BX102">
            <v>0</v>
          </cell>
          <cell r="CB102">
            <v>0</v>
          </cell>
          <cell r="CF102">
            <v>0</v>
          </cell>
          <cell r="CH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F102">
            <v>0</v>
          </cell>
          <cell r="DJ102">
            <v>0</v>
          </cell>
          <cell r="DL102">
            <v>0</v>
          </cell>
          <cell r="DP102">
            <v>0</v>
          </cell>
          <cell r="DQ102">
            <v>0</v>
          </cell>
        </row>
        <row r="103">
          <cell r="A103">
            <v>47788</v>
          </cell>
          <cell r="E103">
            <v>0</v>
          </cell>
          <cell r="I103">
            <v>0</v>
          </cell>
          <cell r="K103">
            <v>0</v>
          </cell>
          <cell r="O103">
            <v>0</v>
          </cell>
          <cell r="P103">
            <v>0</v>
          </cell>
          <cell r="T103">
            <v>0</v>
          </cell>
          <cell r="X103">
            <v>0</v>
          </cell>
          <cell r="Z103">
            <v>0</v>
          </cell>
          <cell r="AD103">
            <v>0</v>
          </cell>
          <cell r="AE103">
            <v>0</v>
          </cell>
          <cell r="AI103">
            <v>0</v>
          </cell>
          <cell r="AM103">
            <v>0</v>
          </cell>
          <cell r="AO103">
            <v>0</v>
          </cell>
          <cell r="AS103">
            <v>0</v>
          </cell>
          <cell r="AT103">
            <v>0</v>
          </cell>
          <cell r="AX103">
            <v>0</v>
          </cell>
          <cell r="BB103">
            <v>0</v>
          </cell>
          <cell r="BD103">
            <v>0</v>
          </cell>
          <cell r="BH103">
            <v>0</v>
          </cell>
          <cell r="BI103">
            <v>0</v>
          </cell>
          <cell r="BM103">
            <v>0</v>
          </cell>
          <cell r="BQ103">
            <v>0</v>
          </cell>
          <cell r="BS103">
            <v>0</v>
          </cell>
          <cell r="BW103">
            <v>0</v>
          </cell>
          <cell r="BX103">
            <v>0</v>
          </cell>
          <cell r="CB103">
            <v>0</v>
          </cell>
          <cell r="CF103">
            <v>0</v>
          </cell>
          <cell r="CH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F103">
            <v>0</v>
          </cell>
          <cell r="DJ103">
            <v>0</v>
          </cell>
          <cell r="DL103">
            <v>0</v>
          </cell>
          <cell r="DP103">
            <v>0</v>
          </cell>
          <cell r="DQ103">
            <v>0</v>
          </cell>
        </row>
        <row r="104">
          <cell r="A104">
            <v>47818</v>
          </cell>
          <cell r="E104">
            <v>0</v>
          </cell>
          <cell r="I104">
            <v>0</v>
          </cell>
          <cell r="K104">
            <v>0</v>
          </cell>
          <cell r="O104">
            <v>0</v>
          </cell>
          <cell r="P104">
            <v>0</v>
          </cell>
          <cell r="T104">
            <v>0</v>
          </cell>
          <cell r="X104">
            <v>0</v>
          </cell>
          <cell r="Z104">
            <v>0</v>
          </cell>
          <cell r="AD104">
            <v>0</v>
          </cell>
          <cell r="AE104">
            <v>0</v>
          </cell>
          <cell r="AI104">
            <v>0</v>
          </cell>
          <cell r="AM104">
            <v>0</v>
          </cell>
          <cell r="AO104">
            <v>0</v>
          </cell>
          <cell r="AS104">
            <v>0</v>
          </cell>
          <cell r="AT104">
            <v>0</v>
          </cell>
          <cell r="AX104">
            <v>0</v>
          </cell>
          <cell r="BB104">
            <v>0</v>
          </cell>
          <cell r="BD104">
            <v>0</v>
          </cell>
          <cell r="BH104">
            <v>0</v>
          </cell>
          <cell r="BI104">
            <v>0</v>
          </cell>
          <cell r="BM104">
            <v>0</v>
          </cell>
          <cell r="BQ104">
            <v>0</v>
          </cell>
          <cell r="BS104">
            <v>0</v>
          </cell>
          <cell r="BW104">
            <v>0</v>
          </cell>
          <cell r="BX104">
            <v>0</v>
          </cell>
          <cell r="CB104">
            <v>0</v>
          </cell>
          <cell r="CF104">
            <v>0</v>
          </cell>
          <cell r="CH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F104">
            <v>0</v>
          </cell>
          <cell r="DJ104">
            <v>0</v>
          </cell>
          <cell r="DL104">
            <v>0</v>
          </cell>
          <cell r="DP104">
            <v>0</v>
          </cell>
          <cell r="DQ104">
            <v>0</v>
          </cell>
        </row>
        <row r="105">
          <cell r="A105">
            <v>47849</v>
          </cell>
          <cell r="E105">
            <v>0</v>
          </cell>
          <cell r="I105">
            <v>0</v>
          </cell>
          <cell r="K105">
            <v>0</v>
          </cell>
          <cell r="O105">
            <v>0</v>
          </cell>
          <cell r="P105">
            <v>0</v>
          </cell>
          <cell r="T105">
            <v>0</v>
          </cell>
          <cell r="X105">
            <v>0</v>
          </cell>
          <cell r="Z105">
            <v>0</v>
          </cell>
          <cell r="AD105">
            <v>0</v>
          </cell>
          <cell r="AE105">
            <v>0</v>
          </cell>
          <cell r="AI105">
            <v>0</v>
          </cell>
          <cell r="AM105">
            <v>0</v>
          </cell>
          <cell r="AO105">
            <v>0</v>
          </cell>
          <cell r="AS105">
            <v>0</v>
          </cell>
          <cell r="AT105">
            <v>0</v>
          </cell>
          <cell r="AX105">
            <v>0</v>
          </cell>
          <cell r="BB105">
            <v>0</v>
          </cell>
          <cell r="BD105">
            <v>0</v>
          </cell>
          <cell r="BH105">
            <v>0</v>
          </cell>
          <cell r="BI105">
            <v>0</v>
          </cell>
          <cell r="BM105">
            <v>0</v>
          </cell>
          <cell r="BQ105">
            <v>0</v>
          </cell>
          <cell r="BS105">
            <v>0</v>
          </cell>
          <cell r="BW105">
            <v>0</v>
          </cell>
          <cell r="BX105">
            <v>0</v>
          </cell>
          <cell r="CB105">
            <v>0</v>
          </cell>
          <cell r="CF105">
            <v>0</v>
          </cell>
          <cell r="CH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F105">
            <v>0</v>
          </cell>
          <cell r="DJ105">
            <v>0</v>
          </cell>
          <cell r="DL105">
            <v>0</v>
          </cell>
          <cell r="DP105">
            <v>0</v>
          </cell>
          <cell r="DQ105">
            <v>0</v>
          </cell>
        </row>
        <row r="106">
          <cell r="A106">
            <v>47880</v>
          </cell>
          <cell r="E106">
            <v>0</v>
          </cell>
          <cell r="I106">
            <v>0</v>
          </cell>
          <cell r="K106">
            <v>0</v>
          </cell>
          <cell r="O106">
            <v>0</v>
          </cell>
          <cell r="P106">
            <v>0</v>
          </cell>
          <cell r="T106">
            <v>0</v>
          </cell>
          <cell r="X106">
            <v>0</v>
          </cell>
          <cell r="Z106">
            <v>0</v>
          </cell>
          <cell r="AD106">
            <v>0</v>
          </cell>
          <cell r="AE106">
            <v>0</v>
          </cell>
          <cell r="AI106">
            <v>0</v>
          </cell>
          <cell r="AM106">
            <v>0</v>
          </cell>
          <cell r="AO106">
            <v>0</v>
          </cell>
          <cell r="AS106">
            <v>0</v>
          </cell>
          <cell r="AT106">
            <v>0</v>
          </cell>
          <cell r="AX106">
            <v>0</v>
          </cell>
          <cell r="BB106">
            <v>0</v>
          </cell>
          <cell r="BD106">
            <v>0</v>
          </cell>
          <cell r="BH106">
            <v>0</v>
          </cell>
          <cell r="BI106">
            <v>0</v>
          </cell>
          <cell r="BM106">
            <v>0</v>
          </cell>
          <cell r="BQ106">
            <v>0</v>
          </cell>
          <cell r="BS106">
            <v>0</v>
          </cell>
          <cell r="BW106">
            <v>0</v>
          </cell>
          <cell r="BX106">
            <v>0</v>
          </cell>
          <cell r="CB106">
            <v>0</v>
          </cell>
          <cell r="CF106">
            <v>0</v>
          </cell>
          <cell r="CH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F106">
            <v>0</v>
          </cell>
          <cell r="DJ106">
            <v>0</v>
          </cell>
          <cell r="DL106">
            <v>0</v>
          </cell>
          <cell r="DP106">
            <v>0</v>
          </cell>
          <cell r="DQ106">
            <v>0</v>
          </cell>
        </row>
        <row r="107">
          <cell r="A107">
            <v>47908</v>
          </cell>
          <cell r="E107">
            <v>0</v>
          </cell>
          <cell r="I107">
            <v>0</v>
          </cell>
          <cell r="K107">
            <v>0</v>
          </cell>
          <cell r="O107">
            <v>0</v>
          </cell>
          <cell r="P107">
            <v>0</v>
          </cell>
          <cell r="T107">
            <v>0</v>
          </cell>
          <cell r="X107">
            <v>0</v>
          </cell>
          <cell r="Z107">
            <v>0</v>
          </cell>
          <cell r="AD107">
            <v>0</v>
          </cell>
          <cell r="AE107">
            <v>0</v>
          </cell>
          <cell r="AI107">
            <v>0</v>
          </cell>
          <cell r="AM107">
            <v>0</v>
          </cell>
          <cell r="AO107">
            <v>0</v>
          </cell>
          <cell r="AS107">
            <v>0</v>
          </cell>
          <cell r="AT107">
            <v>0</v>
          </cell>
          <cell r="AX107">
            <v>0</v>
          </cell>
          <cell r="BB107">
            <v>0</v>
          </cell>
          <cell r="BD107">
            <v>0</v>
          </cell>
          <cell r="BH107">
            <v>0</v>
          </cell>
          <cell r="BI107">
            <v>0</v>
          </cell>
          <cell r="BM107">
            <v>0</v>
          </cell>
          <cell r="BQ107">
            <v>0</v>
          </cell>
          <cell r="BS107">
            <v>0</v>
          </cell>
          <cell r="BW107">
            <v>0</v>
          </cell>
          <cell r="BX107">
            <v>0</v>
          </cell>
          <cell r="CB107">
            <v>0</v>
          </cell>
          <cell r="CF107">
            <v>0</v>
          </cell>
          <cell r="CH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F107">
            <v>0</v>
          </cell>
          <cell r="DJ107">
            <v>0</v>
          </cell>
          <cell r="DL107">
            <v>0</v>
          </cell>
          <cell r="DP107">
            <v>0</v>
          </cell>
          <cell r="DQ10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14E0E-E7A4-4AC6-BE85-2D5C2282EE99}">
  <sheetPr>
    <tabColor theme="7" tint="-0.249977111117893"/>
    <pageSetUpPr fitToPage="1"/>
  </sheetPr>
  <dimension ref="A1:N23"/>
  <sheetViews>
    <sheetView tabSelected="1" workbookViewId="0">
      <pane xSplit="2" ySplit="4" topLeftCell="C13" activePane="bottomRight" state="frozen"/>
      <selection pane="topRight" activeCell="C1" sqref="C1"/>
      <selection pane="bottomLeft" activeCell="A5" sqref="A5"/>
      <selection pane="bottomRight" activeCell="C16" sqref="C16:C17"/>
    </sheetView>
  </sheetViews>
  <sheetFormatPr defaultColWidth="9" defaultRowHeight="13.5" x14ac:dyDescent="0.15"/>
  <cols>
    <col min="1" max="1" width="5.875" style="2" customWidth="1"/>
    <col min="2" max="2" width="9.125" style="2" customWidth="1"/>
    <col min="3" max="12" width="12.375" style="2" customWidth="1"/>
    <col min="13" max="13" width="12.375" style="2" bestFit="1" customWidth="1"/>
    <col min="14" max="14" width="9.625" style="2" bestFit="1" customWidth="1"/>
    <col min="15" max="16384" width="9" style="2"/>
  </cols>
  <sheetData>
    <row r="1" spans="1:14" ht="24" customHeight="1" x14ac:dyDescent="0.2">
      <c r="A1" s="1">
        <f>[1]集計表!A2</f>
        <v>46113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24" customHeight="1" x14ac:dyDescent="0.15">
      <c r="A2" s="3">
        <f>[1]集計表!A2</f>
        <v>46113</v>
      </c>
      <c r="B2" s="3"/>
      <c r="L2" s="4" t="s">
        <v>0</v>
      </c>
    </row>
    <row r="3" spans="1:14" customFormat="1" ht="24" customHeight="1" x14ac:dyDescent="0.15">
      <c r="A3" s="5" t="s">
        <v>1</v>
      </c>
      <c r="B3" s="6"/>
      <c r="C3" s="7" t="s">
        <v>2</v>
      </c>
      <c r="D3" s="8" t="s">
        <v>3</v>
      </c>
      <c r="E3" s="9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1" t="s">
        <v>10</v>
      </c>
      <c r="L3" s="10" t="s">
        <v>11</v>
      </c>
    </row>
    <row r="4" spans="1:14" customFormat="1" ht="24" customHeight="1" x14ac:dyDescent="0.15">
      <c r="A4" s="12"/>
      <c r="B4" s="13"/>
      <c r="C4" s="14"/>
      <c r="D4" s="15"/>
      <c r="E4" s="16"/>
      <c r="F4" s="17"/>
      <c r="G4" s="17"/>
      <c r="H4" s="17"/>
      <c r="I4" s="17"/>
      <c r="J4" s="17"/>
      <c r="K4" s="18" t="s">
        <v>12</v>
      </c>
      <c r="L4" s="17"/>
      <c r="M4" s="19"/>
    </row>
    <row r="5" spans="1:14" customFormat="1" ht="24" customHeight="1" x14ac:dyDescent="0.15">
      <c r="A5" s="20" t="s">
        <v>13</v>
      </c>
      <c r="B5" s="21" t="s">
        <v>14</v>
      </c>
      <c r="C5" s="22">
        <f>[1]集計表!F7+[1]集計表!F11</f>
        <v>34447</v>
      </c>
      <c r="D5" s="23">
        <f>[1]集計表!I7+[1]集計表!I11</f>
        <v>17381</v>
      </c>
      <c r="E5" s="24">
        <f>SUM(C5:D5)</f>
        <v>51828</v>
      </c>
      <c r="F5" s="22">
        <f>[1]集計表!L7+[1]集計表!L11</f>
        <v>11337</v>
      </c>
      <c r="G5" s="22">
        <f>[1]集計表!O7+[1]集計表!O11</f>
        <v>12814</v>
      </c>
      <c r="H5" s="22">
        <f>[1]集計表!R7+[1]集計表!R11</f>
        <v>45507</v>
      </c>
      <c r="I5" s="22">
        <f>[1]集計表!U7+[1]集計表!U11</f>
        <v>25386</v>
      </c>
      <c r="J5" s="22">
        <f>SUM(E5:I5)</f>
        <v>146872</v>
      </c>
      <c r="K5" s="25">
        <f>VLOOKUP(EDATE($A$2,-12),[1]保有da!$A$12:$DQ$107,92,FALSE)</f>
        <v>147585</v>
      </c>
      <c r="L5" s="26">
        <f t="shared" ref="L5:L20" si="0">J5/K5</f>
        <v>0.99516888572686923</v>
      </c>
    </row>
    <row r="6" spans="1:14" customFormat="1" ht="24" customHeight="1" x14ac:dyDescent="0.15">
      <c r="A6" s="27"/>
      <c r="B6" s="21" t="s">
        <v>15</v>
      </c>
      <c r="C6" s="28">
        <f>[1]集計表!F15+[1]集計表!F19+[1]集計表!F23+[1]集計表!F27</f>
        <v>49249</v>
      </c>
      <c r="D6" s="29">
        <f>[1]集計表!I15+[1]集計表!I19+[1]集計表!I23+[1]集計表!I27</f>
        <v>20443</v>
      </c>
      <c r="E6" s="24">
        <f t="shared" ref="E6:E21" si="1">SUM(C6:D6)</f>
        <v>69692</v>
      </c>
      <c r="F6" s="28">
        <f>[1]集計表!L15+[1]集計表!L19+[1]集計表!L23+[1]集計表!L27</f>
        <v>13181</v>
      </c>
      <c r="G6" s="28">
        <f>[1]集計表!O15+[1]集計表!O19+[1]集計表!O23+[1]集計表!O27</f>
        <v>15989</v>
      </c>
      <c r="H6" s="28">
        <f>[1]集計表!R15+[1]集計表!R19+[1]集計表!R23+[1]集計表!R27</f>
        <v>54818</v>
      </c>
      <c r="I6" s="28">
        <f>[1]集計表!U15+[1]集計表!U19+[1]集計表!U23+[1]集計表!U27</f>
        <v>39355</v>
      </c>
      <c r="J6" s="22">
        <f t="shared" ref="J6:J20" si="2">SUM(E6:I6)</f>
        <v>193035</v>
      </c>
      <c r="K6" s="25">
        <f>VLOOKUP(EDATE($A$2,-12),[1]保有da!$A$12:$DQ$107,93,FALSE)</f>
        <v>192748</v>
      </c>
      <c r="L6" s="26">
        <f t="shared" si="0"/>
        <v>1.0014889908066491</v>
      </c>
    </row>
    <row r="7" spans="1:14" customFormat="1" ht="24" customHeight="1" x14ac:dyDescent="0.15">
      <c r="A7" s="27"/>
      <c r="B7" s="21" t="s">
        <v>16</v>
      </c>
      <c r="C7" s="22">
        <f>[1]集計表!F31</f>
        <v>1583</v>
      </c>
      <c r="D7" s="23">
        <f>[1]集計表!I31</f>
        <v>1016</v>
      </c>
      <c r="E7" s="24">
        <f t="shared" si="1"/>
        <v>2599</v>
      </c>
      <c r="F7" s="22">
        <f>[1]集計表!L31</f>
        <v>401</v>
      </c>
      <c r="G7" s="22">
        <f>[1]集計表!O31</f>
        <v>324</v>
      </c>
      <c r="H7" s="22">
        <f>[1]集計表!R31</f>
        <v>2692</v>
      </c>
      <c r="I7" s="22">
        <f>[1]集計表!U31</f>
        <v>2237</v>
      </c>
      <c r="J7" s="22">
        <f t="shared" si="2"/>
        <v>8253</v>
      </c>
      <c r="K7" s="25">
        <f>VLOOKUP(EDATE($A$2,-12),[1]保有da!$A$12:$DQ$107,94,FALSE)</f>
        <v>8083</v>
      </c>
      <c r="L7" s="26">
        <f t="shared" si="0"/>
        <v>1.0210317951255723</v>
      </c>
    </row>
    <row r="8" spans="1:14" customFormat="1" ht="24" customHeight="1" x14ac:dyDescent="0.15">
      <c r="A8" s="30" t="s">
        <v>17</v>
      </c>
      <c r="B8" s="21" t="s">
        <v>18</v>
      </c>
      <c r="C8" s="22">
        <f>SUM(C5:C7)</f>
        <v>85279</v>
      </c>
      <c r="D8" s="23">
        <f>SUM(D5:D7)</f>
        <v>38840</v>
      </c>
      <c r="E8" s="24">
        <f t="shared" si="1"/>
        <v>124119</v>
      </c>
      <c r="F8" s="22">
        <f>SUM(F5:F7)</f>
        <v>24919</v>
      </c>
      <c r="G8" s="22">
        <f>SUM(G5:G7)</f>
        <v>29127</v>
      </c>
      <c r="H8" s="22">
        <f>SUM(H5:H7)</f>
        <v>103017</v>
      </c>
      <c r="I8" s="22">
        <f>SUM(I5:I7)</f>
        <v>66978</v>
      </c>
      <c r="J8" s="22">
        <f t="shared" si="2"/>
        <v>348160</v>
      </c>
      <c r="K8" s="25">
        <f>VLOOKUP(EDATE($A$2,-12),[1]保有da!$A$12:$DQ$107,95,FALSE)</f>
        <v>348416</v>
      </c>
      <c r="L8" s="26">
        <f t="shared" si="0"/>
        <v>0.9992652461425422</v>
      </c>
    </row>
    <row r="9" spans="1:14" customFormat="1" ht="24" customHeight="1" x14ac:dyDescent="0.15">
      <c r="A9" s="31" t="s">
        <v>19</v>
      </c>
      <c r="B9" s="32"/>
      <c r="C9" s="22">
        <f>[1]集計表!F47</f>
        <v>3430</v>
      </c>
      <c r="D9" s="23">
        <f>[1]集計表!I47</f>
        <v>1086</v>
      </c>
      <c r="E9" s="24">
        <f t="shared" si="1"/>
        <v>4516</v>
      </c>
      <c r="F9" s="22">
        <f>[1]集計表!L47</f>
        <v>1048</v>
      </c>
      <c r="G9" s="22">
        <f>[1]集計表!O47</f>
        <v>1589</v>
      </c>
      <c r="H9" s="22">
        <f>[1]集計表!R47</f>
        <v>2692</v>
      </c>
      <c r="I9" s="22">
        <f>[1]集計表!U47</f>
        <v>2116</v>
      </c>
      <c r="J9" s="22">
        <f t="shared" si="2"/>
        <v>11961</v>
      </c>
      <c r="K9" s="25">
        <f>VLOOKUP(EDATE($A$2,-12),[1]保有da!$A$12:$DQ$107,96,FALSE)</f>
        <v>12051</v>
      </c>
      <c r="L9" s="26">
        <f t="shared" si="0"/>
        <v>0.99253174010455569</v>
      </c>
      <c r="N9" s="33"/>
    </row>
    <row r="10" spans="1:14" customFormat="1" ht="24" customHeight="1" x14ac:dyDescent="0.15">
      <c r="A10" s="20" t="s">
        <v>20</v>
      </c>
      <c r="B10" s="21" t="s">
        <v>14</v>
      </c>
      <c r="C10" s="22">
        <f>[1]集計表!F51</f>
        <v>331627</v>
      </c>
      <c r="D10" s="23">
        <f>[1]集計表!I51</f>
        <v>130732</v>
      </c>
      <c r="E10" s="24">
        <f t="shared" si="1"/>
        <v>462359</v>
      </c>
      <c r="F10" s="22">
        <f>[1]集計表!L51</f>
        <v>94301</v>
      </c>
      <c r="G10" s="22">
        <f>[1]集計表!O51</f>
        <v>102843</v>
      </c>
      <c r="H10" s="22">
        <f>[1]集計表!R51</f>
        <v>350664</v>
      </c>
      <c r="I10" s="22">
        <f>[1]集計表!U51</f>
        <v>234829</v>
      </c>
      <c r="J10" s="22">
        <f t="shared" si="2"/>
        <v>1244996</v>
      </c>
      <c r="K10" s="25">
        <f>VLOOKUP(EDATE($A$2,-12),[1]保有da!$A$12:$DQ$107,97,FALSE)</f>
        <v>1230452</v>
      </c>
      <c r="L10" s="26">
        <f t="shared" si="0"/>
        <v>1.0118200466170155</v>
      </c>
      <c r="N10" s="34"/>
    </row>
    <row r="11" spans="1:14" customFormat="1" ht="24" customHeight="1" x14ac:dyDescent="0.15">
      <c r="A11" s="27"/>
      <c r="B11" s="21" t="s">
        <v>15</v>
      </c>
      <c r="C11" s="22">
        <f>[1]集計表!F55+[1]集計表!F59</f>
        <v>257577</v>
      </c>
      <c r="D11" s="23">
        <f>[1]集計表!I55+[1]集計表!I59</f>
        <v>108971</v>
      </c>
      <c r="E11" s="24">
        <f t="shared" si="1"/>
        <v>366548</v>
      </c>
      <c r="F11" s="22">
        <f>[1]集計表!L55+[1]集計表!L59</f>
        <v>84341</v>
      </c>
      <c r="G11" s="22">
        <f>[1]集計表!O55+[1]集計表!O59</f>
        <v>102339</v>
      </c>
      <c r="H11" s="22">
        <f>[1]集計表!R55+[1]集計表!R59</f>
        <v>279139</v>
      </c>
      <c r="I11" s="22">
        <f>[1]集計表!U55+[1]集計表!U59</f>
        <v>209551</v>
      </c>
      <c r="J11" s="22">
        <f t="shared" si="2"/>
        <v>1041918</v>
      </c>
      <c r="K11" s="25">
        <f>VLOOKUP(EDATE($A$2,-12),[1]保有da!$A$12:$DQ$107,98,FALSE)</f>
        <v>1068629</v>
      </c>
      <c r="L11" s="26">
        <f t="shared" si="0"/>
        <v>0.97500442155322375</v>
      </c>
      <c r="N11" s="34"/>
    </row>
    <row r="12" spans="1:14" customFormat="1" ht="24" customHeight="1" x14ac:dyDescent="0.15">
      <c r="A12" s="30" t="s">
        <v>21</v>
      </c>
      <c r="B12" s="21" t="s">
        <v>18</v>
      </c>
      <c r="C12" s="22">
        <f>SUM(C10:C11)</f>
        <v>589204</v>
      </c>
      <c r="D12" s="23">
        <f>SUM(D10:D11)</f>
        <v>239703</v>
      </c>
      <c r="E12" s="24">
        <f t="shared" si="1"/>
        <v>828907</v>
      </c>
      <c r="F12" s="22">
        <f>SUM(F10:F11)</f>
        <v>178642</v>
      </c>
      <c r="G12" s="22">
        <f>SUM(G10:G11)</f>
        <v>205182</v>
      </c>
      <c r="H12" s="22">
        <f>SUM(H10:H11)</f>
        <v>629803</v>
      </c>
      <c r="I12" s="22">
        <f>SUM(I10:I11)</f>
        <v>444380</v>
      </c>
      <c r="J12" s="22">
        <f t="shared" si="2"/>
        <v>2286914</v>
      </c>
      <c r="K12" s="25">
        <f>VLOOKUP(EDATE($A$2,-12),[1]保有da!$A$12:$DQ$107,99,FALSE)</f>
        <v>2299081</v>
      </c>
      <c r="L12" s="26">
        <f t="shared" si="0"/>
        <v>0.99470788545510136</v>
      </c>
      <c r="N12" s="35"/>
    </row>
    <row r="13" spans="1:14" customFormat="1" ht="24" customHeight="1" x14ac:dyDescent="0.15">
      <c r="A13" s="31" t="s">
        <v>22</v>
      </c>
      <c r="B13" s="32"/>
      <c r="C13" s="22">
        <f>[1]集計表!F83</f>
        <v>25558</v>
      </c>
      <c r="D13" s="23">
        <f>[1]集計表!I83</f>
        <v>11086</v>
      </c>
      <c r="E13" s="24">
        <f t="shared" si="1"/>
        <v>36644</v>
      </c>
      <c r="F13" s="22">
        <f>[1]集計表!L83</f>
        <v>9142</v>
      </c>
      <c r="G13" s="22">
        <f>[1]集計表!O83</f>
        <v>10259</v>
      </c>
      <c r="H13" s="22">
        <f>[1]集計表!R83</f>
        <v>29700</v>
      </c>
      <c r="I13" s="22">
        <f>[1]集計表!U83</f>
        <v>18129</v>
      </c>
      <c r="J13" s="22">
        <f t="shared" si="2"/>
        <v>103874</v>
      </c>
      <c r="K13" s="25">
        <f>VLOOKUP(EDATE($A$2,-12),[1]保有da!$A$12:$DQ$107,100,FALSE)</f>
        <v>103771</v>
      </c>
      <c r="L13" s="26">
        <f t="shared" si="0"/>
        <v>1.0009925701785662</v>
      </c>
    </row>
    <row r="14" spans="1:14" customFormat="1" ht="24" customHeight="1" x14ac:dyDescent="0.15">
      <c r="A14" s="31" t="s">
        <v>23</v>
      </c>
      <c r="B14" s="32"/>
      <c r="C14" s="22">
        <f>[1]集計表!F87</f>
        <v>703471</v>
      </c>
      <c r="D14" s="23">
        <f>[1]集計表!I87</f>
        <v>290715</v>
      </c>
      <c r="E14" s="24">
        <f t="shared" si="1"/>
        <v>994186</v>
      </c>
      <c r="F14" s="22">
        <f>[1]集計表!L87</f>
        <v>213751</v>
      </c>
      <c r="G14" s="22">
        <f>[1]集計表!O87</f>
        <v>246157</v>
      </c>
      <c r="H14" s="22">
        <f>[1]集計表!R87</f>
        <v>765212</v>
      </c>
      <c r="I14" s="22">
        <f>[1]集計表!U87</f>
        <v>531603</v>
      </c>
      <c r="J14" s="22">
        <f t="shared" si="2"/>
        <v>2750909</v>
      </c>
      <c r="K14" s="25">
        <f>VLOOKUP(EDATE($A$2,-12),[1]保有da!$A$12:$DQ$107,101,FALSE)</f>
        <v>2763319</v>
      </c>
      <c r="L14" s="26">
        <f t="shared" si="0"/>
        <v>0.99550902375006289</v>
      </c>
    </row>
    <row r="15" spans="1:14" customFormat="1" ht="24" customHeight="1" x14ac:dyDescent="0.15">
      <c r="A15" s="31" t="s">
        <v>24</v>
      </c>
      <c r="B15" s="32"/>
      <c r="C15" s="22">
        <f>[1]集計表!F91</f>
        <v>29641</v>
      </c>
      <c r="D15" s="23">
        <f>[1]集計表!I91</f>
        <v>12094</v>
      </c>
      <c r="E15" s="24">
        <f t="shared" si="1"/>
        <v>41735</v>
      </c>
      <c r="F15" s="22">
        <f>[1]集計表!L91</f>
        <v>6806</v>
      </c>
      <c r="G15" s="22">
        <f>[1]集計表!O91</f>
        <v>7208</v>
      </c>
      <c r="H15" s="22">
        <f>[1]集計表!R91</f>
        <v>31379</v>
      </c>
      <c r="I15" s="22">
        <f>[1]集計表!U91</f>
        <v>18698</v>
      </c>
      <c r="J15" s="22">
        <f t="shared" si="2"/>
        <v>105826</v>
      </c>
      <c r="K15" s="25">
        <f>VLOOKUP(EDATE($A$2,-12),[1]保有da!$A$12:$DQ$107,102,FALSE)</f>
        <v>104563</v>
      </c>
      <c r="L15" s="26">
        <f t="shared" si="0"/>
        <v>1.0120788424203591</v>
      </c>
    </row>
    <row r="16" spans="1:14" customFormat="1" ht="24" customHeight="1" x14ac:dyDescent="0.15">
      <c r="A16" s="36" t="s">
        <v>25</v>
      </c>
      <c r="B16" s="21" t="s">
        <v>26</v>
      </c>
      <c r="C16" s="22">
        <f>[1]集計表!F94+[1]集計表!F96</f>
        <v>128283</v>
      </c>
      <c r="D16" s="23">
        <f>[1]集計表!I94+[1]集計表!I96</f>
        <v>76411</v>
      </c>
      <c r="E16" s="24">
        <f t="shared" si="1"/>
        <v>204694</v>
      </c>
      <c r="F16" s="22">
        <f>[1]集計表!L94+[1]集計表!L96</f>
        <v>74439</v>
      </c>
      <c r="G16" s="22">
        <f>[1]集計表!O94+[1]集計表!O96</f>
        <v>88964</v>
      </c>
      <c r="H16" s="22">
        <f>[1]集計表!R94+[1]集計表!R96</f>
        <v>197334</v>
      </c>
      <c r="I16" s="22">
        <f>[1]集計表!U94+[1]集計表!U96</f>
        <v>127788</v>
      </c>
      <c r="J16" s="22">
        <f t="shared" si="2"/>
        <v>693219</v>
      </c>
      <c r="K16" s="25">
        <f>VLOOKUP(EDATE($A$2,-12),[1]保有da!$A$12:$DQ$107,103,FALSE)</f>
        <v>694630</v>
      </c>
      <c r="L16" s="26">
        <f t="shared" si="0"/>
        <v>0.99796870276262184</v>
      </c>
    </row>
    <row r="17" spans="1:13" customFormat="1" ht="24" customHeight="1" x14ac:dyDescent="0.15">
      <c r="A17" s="37"/>
      <c r="B17" s="21" t="s">
        <v>27</v>
      </c>
      <c r="C17" s="22">
        <f>[1]集計表!F95</f>
        <v>409962</v>
      </c>
      <c r="D17" s="23">
        <f>[1]集計表!I95</f>
        <v>228521</v>
      </c>
      <c r="E17" s="24">
        <f t="shared" si="1"/>
        <v>638483</v>
      </c>
      <c r="F17" s="22">
        <f>[1]集計表!L95</f>
        <v>167023</v>
      </c>
      <c r="G17" s="22">
        <f>[1]集計表!O95</f>
        <v>202411</v>
      </c>
      <c r="H17" s="22">
        <f>[1]集計表!R95</f>
        <v>536747</v>
      </c>
      <c r="I17" s="22">
        <f>[1]集計表!U95</f>
        <v>366414</v>
      </c>
      <c r="J17" s="22">
        <f t="shared" si="2"/>
        <v>1911078</v>
      </c>
      <c r="K17" s="25">
        <f>VLOOKUP(EDATE($A$2,-12),[1]保有da!$A$12:$DQ$107,104,FALSE)</f>
        <v>1903575</v>
      </c>
      <c r="L17" s="26">
        <f t="shared" si="0"/>
        <v>1.0039415310665458</v>
      </c>
    </row>
    <row r="18" spans="1:13" customFormat="1" ht="24" customHeight="1" x14ac:dyDescent="0.15">
      <c r="A18" s="37"/>
      <c r="B18" s="21" t="s">
        <v>18</v>
      </c>
      <c r="C18" s="22">
        <f>SUM(C16:C17)</f>
        <v>538245</v>
      </c>
      <c r="D18" s="23">
        <f>SUM(D16:D17)</f>
        <v>304932</v>
      </c>
      <c r="E18" s="24">
        <f t="shared" si="1"/>
        <v>843177</v>
      </c>
      <c r="F18" s="22">
        <f>SUM(F16:F17)</f>
        <v>241462</v>
      </c>
      <c r="G18" s="22">
        <f>SUM(G16:G17)</f>
        <v>291375</v>
      </c>
      <c r="H18" s="22">
        <f>SUM(H16:H17)</f>
        <v>734081</v>
      </c>
      <c r="I18" s="22">
        <f>SUM(I16:I17)</f>
        <v>494202</v>
      </c>
      <c r="J18" s="22">
        <f t="shared" si="2"/>
        <v>2604297</v>
      </c>
      <c r="K18" s="25">
        <f>VLOOKUP(EDATE($A$2,-12),[1]保有da!$A$12:$DQ$107,105,FALSE)</f>
        <v>2598205</v>
      </c>
      <c r="L18" s="26">
        <f t="shared" si="0"/>
        <v>1.0023446956648918</v>
      </c>
    </row>
    <row r="19" spans="1:13" customFormat="1" ht="22.5" hidden="1" customHeight="1" x14ac:dyDescent="0.15">
      <c r="A19" s="30" t="s">
        <v>28</v>
      </c>
      <c r="B19" s="21" t="s">
        <v>29</v>
      </c>
      <c r="C19" s="22">
        <v>0</v>
      </c>
      <c r="D19" s="23">
        <v>0</v>
      </c>
      <c r="E19" s="24">
        <f t="shared" si="1"/>
        <v>0</v>
      </c>
      <c r="F19" s="38">
        <v>0</v>
      </c>
      <c r="G19" s="38">
        <v>0</v>
      </c>
      <c r="H19" s="38">
        <v>1</v>
      </c>
      <c r="I19" s="38">
        <v>2</v>
      </c>
      <c r="J19" s="22">
        <f t="shared" si="2"/>
        <v>3</v>
      </c>
      <c r="K19" s="25">
        <f>VLOOKUP(EDATE($A$2,-12),[1]保有da!$A$12:$DQ$107,92,FALSE)</f>
        <v>147585</v>
      </c>
      <c r="L19" s="26">
        <f t="shared" si="0"/>
        <v>2.032726903140563E-5</v>
      </c>
    </row>
    <row r="20" spans="1:13" customFormat="1" ht="24" customHeight="1" x14ac:dyDescent="0.15">
      <c r="A20" s="31" t="s">
        <v>30</v>
      </c>
      <c r="B20" s="32"/>
      <c r="C20" s="22">
        <f>[1]集計表!F87+[1]集計表!F91+[1]集計表!F101</f>
        <v>1271357</v>
      </c>
      <c r="D20" s="23">
        <f>[1]集計表!I87+[1]集計表!I91+[1]集計表!I101</f>
        <v>607741</v>
      </c>
      <c r="E20" s="24">
        <f t="shared" si="1"/>
        <v>1879098</v>
      </c>
      <c r="F20" s="22">
        <f>[1]集計表!L87+[1]集計表!L91+[1]集計表!L101</f>
        <v>462019</v>
      </c>
      <c r="G20" s="22">
        <f>[1]集計表!O87+[1]集計表!O91+[1]集計表!O101</f>
        <v>544740</v>
      </c>
      <c r="H20" s="22">
        <f>[1]集計表!R87+[1]集計表!R91+[1]集計表!R101</f>
        <v>1530672</v>
      </c>
      <c r="I20" s="22">
        <f>[1]集計表!U87+[1]集計表!U91+[1]集計表!U101</f>
        <v>1044503</v>
      </c>
      <c r="J20" s="22">
        <f t="shared" si="2"/>
        <v>5461032</v>
      </c>
      <c r="K20" s="25">
        <f>VLOOKUP(EDATE($A$2,-12),[1]保有da!$A$12:$DQ$107,106,FALSE)</f>
        <v>5466087</v>
      </c>
      <c r="L20" s="26">
        <f t="shared" si="0"/>
        <v>0.99907520681613737</v>
      </c>
      <c r="M20" s="39"/>
    </row>
    <row r="21" spans="1:13" customFormat="1" ht="24" customHeight="1" x14ac:dyDescent="0.15">
      <c r="A21" s="31" t="s">
        <v>31</v>
      </c>
      <c r="B21" s="32"/>
      <c r="C21" s="22">
        <f>VLOOKUP(EDATE($A$2,-12),[1]保有da!$A$12:$DQ$107,16,FALSE)</f>
        <v>1270758</v>
      </c>
      <c r="D21" s="23">
        <f>VLOOKUP(EDATE($A$2,-12),[1]保有da!$A$12:$DQ$107,31,FALSE)</f>
        <v>608411</v>
      </c>
      <c r="E21" s="24">
        <f t="shared" si="1"/>
        <v>1879169</v>
      </c>
      <c r="F21" s="22">
        <f>VLOOKUP(EDATE($A$2,-12),[1]保有da!$A$12:$DQ$107,46,FALSE)</f>
        <v>462723</v>
      </c>
      <c r="G21" s="22">
        <f>VLOOKUP(EDATE($A$2,-12),[1]保有da!$A$12:$DQ$107,61,FALSE)</f>
        <v>545985</v>
      </c>
      <c r="H21" s="22">
        <f>VLOOKUP(EDATE($A$2,-12),[1]保有da!$A$12:$DQ$107,76,FALSE)</f>
        <v>1530147</v>
      </c>
      <c r="I21" s="22">
        <f>VLOOKUP(EDATE($A$2,-12),[1]保有da!$A$12:$DQ$107,91,FALSE)</f>
        <v>1048063</v>
      </c>
      <c r="J21" s="22">
        <f>VLOOKUP(EDATE($A$2,-12),[1]保有da!$A$12:$DQ$107,106,FALSE)</f>
        <v>5466087</v>
      </c>
      <c r="K21" s="40"/>
      <c r="L21" s="41"/>
    </row>
    <row r="22" spans="1:13" customFormat="1" ht="24" customHeight="1" x14ac:dyDescent="0.15">
      <c r="A22" s="31" t="s">
        <v>32</v>
      </c>
      <c r="B22" s="32"/>
      <c r="C22" s="42">
        <f>C20/C21</f>
        <v>1.0004713722046212</v>
      </c>
      <c r="D22" s="43">
        <f t="shared" ref="D22:J22" si="3">D20/D21</f>
        <v>0.99889877073228461</v>
      </c>
      <c r="E22" s="44">
        <f t="shared" si="3"/>
        <v>0.99996221734181434</v>
      </c>
      <c r="F22" s="42">
        <f t="shared" si="3"/>
        <v>0.9984785714131349</v>
      </c>
      <c r="G22" s="42">
        <f t="shared" si="3"/>
        <v>0.9977197175746586</v>
      </c>
      <c r="H22" s="42">
        <f t="shared" si="3"/>
        <v>1.00034310428998</v>
      </c>
      <c r="I22" s="42">
        <f t="shared" si="3"/>
        <v>0.99660325762859681</v>
      </c>
      <c r="J22" s="42">
        <f t="shared" si="3"/>
        <v>0.99907520681613737</v>
      </c>
      <c r="K22" s="41"/>
      <c r="L22" s="41"/>
    </row>
    <row r="23" spans="1:13" ht="24" customHeight="1" x14ac:dyDescent="0.15">
      <c r="A23" s="45"/>
      <c r="B23" s="45"/>
      <c r="C23" s="46"/>
      <c r="D23" s="46"/>
      <c r="E23" s="46"/>
      <c r="F23" s="46"/>
      <c r="G23" s="46"/>
      <c r="H23" s="46"/>
      <c r="I23" s="46"/>
      <c r="J23" s="47" t="s">
        <v>33</v>
      </c>
      <c r="K23" s="47"/>
      <c r="L23" s="47"/>
    </row>
  </sheetData>
  <sheetProtection sheet="1" objects="1" scenarios="1"/>
  <mergeCells count="21">
    <mergeCell ref="A16:A18"/>
    <mergeCell ref="A20:B20"/>
    <mergeCell ref="A21:B21"/>
    <mergeCell ref="A22:B22"/>
    <mergeCell ref="J23:L23"/>
    <mergeCell ref="J3:J4"/>
    <mergeCell ref="L3:L4"/>
    <mergeCell ref="A9:B9"/>
    <mergeCell ref="A13:B13"/>
    <mergeCell ref="A14:B14"/>
    <mergeCell ref="A15:B15"/>
    <mergeCell ref="A1:L1"/>
    <mergeCell ref="A2:B2"/>
    <mergeCell ref="A3:B4"/>
    <mergeCell ref="C3:C4"/>
    <mergeCell ref="D3:D4"/>
    <mergeCell ref="E3:E4"/>
    <mergeCell ref="F3:F4"/>
    <mergeCell ref="G3:G4"/>
    <mergeCell ref="H3:H4"/>
    <mergeCell ref="I3:I4"/>
  </mergeCells>
  <phoneticPr fontId="3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保有台数</vt:lpstr>
      <vt:lpstr>保有台数!Print_Area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