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kamoto-k59ot\Desktop\R8.5\"/>
    </mc:Choice>
  </mc:AlternateContent>
  <xr:revisionPtr revIDLastSave="0" documentId="13_ncr:1_{06D530E9-0E84-48D0-8041-42115EB45180}" xr6:coauthVersionLast="47" xr6:coauthVersionMax="47" xr10:uidLastSave="{00000000-0000-0000-0000-000000000000}"/>
  <bookViews>
    <workbookView xWindow="28680" yWindow="-45" windowWidth="29040" windowHeight="15720" xr2:uid="{98226576-9C4D-4F43-B8E6-64C0796F9799}"/>
  </bookViews>
  <sheets>
    <sheet name="中古車" sheetId="2" r:id="rId1"/>
  </sheets>
  <externalReferences>
    <externalReference r:id="rId2"/>
  </externalReferences>
  <definedNames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<sst xmlns="http://schemas.openxmlformats.org/spreadsheetml/2006/main" count="39" uniqueCount="35">
  <si>
    <t>中国運輸局 自動車技術安全部　　</t>
    <rPh sb="0" eb="5">
      <t>チ</t>
    </rPh>
    <rPh sb="6" eb="14">
      <t>ジ</t>
    </rPh>
    <phoneticPr fontId="3"/>
  </si>
  <si>
    <t>　　　　　　県別
車種別</t>
    <rPh sb="6" eb="8">
      <t>ケンベツ</t>
    </rPh>
    <rPh sb="10" eb="13">
      <t>シャシュベツ</t>
    </rPh>
    <phoneticPr fontId="3"/>
  </si>
  <si>
    <t xml:space="preserve">
広島</t>
    <rPh sb="1" eb="3">
      <t>ヒロシマ</t>
    </rPh>
    <phoneticPr fontId="3"/>
  </si>
  <si>
    <t xml:space="preserve">
福山</t>
    <rPh sb="1" eb="3">
      <t>フクヤマ</t>
    </rPh>
    <phoneticPr fontId="3"/>
  </si>
  <si>
    <t>広島県</t>
    <rPh sb="0" eb="3">
      <t>ヒロシマケン</t>
    </rPh>
    <phoneticPr fontId="3"/>
  </si>
  <si>
    <t>鳥取</t>
    <rPh sb="0" eb="2">
      <t>トットリケン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</si>
  <si>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</si>
  <si>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</si>
  <si>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山口</t>
    <rPh sb="0" eb="2">
      <t>ヤマグチ</t>
    </rPh>
    <phoneticPr fontId="3"/>
  </si>
  <si>
    <t>中国</t>
    <rPh sb="0" eb="2">
      <t>チュウゴク</t>
    </rPh>
    <phoneticPr fontId="3"/>
  </si>
  <si>
    <t>前年</t>
    <rPh sb="0" eb="2">
      <t>ゼンネン</t>
    </rPh>
    <phoneticPr fontId="3"/>
  </si>
  <si>
    <t>前年比</t>
    <rPh sb="0" eb="3">
      <t>ゼンネンヒ</t>
    </rPh>
    <phoneticPr fontId="3"/>
  </si>
  <si>
    <t>中国計</t>
    <rPh sb="0" eb="2">
      <t>チュウゴク</t>
    </rPh>
    <rPh sb="2" eb="3">
      <t>ケイ</t>
    </rPh>
    <phoneticPr fontId="3"/>
  </si>
  <si>
    <t>貨</t>
    <rPh sb="0" eb="1">
      <t>カモツ</t>
    </rPh>
    <phoneticPr fontId="3"/>
  </si>
  <si>
    <t>普通</t>
    <rPh sb="0" eb="2">
      <t>フツウ</t>
    </rPh>
    <phoneticPr fontId="3"/>
  </si>
  <si>
    <t>小型</t>
    <rPh sb="0" eb="2">
      <t>コガタ</t>
    </rPh>
    <phoneticPr fontId="3"/>
  </si>
  <si>
    <t>被牽引</t>
    <rPh sb="0" eb="1">
      <t>ヒ</t>
    </rPh>
    <rPh sb="1" eb="3">
      <t>ケンイン</t>
    </rPh>
    <phoneticPr fontId="3"/>
  </si>
  <si>
    <t>物</t>
  </si>
  <si>
    <t>計</t>
    <rPh sb="0" eb="1">
      <t>ケイ</t>
    </rPh>
    <phoneticPr fontId="3"/>
  </si>
  <si>
    <t>乗合</t>
    <rPh sb="0" eb="2">
      <t>ノリアイ</t>
    </rPh>
    <phoneticPr fontId="3"/>
  </si>
  <si>
    <t>乗</t>
    <rPh sb="0" eb="1">
      <t>ジョウヨウ</t>
    </rPh>
    <phoneticPr fontId="3"/>
  </si>
  <si>
    <t>用</t>
  </si>
  <si>
    <t>特種(殊）</t>
    <rPh sb="0" eb="2">
      <t>トクシュ</t>
    </rPh>
    <rPh sb="3" eb="4">
      <t>シュ</t>
    </rPh>
    <phoneticPr fontId="3"/>
  </si>
  <si>
    <t>登録車計</t>
    <rPh sb="0" eb="2">
      <t>トウロクシャ</t>
    </rPh>
    <rPh sb="2" eb="3">
      <t>シャ</t>
    </rPh>
    <rPh sb="3" eb="4">
      <t>ケイ</t>
    </rPh>
    <phoneticPr fontId="3"/>
  </si>
  <si>
    <t>小型二輪</t>
    <rPh sb="0" eb="2">
      <t>コガタ</t>
    </rPh>
    <rPh sb="2" eb="4">
      <t>ニリン</t>
    </rPh>
    <phoneticPr fontId="3"/>
  </si>
  <si>
    <t>軽</t>
    <rPh sb="0" eb="1">
      <t>ケイ</t>
    </rPh>
    <phoneticPr fontId="3"/>
  </si>
  <si>
    <t>貨物</t>
    <rPh sb="0" eb="2">
      <t>カモツ</t>
    </rPh>
    <phoneticPr fontId="3"/>
  </si>
  <si>
    <t>自</t>
    <rPh sb="0" eb="1">
      <t>ジ</t>
    </rPh>
    <phoneticPr fontId="3"/>
  </si>
  <si>
    <t>乗用</t>
    <rPh sb="0" eb="2">
      <t>ジョウヨウ</t>
    </rPh>
    <phoneticPr fontId="3"/>
  </si>
  <si>
    <t>動</t>
    <rPh sb="0" eb="1">
      <t>ドウ</t>
    </rPh>
    <phoneticPr fontId="3"/>
  </si>
  <si>
    <t>車</t>
    <rPh sb="0" eb="1">
      <t>クルマ</t>
    </rPh>
    <phoneticPr fontId="3"/>
  </si>
  <si>
    <t>二輪</t>
    <rPh sb="0" eb="2">
      <t>ニリン</t>
    </rPh>
    <phoneticPr fontId="3"/>
  </si>
  <si>
    <t>総計</t>
    <rPh sb="0" eb="2">
      <t>ソウケイ</t>
    </rPh>
    <phoneticPr fontId="3"/>
  </si>
  <si>
    <t>前年総計</t>
    <rPh sb="0" eb="2">
      <t>ゼンネン</t>
    </rPh>
    <rPh sb="2" eb="4">
      <t>ソウケイ</t>
    </rPh>
    <phoneticPr fontId="3"/>
  </si>
  <si>
    <t>対前年比</t>
    <rPh sb="0" eb="1">
      <t>タイ</t>
    </rPh>
    <rPh sb="1" eb="4">
      <t>ゼンネンヒ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</si>
</sst>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&quot;中国運輸局管内中古車登録・届出数（&quot;ggge&quot;年&quot;m&quot;月分）&quot;"/>
    <numFmt numFmtId="177" formatCode="yyyy&quot;年&quot;m&quot;月&quot;;@"/>
    <numFmt numFmtId="178" formatCode="#,##0_ "/>
    <numFmt numFmtId="179" formatCode="#,##0_);[Red]\(#,##0\)"/>
    <numFmt numFmtId="180" formatCode="0.0%"/>
  </numFmts>
  <fonts count="5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78" fontId="0" fillId="0" borderId="17" xfId="0" applyNumberFormat="1" applyBorder="1">
      <alignment vertical="center"/>
    </xf>
    <xf numFmtId="178" fontId="0" fillId="0" borderId="18" xfId="0" applyNumberFormat="1" applyBorder="1">
      <alignment vertical="center"/>
    </xf>
    <xf numFmtId="178" fontId="0" fillId="0" borderId="19" xfId="0" applyNumberFormat="1" applyBorder="1">
      <alignment vertical="center"/>
    </xf>
    <xf numFmtId="179" fontId="0" fillId="0" borderId="16" xfId="0" applyNumberFormat="1" applyBorder="1">
      <alignment vertical="center"/>
    </xf>
    <xf numFmtId="180" fontId="0" fillId="0" borderId="16" xfId="0" applyNumberFormat="1" applyBorder="1">
      <alignment vertical="center"/>
    </xf>
    <xf numFmtId="0" fontId="0" fillId="2" borderId="20" xfId="0" applyFill="1" applyBorder="1" applyAlignment="1">
      <alignment horizontal="center" vertical="center"/>
    </xf>
    <xf numFmtId="178" fontId="1" fillId="0" borderId="17" xfId="0" applyNumberFormat="1" applyFont="1" applyBorder="1">
      <alignment vertical="center"/>
    </xf>
    <xf numFmtId="178" fontId="1" fillId="0" borderId="18" xfId="0" applyNumberFormat="1" applyFont="1" applyBorder="1">
      <alignment vertical="center"/>
    </xf>
    <xf numFmtId="180" fontId="1" fillId="0" borderId="16" xfId="0" applyNumberFormat="1" applyFont="1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178" fontId="0" fillId="0" borderId="22" xfId="0" applyNumberFormat="1" applyBorder="1">
      <alignment vertical="center"/>
    </xf>
    <xf numFmtId="179" fontId="0" fillId="0" borderId="23" xfId="0" applyNumberFormat="1" applyBorder="1">
      <alignment vertical="center"/>
    </xf>
    <xf numFmtId="0" fontId="0" fillId="0" borderId="23" xfId="0" applyBorder="1">
      <alignment vertical="center"/>
    </xf>
    <xf numFmtId="180" fontId="0" fillId="0" borderId="17" xfId="0" applyNumberFormat="1" applyBorder="1">
      <alignment vertical="center"/>
    </xf>
    <xf numFmtId="180" fontId="0" fillId="0" borderId="18" xfId="0" applyNumberFormat="1" applyBorder="1">
      <alignment vertical="center"/>
    </xf>
    <xf numFmtId="180" fontId="0" fillId="0" borderId="19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7" fontId="4" fillId="0" borderId="1" xfId="0" applyNumberFormat="1" applyFont="1" applyBorder="1" applyAlignment="1"/>
    <xf numFmtId="0" fontId="1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X:/!%2001.(&#20849;&#26377;)&#31649;&#29702;&#35506;/2_&#20445;&#23384;&#26399;&#38291;&#65297;&#24180;&#26410;&#28288;&#65288;&#12501;&#12457;&#12523;&#12480;&#21517;&#12395;&#24259;&#26820;&#26178;&#26399;&#12434;&#35201;&#26126;&#31034;&#65289;&#8251;&#12371;&#12398;&#12501;&#12457;&#12523;&#12480;&#12398;&#12415;&#12395;&#25972;&#29702;&#8251;/01_&#20316;&#26989;&#12539;&#26908;&#35342;&#20013;&#12501;&#12457;&#12523;&#12480;&#65288;&#20445;&#23384;&#26399;&#38291;&#65297;&#24180;&#26410;&#28288;&#65289;/4_&#20418;&#21729;/HP&#26356;&#26032;&#65288;&#27598;&#26376;)/20&#26085;/&#9316;&#20445;&#26377;&#36554;&#20001;&#12539;&#26032;&#36554;&#12539;&#20013;&#21476;&#36554;&#38598;&#35336;&#34920;/&#12304;R8.5&#12305;&#20445;&#26377;&#36554;&#20001;&#12539;&#26032;&#36554;&#12539;&#20013;&#21476;&#36554;&#38598;&#35336;&#34920;.xlsx" TargetMode="External" Type="http://schemas.openxmlformats.org/officeDocument/2006/relationships/externalLinkPath"/><Relationship Id="rId2" Target="file:///X:/!%2001.(&#20849;&#26377;)&#31649;&#29702;&#35506;/2_&#20445;&#23384;&#26399;&#38291;&#65297;&#24180;&#26410;&#28288;&#65288;&#12501;&#12457;&#12523;&#12480;&#21517;&#12395;&#24259;&#26820;&#26178;&#26399;&#12434;&#35201;&#26126;&#31034;&#65289;&#8251;&#12371;&#12398;&#12501;&#12457;&#12523;&#12480;&#12398;&#12415;&#12395;&#25972;&#29702;&#8251;/01_&#20316;&#26989;&#12539;&#26908;&#35342;&#20013;&#12501;&#12457;&#12523;&#12480;&#65288;&#20445;&#23384;&#26399;&#38291;&#65297;&#24180;&#26410;&#28288;&#65289;/4_&#20418;&#21729;/HP&#26356;&#26032;&#65288;&#27598;&#26376;)/20&#26085;/&#9316;&#20445;&#26377;&#36554;&#20001;&#12539;&#26032;&#36554;&#12539;&#20013;&#21476;&#36554;&#38598;&#35336;&#34920;/&#12304;R8.5&#12305;&#20445;&#26377;&#36554;&#20001;&#12539;&#26032;&#36554;&#12539;&#20013;&#21476;&#36554;&#38598;&#35336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新車da"/>
      <sheetName val="中古車da"/>
      <sheetName val="保有da"/>
      <sheetName val="軽新古da"/>
      <sheetName val="軽保有da"/>
      <sheetName val="保有台数"/>
      <sheetName val="新車"/>
      <sheetName val="中古車"/>
      <sheetName val="保有台数 (送付)"/>
      <sheetName val="新車 (送付)"/>
      <sheetName val="中古車 (送付)"/>
      <sheetName val="★新車"/>
      <sheetName val="鳥取"/>
      <sheetName val="島根"/>
      <sheetName val="岡山"/>
      <sheetName val="広島"/>
      <sheetName val="福山"/>
      <sheetName val="広島県"/>
      <sheetName val="山口"/>
      <sheetName val="中国"/>
      <sheetName val="全国"/>
      <sheetName val="保鳥取"/>
      <sheetName val="保島根"/>
      <sheetName val="保岡山"/>
      <sheetName val="保広島"/>
      <sheetName val="保福山"/>
      <sheetName val="保広島県"/>
      <sheetName val="保山口"/>
      <sheetName val="保中国"/>
      <sheetName val="保全国"/>
    </sheetNames>
    <sheetDataSet>
      <sheetData sheetId="0">
        <row r="2">
          <cell r="A2">
            <v>46143</v>
          </cell>
        </row>
      </sheetData>
      <sheetData sheetId="1"/>
      <sheetData sheetId="2">
        <row r="12">
          <cell r="A12">
            <v>45017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BBBD-1374-4E25-A129-BA9C5907ECCC}">
  <sheetPr>
    <tabColor rgb="FF7030A0"/>
  </sheetPr>
  <dimension ref="A1:N23"/>
  <sheetViews>
    <sheetView tabSelected="1" workbookViewId="0">
      <selection activeCell="M5" sqref="M5"/>
    </sheetView>
  </sheetViews>
  <sheetFormatPr defaultColWidth="8.875" defaultRowHeight="13.5" x14ac:dyDescent="0.15"/>
  <cols>
    <col min="1" max="1" width="5.875" style="1" customWidth="1"/>
    <col min="2" max="2" width="9.125" style="1" customWidth="1"/>
    <col min="3" max="12" width="11.375" style="1" customWidth="1"/>
    <col min="13" max="16384" width="8.875" style="1"/>
  </cols>
  <sheetData>
    <row r="1" spans="1:14" ht="24" customHeight="1" x14ac:dyDescent="0.2">
      <c r="A1" s="24">
        <v>46143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ht="24" customHeight="1" x14ac:dyDescent="0.15">
      <c r="A2" s="25">
        <f>[1]集計表!A2</f>
        <v>46143</v>
      </c>
      <c r="B2" s="25"/>
      <c r="L2" s="2" t="s">
        <v>0</v>
      </c>
    </row>
    <row r="3" spans="1:14" customFormat="1" ht="24" customHeight="1" x14ac:dyDescent="0.15">
      <c r="A3" s="26" t="s">
        <v>1</v>
      </c>
      <c r="B3" s="27"/>
      <c r="C3" s="30" t="s">
        <v>2</v>
      </c>
      <c r="D3" s="32" t="s">
        <v>3</v>
      </c>
      <c r="E3" s="34" t="s">
        <v>4</v>
      </c>
      <c r="F3" s="36" t="s">
        <v>5</v>
      </c>
      <c r="G3" s="38" t="s">
        <v>6</v>
      </c>
      <c r="H3" s="38" t="s">
        <v>7</v>
      </c>
      <c r="I3" s="38" t="s">
        <v>8</v>
      </c>
      <c r="J3" s="38" t="s">
        <v>9</v>
      </c>
      <c r="K3" s="3" t="s">
        <v>10</v>
      </c>
      <c r="L3" s="38" t="s">
        <v>11</v>
      </c>
      <c r="N3" s="1"/>
    </row>
    <row r="4" spans="1:14" customFormat="1" ht="24" customHeight="1" x14ac:dyDescent="0.15">
      <c r="A4" s="28"/>
      <c r="B4" s="29"/>
      <c r="C4" s="31"/>
      <c r="D4" s="33"/>
      <c r="E4" s="35"/>
      <c r="F4" s="37"/>
      <c r="G4" s="39"/>
      <c r="H4" s="39"/>
      <c r="I4" s="39"/>
      <c r="J4" s="39"/>
      <c r="K4" s="4" t="s">
        <v>12</v>
      </c>
      <c r="L4" s="39"/>
      <c r="N4" s="1"/>
    </row>
    <row r="5" spans="1:14" customFormat="1" ht="24" customHeight="1" x14ac:dyDescent="0.15">
      <c r="A5" s="5" t="s">
        <v>13</v>
      </c>
      <c r="B5" s="6" t="s">
        <v>14</v>
      </c>
      <c r="C5" s="7">
        <v>32</v>
      </c>
      <c r="D5" s="8">
        <v>21</v>
      </c>
      <c r="E5" s="9">
        <v>53</v>
      </c>
      <c r="F5" s="7">
        <v>13</v>
      </c>
      <c r="G5" s="7">
        <v>13</v>
      </c>
      <c r="H5" s="7">
        <v>43</v>
      </c>
      <c r="I5" s="7">
        <v>20</v>
      </c>
      <c r="J5" s="7">
        <v>142</v>
      </c>
      <c r="K5" s="10">
        <v>195</v>
      </c>
      <c r="L5" s="11">
        <v>0.72820512820512817</v>
      </c>
      <c r="N5" s="1"/>
    </row>
    <row r="6" spans="1:14" customFormat="1" ht="24" customHeight="1" x14ac:dyDescent="0.15">
      <c r="A6" s="12"/>
      <c r="B6" s="6" t="s">
        <v>15</v>
      </c>
      <c r="C6" s="13">
        <v>57</v>
      </c>
      <c r="D6" s="14">
        <v>25</v>
      </c>
      <c r="E6" s="9">
        <v>82</v>
      </c>
      <c r="F6" s="13">
        <v>14</v>
      </c>
      <c r="G6" s="13">
        <v>17</v>
      </c>
      <c r="H6" s="13">
        <v>81</v>
      </c>
      <c r="I6" s="13">
        <v>46</v>
      </c>
      <c r="J6" s="7">
        <v>240</v>
      </c>
      <c r="K6" s="10">
        <v>274</v>
      </c>
      <c r="L6" s="11">
        <v>0.87591240875912413</v>
      </c>
      <c r="N6" s="1"/>
    </row>
    <row r="7" spans="1:14" customFormat="1" ht="24" customHeight="1" x14ac:dyDescent="0.15">
      <c r="A7" s="12"/>
      <c r="B7" s="6" t="s">
        <v>16</v>
      </c>
      <c r="C7" s="7">
        <v>2</v>
      </c>
      <c r="D7" s="8">
        <v>0</v>
      </c>
      <c r="E7" s="9">
        <v>2</v>
      </c>
      <c r="F7" s="7">
        <v>2</v>
      </c>
      <c r="G7" s="7">
        <v>0</v>
      </c>
      <c r="H7" s="7">
        <v>1</v>
      </c>
      <c r="I7" s="7">
        <v>0</v>
      </c>
      <c r="J7" s="7">
        <v>5</v>
      </c>
      <c r="K7" s="10">
        <v>6</v>
      </c>
      <c r="L7" s="15">
        <v>0.83333333333333337</v>
      </c>
      <c r="N7" s="1"/>
    </row>
    <row r="8" spans="1:14" customFormat="1" ht="24" customHeight="1" x14ac:dyDescent="0.15">
      <c r="A8" s="16" t="s">
        <v>17</v>
      </c>
      <c r="B8" s="6" t="s">
        <v>18</v>
      </c>
      <c r="C8" s="7">
        <v>91</v>
      </c>
      <c r="D8" s="8">
        <v>46</v>
      </c>
      <c r="E8" s="9">
        <v>137</v>
      </c>
      <c r="F8" s="7">
        <v>29</v>
      </c>
      <c r="G8" s="7">
        <v>30</v>
      </c>
      <c r="H8" s="7">
        <v>125</v>
      </c>
      <c r="I8" s="7">
        <v>66</v>
      </c>
      <c r="J8" s="7">
        <v>387</v>
      </c>
      <c r="K8" s="10">
        <v>475</v>
      </c>
      <c r="L8" s="11">
        <v>0.8147368421052632</v>
      </c>
      <c r="N8" s="1"/>
    </row>
    <row r="9" spans="1:14" customFormat="1" ht="24" customHeight="1" x14ac:dyDescent="0.15">
      <c r="A9" s="40" t="s">
        <v>19</v>
      </c>
      <c r="B9" s="41"/>
      <c r="C9" s="7">
        <v>4</v>
      </c>
      <c r="D9" s="8">
        <v>2</v>
      </c>
      <c r="E9" s="9">
        <v>6</v>
      </c>
      <c r="F9" s="7">
        <v>1</v>
      </c>
      <c r="G9" s="7">
        <v>3</v>
      </c>
      <c r="H9" s="7">
        <v>3</v>
      </c>
      <c r="I9" s="7">
        <v>2</v>
      </c>
      <c r="J9" s="7">
        <v>15</v>
      </c>
      <c r="K9" s="10">
        <v>18</v>
      </c>
      <c r="L9" s="11">
        <v>0.83333333333333337</v>
      </c>
      <c r="N9" s="1"/>
    </row>
    <row r="10" spans="1:14" customFormat="1" ht="24" customHeight="1" x14ac:dyDescent="0.15">
      <c r="A10" s="5" t="s">
        <v>20</v>
      </c>
      <c r="B10" s="6" t="s">
        <v>14</v>
      </c>
      <c r="C10" s="7">
        <v>550</v>
      </c>
      <c r="D10" s="8">
        <v>236</v>
      </c>
      <c r="E10" s="9">
        <v>786</v>
      </c>
      <c r="F10" s="7">
        <v>226</v>
      </c>
      <c r="G10" s="7">
        <v>211</v>
      </c>
      <c r="H10" s="7">
        <v>730</v>
      </c>
      <c r="I10" s="7">
        <v>399</v>
      </c>
      <c r="J10" s="7">
        <v>2352</v>
      </c>
      <c r="K10" s="10">
        <v>2303</v>
      </c>
      <c r="L10" s="11">
        <v>1.0212765957446808</v>
      </c>
      <c r="N10" s="1"/>
    </row>
    <row r="11" spans="1:14" customFormat="1" ht="24" customHeight="1" x14ac:dyDescent="0.15">
      <c r="A11" s="12"/>
      <c r="B11" s="6" t="s">
        <v>15</v>
      </c>
      <c r="C11" s="7">
        <v>363</v>
      </c>
      <c r="D11" s="8">
        <v>150</v>
      </c>
      <c r="E11" s="9">
        <v>513</v>
      </c>
      <c r="F11" s="7">
        <v>130</v>
      </c>
      <c r="G11" s="7">
        <v>155</v>
      </c>
      <c r="H11" s="7">
        <v>415</v>
      </c>
      <c r="I11" s="7">
        <v>276</v>
      </c>
      <c r="J11" s="7">
        <v>1489</v>
      </c>
      <c r="K11" s="10">
        <v>1561</v>
      </c>
      <c r="L11" s="11">
        <v>0.95387572069186422</v>
      </c>
      <c r="N11" s="1"/>
    </row>
    <row r="12" spans="1:14" customFormat="1" ht="24" customHeight="1" x14ac:dyDescent="0.15">
      <c r="A12" s="16" t="s">
        <v>21</v>
      </c>
      <c r="B12" s="6" t="s">
        <v>18</v>
      </c>
      <c r="C12" s="7">
        <v>913</v>
      </c>
      <c r="D12" s="8">
        <v>386</v>
      </c>
      <c r="E12" s="9">
        <v>1299</v>
      </c>
      <c r="F12" s="7">
        <v>356</v>
      </c>
      <c r="G12" s="7">
        <v>366</v>
      </c>
      <c r="H12" s="7">
        <v>1145</v>
      </c>
      <c r="I12" s="7">
        <v>675</v>
      </c>
      <c r="J12" s="7">
        <v>3841</v>
      </c>
      <c r="K12" s="10">
        <v>3864</v>
      </c>
      <c r="L12" s="11">
        <v>0.99404761904761907</v>
      </c>
      <c r="N12" s="1"/>
    </row>
    <row r="13" spans="1:14" customFormat="1" ht="24" customHeight="1" x14ac:dyDescent="0.15">
      <c r="A13" s="40" t="s">
        <v>22</v>
      </c>
      <c r="B13" s="41"/>
      <c r="C13" s="7">
        <v>13</v>
      </c>
      <c r="D13" s="8">
        <v>7</v>
      </c>
      <c r="E13" s="9">
        <v>20</v>
      </c>
      <c r="F13" s="7">
        <v>6</v>
      </c>
      <c r="G13" s="7">
        <v>4</v>
      </c>
      <c r="H13" s="7">
        <v>26</v>
      </c>
      <c r="I13" s="7">
        <v>13</v>
      </c>
      <c r="J13" s="7">
        <v>69</v>
      </c>
      <c r="K13" s="10">
        <v>87</v>
      </c>
      <c r="L13" s="11">
        <v>0.7931034482758621</v>
      </c>
      <c r="N13" s="1"/>
    </row>
    <row r="14" spans="1:14" customFormat="1" ht="24" customHeight="1" x14ac:dyDescent="0.15">
      <c r="A14" s="40" t="s">
        <v>23</v>
      </c>
      <c r="B14" s="41"/>
      <c r="C14" s="7">
        <v>1021</v>
      </c>
      <c r="D14" s="8">
        <v>441</v>
      </c>
      <c r="E14" s="9">
        <v>1462</v>
      </c>
      <c r="F14" s="7">
        <v>392</v>
      </c>
      <c r="G14" s="7">
        <v>403</v>
      </c>
      <c r="H14" s="7">
        <v>1299</v>
      </c>
      <c r="I14" s="7">
        <v>756</v>
      </c>
      <c r="J14" s="7">
        <v>4312</v>
      </c>
      <c r="K14" s="10">
        <v>4444</v>
      </c>
      <c r="L14" s="11">
        <v>0.97029702970297027</v>
      </c>
      <c r="N14" s="1"/>
    </row>
    <row r="15" spans="1:14" customFormat="1" ht="24" customHeight="1" x14ac:dyDescent="0.15">
      <c r="A15" s="40" t="s">
        <v>24</v>
      </c>
      <c r="B15" s="41"/>
      <c r="C15" s="7">
        <v>128</v>
      </c>
      <c r="D15" s="8">
        <v>46</v>
      </c>
      <c r="E15" s="9">
        <v>174</v>
      </c>
      <c r="F15" s="7">
        <v>30</v>
      </c>
      <c r="G15" s="7">
        <v>30</v>
      </c>
      <c r="H15" s="7">
        <v>108</v>
      </c>
      <c r="I15" s="7">
        <v>59</v>
      </c>
      <c r="J15" s="7">
        <v>401</v>
      </c>
      <c r="K15" s="10">
        <v>393</v>
      </c>
      <c r="L15" s="11">
        <v>1.0203562340966921</v>
      </c>
      <c r="N15" s="1"/>
    </row>
    <row r="16" spans="1:14" customFormat="1" ht="24" customHeight="1" x14ac:dyDescent="0.15">
      <c r="A16" s="5" t="s">
        <v>25</v>
      </c>
      <c r="B16" s="6" t="s">
        <v>26</v>
      </c>
      <c r="C16" s="7">
        <v>190</v>
      </c>
      <c r="D16" s="8">
        <v>95</v>
      </c>
      <c r="E16" s="9">
        <v>285</v>
      </c>
      <c r="F16" s="7">
        <v>70</v>
      </c>
      <c r="G16" s="7">
        <v>86</v>
      </c>
      <c r="H16" s="7">
        <v>218</v>
      </c>
      <c r="I16" s="7">
        <v>131</v>
      </c>
      <c r="J16" s="7">
        <v>790</v>
      </c>
      <c r="K16" s="10">
        <v>821</v>
      </c>
      <c r="L16" s="11">
        <v>0.96224116930572468</v>
      </c>
      <c r="N16" s="1"/>
    </row>
    <row r="17" spans="1:14" customFormat="1" ht="24" customHeight="1" x14ac:dyDescent="0.15">
      <c r="A17" s="12" t="s">
        <v>27</v>
      </c>
      <c r="B17" s="6" t="s">
        <v>28</v>
      </c>
      <c r="C17" s="7">
        <v>720</v>
      </c>
      <c r="D17" s="8">
        <v>372</v>
      </c>
      <c r="E17" s="9">
        <v>1092</v>
      </c>
      <c r="F17" s="7">
        <v>313</v>
      </c>
      <c r="G17" s="7">
        <v>305</v>
      </c>
      <c r="H17" s="7">
        <v>918</v>
      </c>
      <c r="I17" s="7">
        <v>593</v>
      </c>
      <c r="J17" s="7">
        <v>3221</v>
      </c>
      <c r="K17" s="10">
        <v>3401</v>
      </c>
      <c r="L17" s="11">
        <v>0.94707438988532788</v>
      </c>
      <c r="N17" s="1"/>
    </row>
    <row r="18" spans="1:14" customFormat="1" ht="24" customHeight="1" x14ac:dyDescent="0.15">
      <c r="A18" s="12" t="s">
        <v>29</v>
      </c>
      <c r="B18" s="6" t="s">
        <v>18</v>
      </c>
      <c r="C18" s="7">
        <v>910</v>
      </c>
      <c r="D18" s="8">
        <v>467</v>
      </c>
      <c r="E18" s="9">
        <v>1377</v>
      </c>
      <c r="F18" s="7">
        <v>383</v>
      </c>
      <c r="G18" s="7">
        <v>391</v>
      </c>
      <c r="H18" s="7">
        <v>1136</v>
      </c>
      <c r="I18" s="7">
        <v>724</v>
      </c>
      <c r="J18" s="7">
        <v>4011</v>
      </c>
      <c r="K18" s="10">
        <v>4222</v>
      </c>
      <c r="L18" s="11">
        <v>0.95002368545712934</v>
      </c>
      <c r="N18" s="1"/>
    </row>
    <row r="19" spans="1:14" customFormat="1" ht="24" customHeight="1" x14ac:dyDescent="0.15">
      <c r="A19" s="16" t="s">
        <v>30</v>
      </c>
      <c r="B19" s="6" t="s">
        <v>31</v>
      </c>
      <c r="C19" s="7">
        <v>191</v>
      </c>
      <c r="D19" s="8">
        <v>60</v>
      </c>
      <c r="E19" s="9">
        <v>251</v>
      </c>
      <c r="F19" s="17">
        <v>33</v>
      </c>
      <c r="G19" s="17">
        <v>33</v>
      </c>
      <c r="H19" s="17">
        <v>158</v>
      </c>
      <c r="I19" s="17">
        <v>62</v>
      </c>
      <c r="J19" s="7">
        <v>537</v>
      </c>
      <c r="K19" s="10">
        <v>597</v>
      </c>
      <c r="L19" s="11">
        <v>0.89949748743718594</v>
      </c>
      <c r="N19" s="1"/>
    </row>
    <row r="20" spans="1:14" customFormat="1" ht="24" customHeight="1" x14ac:dyDescent="0.15">
      <c r="A20" s="40" t="s">
        <v>32</v>
      </c>
      <c r="B20" s="41"/>
      <c r="C20" s="7">
        <v>2250</v>
      </c>
      <c r="D20" s="8">
        <v>1014</v>
      </c>
      <c r="E20" s="9">
        <v>3264</v>
      </c>
      <c r="F20" s="7">
        <v>838</v>
      </c>
      <c r="G20" s="7">
        <v>857</v>
      </c>
      <c r="H20" s="7">
        <v>2701</v>
      </c>
      <c r="I20" s="7">
        <v>1601</v>
      </c>
      <c r="J20" s="7">
        <v>9261</v>
      </c>
      <c r="K20" s="10">
        <v>9656</v>
      </c>
      <c r="L20" s="11">
        <v>0.95909279204639597</v>
      </c>
      <c r="N20" s="1"/>
    </row>
    <row r="21" spans="1:14" customFormat="1" ht="24" customHeight="1" x14ac:dyDescent="0.15">
      <c r="A21" s="40" t="s">
        <v>33</v>
      </c>
      <c r="B21" s="41"/>
      <c r="C21" s="7">
        <v>2337</v>
      </c>
      <c r="D21" s="8">
        <v>987</v>
      </c>
      <c r="E21" s="9">
        <v>3324</v>
      </c>
      <c r="F21" s="7">
        <v>909</v>
      </c>
      <c r="G21" s="7">
        <v>970</v>
      </c>
      <c r="H21" s="7">
        <v>2756</v>
      </c>
      <c r="I21" s="7">
        <v>1697</v>
      </c>
      <c r="J21" s="7">
        <v>9656</v>
      </c>
      <c r="K21" s="18"/>
      <c r="L21" s="19"/>
      <c r="N21" s="1"/>
    </row>
    <row r="22" spans="1:14" customFormat="1" ht="24" customHeight="1" x14ac:dyDescent="0.15">
      <c r="A22" s="31" t="s">
        <v>34</v>
      </c>
      <c r="B22" s="37"/>
      <c r="C22" s="20">
        <v>0.96277278562259305</v>
      </c>
      <c r="D22" s="21">
        <v>1.027355623100304</v>
      </c>
      <c r="E22" s="22">
        <v>0.98194945848375448</v>
      </c>
      <c r="F22" s="20">
        <v>0.92189218921892191</v>
      </c>
      <c r="G22" s="20">
        <v>0.88350515463917523</v>
      </c>
      <c r="H22" s="20">
        <v>0.98004354136429606</v>
      </c>
      <c r="I22" s="20">
        <v>0.94342958161461399</v>
      </c>
      <c r="J22" s="20">
        <v>0.95909279204639597</v>
      </c>
      <c r="K22" s="19"/>
      <c r="L22" s="19"/>
      <c r="N22" s="1"/>
    </row>
    <row r="23" spans="1:14" x14ac:dyDescent="0.15">
      <c r="A23" s="23"/>
      <c r="B23" s="23"/>
    </row>
  </sheetData>
  <mergeCells count="19">
    <mergeCell ref="A20:B20"/>
    <mergeCell ref="A21:B21"/>
    <mergeCell ref="A22:B22"/>
    <mergeCell ref="J3:J4"/>
    <mergeCell ref="L3:L4"/>
    <mergeCell ref="A9:B9"/>
    <mergeCell ref="A13:B13"/>
    <mergeCell ref="A14:B14"/>
    <mergeCell ref="A15:B15"/>
    <mergeCell ref="A1:L1"/>
    <mergeCell ref="A2:B2"/>
    <mergeCell ref="A3:B4"/>
    <mergeCell ref="C3:C4"/>
    <mergeCell ref="D3:D4"/>
    <mergeCell ref="E3:E4"/>
    <mergeCell ref="F3:F4"/>
    <mergeCell ref="G3:G4"/>
    <mergeCell ref="H3:H4"/>
    <mergeCell ref="I3:I4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中古車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