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Up-cks-fs01s2\共有\中国運輸局\! 1.(共有)総務部\! 3.(共有)会計課\２　保存期間１年未満\01　作業中\00　共通\03　課内共通の調査報告\R8年度\随意契約の公表（中国運輸局HP掲載）\"/>
    </mc:Choice>
  </mc:AlternateContent>
  <xr:revisionPtr revIDLastSave="0" documentId="13_ncr:1_{7BC3A35F-8337-4E74-A7D6-B168343D49F3}" xr6:coauthVersionLast="47" xr6:coauthVersionMax="47" xr10:uidLastSave="{00000000-0000-0000-0000-000000000000}"/>
  <bookViews>
    <workbookView xWindow="-120" yWindow="-120" windowWidth="29040" windowHeight="15720" activeTab="1" xr2:uid="{00000000-000D-0000-FFFF-FFFF00000000}"/>
  </bookViews>
  <sheets>
    <sheet name="～7月末時点　物品役務随意" sheetId="5" r:id="rId1"/>
    <sheet name="～８月末時点　物品役務随意" sheetId="6" r:id="rId2"/>
    <sheet name="Sheet1" sheetId="3" r:id="rId3"/>
  </sheets>
  <definedNames>
    <definedName name="_xlnm.Print_Titles" localSheetId="0">'～7月末時点　物品役務随意'!$2:$4</definedName>
    <definedName name="_xlnm.Print_Titles" localSheetId="1">'～８月末時点　物品役務随意'!$2:$4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6" l="1"/>
  <c r="K6" i="6"/>
  <c r="K5" i="6"/>
  <c r="K7" i="5"/>
  <c r="K8" i="6"/>
  <c r="K6" i="5"/>
  <c r="K5" i="5"/>
</calcChain>
</file>

<file path=xl/sharedStrings.xml><?xml version="1.0" encoding="utf-8"?>
<sst xmlns="http://schemas.openxmlformats.org/spreadsheetml/2006/main" count="78" uniqueCount="31">
  <si>
    <t>物品役務等の名称及び数量</t>
    <rPh sb="0" eb="2">
      <t>ブッピン</t>
    </rPh>
    <rPh sb="2" eb="4">
      <t>エキム</t>
    </rPh>
    <rPh sb="4" eb="5">
      <t>トウ</t>
    </rPh>
    <rPh sb="6" eb="8">
      <t>メイショウ</t>
    </rPh>
    <rPh sb="8" eb="9">
      <t>オヨ</t>
    </rPh>
    <rPh sb="10" eb="12">
      <t>スウリョウ</t>
    </rPh>
    <phoneticPr fontId="1"/>
  </si>
  <si>
    <t>予定価格</t>
    <rPh sb="0" eb="2">
      <t>ヨテイ</t>
    </rPh>
    <rPh sb="2" eb="4">
      <t>カカク</t>
    </rPh>
    <phoneticPr fontId="1"/>
  </si>
  <si>
    <t>落札率</t>
    <rPh sb="0" eb="2">
      <t>ラクサツ</t>
    </rPh>
    <rPh sb="2" eb="3">
      <t>リツ</t>
    </rPh>
    <phoneticPr fontId="1"/>
  </si>
  <si>
    <t>備考</t>
    <rPh sb="0" eb="2">
      <t>ビコウ</t>
    </rPh>
    <phoneticPr fontId="1"/>
  </si>
  <si>
    <t>契約金額</t>
    <rPh sb="0" eb="2">
      <t>ケイヤク</t>
    </rPh>
    <rPh sb="2" eb="4">
      <t>キンガク</t>
    </rPh>
    <phoneticPr fontId="1"/>
  </si>
  <si>
    <t>公共調達の適正化について（平成１８年８月２５日付財計第２０１７号）に基づく随意契約に係る情報の公表（物品役務等）</t>
    <rPh sb="0" eb="2">
      <t>コウキョウ</t>
    </rPh>
    <rPh sb="2" eb="4">
      <t>チョウタツ</t>
    </rPh>
    <rPh sb="5" eb="8">
      <t>テキセイカ</t>
    </rPh>
    <rPh sb="13" eb="15">
      <t>ヘイセイ</t>
    </rPh>
    <rPh sb="17" eb="18">
      <t>ネン</t>
    </rPh>
    <rPh sb="19" eb="20">
      <t>ガツ</t>
    </rPh>
    <rPh sb="22" eb="23">
      <t>ヒ</t>
    </rPh>
    <rPh sb="23" eb="24">
      <t>ツ</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1"/>
  </si>
  <si>
    <t>契約を締結した日</t>
    <rPh sb="0" eb="2">
      <t>ケイヤク</t>
    </rPh>
    <rPh sb="3" eb="5">
      <t>テイケツ</t>
    </rPh>
    <rPh sb="7" eb="8">
      <t>ヒ</t>
    </rPh>
    <phoneticPr fontId="1"/>
  </si>
  <si>
    <t>円</t>
    <rPh sb="0" eb="1">
      <t>エン</t>
    </rPh>
    <phoneticPr fontId="1"/>
  </si>
  <si>
    <t>契約の相手方の商号
又は名称及び住所</t>
    <rPh sb="0" eb="2">
      <t>ケイヤク</t>
    </rPh>
    <rPh sb="3" eb="6">
      <t>アイテガタ</t>
    </rPh>
    <rPh sb="7" eb="9">
      <t>ショウゴウ</t>
    </rPh>
    <rPh sb="10" eb="11">
      <t>マタ</t>
    </rPh>
    <rPh sb="12" eb="14">
      <t>メイショウ</t>
    </rPh>
    <rPh sb="14" eb="15">
      <t>オヨ</t>
    </rPh>
    <rPh sb="16" eb="18">
      <t>ジュウショ</t>
    </rPh>
    <phoneticPr fontId="1"/>
  </si>
  <si>
    <t>随意契約によることとした会計法例の根拠条文
及び理由（企画競争又は公募）</t>
    <rPh sb="0" eb="2">
      <t>ズイイ</t>
    </rPh>
    <rPh sb="2" eb="4">
      <t>ケイヤク</t>
    </rPh>
    <rPh sb="12" eb="15">
      <t>カイケイホウ</t>
    </rPh>
    <rPh sb="15" eb="16">
      <t>レイ</t>
    </rPh>
    <rPh sb="17" eb="19">
      <t>コンキョ</t>
    </rPh>
    <rPh sb="19" eb="21">
      <t>ジョウブン</t>
    </rPh>
    <rPh sb="22" eb="23">
      <t>オヨ</t>
    </rPh>
    <rPh sb="24" eb="26">
      <t>リユウ</t>
    </rPh>
    <rPh sb="27" eb="29">
      <t>キカク</t>
    </rPh>
    <rPh sb="29" eb="31">
      <t>キョウソウ</t>
    </rPh>
    <rPh sb="31" eb="32">
      <t>マタ</t>
    </rPh>
    <rPh sb="33" eb="35">
      <t>コウボ</t>
    </rPh>
    <phoneticPr fontId="1"/>
  </si>
  <si>
    <t>再就職の
役員の数</t>
    <rPh sb="0" eb="3">
      <t>サイシュウショク</t>
    </rPh>
    <rPh sb="5" eb="7">
      <t>ヤクイン</t>
    </rPh>
    <rPh sb="8" eb="9">
      <t>カズ</t>
    </rPh>
    <phoneticPr fontId="1"/>
  </si>
  <si>
    <t>契約担当官等の氏名並びに
その所属する部局の名称及び所在地</t>
    <rPh sb="0" eb="2">
      <t>ケイヤク</t>
    </rPh>
    <rPh sb="2" eb="5">
      <t>タントウカン</t>
    </rPh>
    <rPh sb="5" eb="6">
      <t>トウ</t>
    </rPh>
    <rPh sb="7" eb="9">
      <t>シメイ</t>
    </rPh>
    <rPh sb="9" eb="10">
      <t>ナラ</t>
    </rPh>
    <rPh sb="15" eb="17">
      <t>ショゾク</t>
    </rPh>
    <rPh sb="19" eb="21">
      <t>ブキョク</t>
    </rPh>
    <rPh sb="22" eb="24">
      <t>メイショウ</t>
    </rPh>
    <rPh sb="24" eb="25">
      <t>オヨ</t>
    </rPh>
    <rPh sb="26" eb="29">
      <t>ショザイチ</t>
    </rPh>
    <phoneticPr fontId="1"/>
  </si>
  <si>
    <t>企画競争による契約先選定のため、企画案の募集を行い、提案のあった企画書について選定委員会による審査により最適であると判断されたため、会計法第２９条の３第４項の規定により左記のものと随意契約を行ったものである。</t>
    <rPh sb="16" eb="19">
      <t>キカクアン</t>
    </rPh>
    <rPh sb="20" eb="22">
      <t>ボシュウ</t>
    </rPh>
    <rPh sb="23" eb="24">
      <t>オコナ</t>
    </rPh>
    <rPh sb="26" eb="28">
      <t>テイアン</t>
    </rPh>
    <rPh sb="32" eb="35">
      <t>キカクショ</t>
    </rPh>
    <rPh sb="39" eb="41">
      <t>センテイ</t>
    </rPh>
    <rPh sb="41" eb="44">
      <t>イインカイ</t>
    </rPh>
    <rPh sb="47" eb="49">
      <t>シンサ</t>
    </rPh>
    <rPh sb="84" eb="86">
      <t>サキ</t>
    </rPh>
    <phoneticPr fontId="1"/>
  </si>
  <si>
    <t>契約の相手方との二者契約</t>
    <rPh sb="0" eb="2">
      <t>ケイヤク</t>
    </rPh>
    <rPh sb="3" eb="6">
      <t>アイテガタ</t>
    </rPh>
    <rPh sb="8" eb="9">
      <t>2</t>
    </rPh>
    <phoneticPr fontId="1"/>
  </si>
  <si>
    <t>支出負担行為担当官
中国運輸局長　金子　修久
中国運輸局
広島市中区上八丁堀6-30</t>
    <rPh sb="17" eb="19">
      <t>カネコ</t>
    </rPh>
    <rPh sb="20" eb="22">
      <t>ノブヒサ</t>
    </rPh>
    <phoneticPr fontId="1"/>
  </si>
  <si>
    <t>中国地方を中心とした広域的な観光振興取組方針策定事業</t>
    <rPh sb="0" eb="4">
      <t>チュウゴクチホウ</t>
    </rPh>
    <rPh sb="5" eb="7">
      <t>チュウシン</t>
    </rPh>
    <rPh sb="10" eb="13">
      <t>コウイキテキ</t>
    </rPh>
    <rPh sb="14" eb="20">
      <t>カンコウシンコウトリクミ</t>
    </rPh>
    <rPh sb="20" eb="26">
      <t>ホウシンサクテイジギョウ</t>
    </rPh>
    <phoneticPr fontId="1"/>
  </si>
  <si>
    <t>該当なし</t>
    <rPh sb="0" eb="2">
      <t>ガイトウ</t>
    </rPh>
    <phoneticPr fontId="1"/>
  </si>
  <si>
    <t>中国運輸局管内における特定技能外国人の運転手（バス・タクシー）活用可能性調査業務</t>
    <rPh sb="0" eb="7">
      <t>チュウゴクウンユキョクカンナイ</t>
    </rPh>
    <rPh sb="11" eb="18">
      <t>トクテイギノウガイコクジン</t>
    </rPh>
    <rPh sb="19" eb="22">
      <t>ウンテンシュ</t>
    </rPh>
    <rPh sb="31" eb="33">
      <t>カツヨウ</t>
    </rPh>
    <rPh sb="33" eb="40">
      <t>カノウセイチョウサギョウム</t>
    </rPh>
    <phoneticPr fontId="1"/>
  </si>
  <si>
    <t>支出負担行為担当官
中国運輸局長　上田　大輔
中国運輸局
広島市中区上八丁堀6-30</t>
    <rPh sb="17" eb="19">
      <t>ウエダ</t>
    </rPh>
    <rPh sb="20" eb="22">
      <t>ダイスケ</t>
    </rPh>
    <phoneticPr fontId="1"/>
  </si>
  <si>
    <t>公益社団法人　日本観光振興協会
東京都港区虎ノ門3-1-1　虎の門三丁目ビルディング６階
法人番号7010005003668</t>
    <rPh sb="0" eb="6">
      <t>コウエキシャダンホウジン</t>
    </rPh>
    <rPh sb="7" eb="9">
      <t>ニホン</t>
    </rPh>
    <rPh sb="9" eb="11">
      <t>カンコウ</t>
    </rPh>
    <rPh sb="11" eb="13">
      <t>シンコウ</t>
    </rPh>
    <rPh sb="13" eb="15">
      <t>キョウカイ</t>
    </rPh>
    <rPh sb="16" eb="19">
      <t>トウキョウト</t>
    </rPh>
    <rPh sb="19" eb="21">
      <t>ミナトク</t>
    </rPh>
    <rPh sb="21" eb="22">
      <t>トラ</t>
    </rPh>
    <rPh sb="23" eb="24">
      <t>モン</t>
    </rPh>
    <rPh sb="30" eb="31">
      <t>トラ</t>
    </rPh>
    <rPh sb="32" eb="33">
      <t>モン</t>
    </rPh>
    <rPh sb="33" eb="34">
      <t>3</t>
    </rPh>
    <rPh sb="34" eb="36">
      <t>チョウメ</t>
    </rPh>
    <rPh sb="43" eb="44">
      <t>カイ</t>
    </rPh>
    <rPh sb="45" eb="47">
      <t>ホウジン</t>
    </rPh>
    <rPh sb="47" eb="49">
      <t>バンゴウ</t>
    </rPh>
    <phoneticPr fontId="1"/>
  </si>
  <si>
    <t>契約の相手方との三者契約</t>
    <rPh sb="0" eb="2">
      <t>ケイヤク</t>
    </rPh>
    <rPh sb="3" eb="6">
      <t>アイテガタ</t>
    </rPh>
    <rPh sb="8" eb="9">
      <t>3</t>
    </rPh>
    <phoneticPr fontId="1"/>
  </si>
  <si>
    <t>伝統芸能等の観光活用・維持継承に向けた推進体制構築実現調査事業</t>
    <phoneticPr fontId="1"/>
  </si>
  <si>
    <t>AdventureWEEK2026 を契機とした中国地方のアドベンチャーツーリズム推進事業</t>
    <phoneticPr fontId="1"/>
  </si>
  <si>
    <t>「広島観光を楽しむための公共交通ガイド」の実運用に伴う共創プラットフォーム検討事業</t>
  </si>
  <si>
    <t>BRIDGEOVER　株式会社
広島県広島市西区天満町12-9-702
法人番号7240001044230
株式会社　日本経済研究所
東京都千代田区大手町1-9-2
法人番号6010001032853</t>
    <rPh sb="11" eb="15">
      <t>カブシキガイシャ</t>
    </rPh>
    <rPh sb="16" eb="19">
      <t>ヒロシマケン</t>
    </rPh>
    <rPh sb="19" eb="22">
      <t>ヒロシマシ</t>
    </rPh>
    <rPh sb="22" eb="24">
      <t>ニシク</t>
    </rPh>
    <rPh sb="24" eb="27">
      <t>テンマチョウ</t>
    </rPh>
    <rPh sb="36" eb="40">
      <t>ホウジンバンゴウ</t>
    </rPh>
    <rPh sb="54" eb="58">
      <t>カブシキガイシャ</t>
    </rPh>
    <rPh sb="59" eb="66">
      <t>ニホンケイザイケンキュウジョ</t>
    </rPh>
    <rPh sb="67" eb="70">
      <t>トウキョウト</t>
    </rPh>
    <rPh sb="70" eb="74">
      <t>チヨダク</t>
    </rPh>
    <rPh sb="74" eb="77">
      <t>オオテマチ</t>
    </rPh>
    <rPh sb="83" eb="87">
      <t>ホウジンバンゴウ</t>
    </rPh>
    <phoneticPr fontId="1"/>
  </si>
  <si>
    <t>株式会社JTB　広島支店
広島県広島市中区紙屋町二丁目2-2 紙屋町ビル２階
法人番号8010701012863</t>
    <rPh sb="39" eb="43">
      <t>ホウジンバンゴウ</t>
    </rPh>
    <phoneticPr fontId="1"/>
  </si>
  <si>
    <t>支出負担行為担当官
中国運輸局長　金子　修久
中国運輸局
広島市中区上八丁堀6-30</t>
    <phoneticPr fontId="1"/>
  </si>
  <si>
    <t xml:space="preserve">一般社団法人Chugoku Adventure Tourism
広島県広島市中区鉄砲町1－20第3ウエノヤビル
法人番号1240005016082
</t>
    <rPh sb="56" eb="60">
      <t>ホウジンバンゴウ</t>
    </rPh>
    <phoneticPr fontId="1"/>
  </si>
  <si>
    <t>令和8年７月末時点</t>
    <rPh sb="0" eb="2">
      <t>レイワ</t>
    </rPh>
    <rPh sb="3" eb="4">
      <t>ネン</t>
    </rPh>
    <rPh sb="5" eb="6">
      <t>ガツ</t>
    </rPh>
    <rPh sb="6" eb="7">
      <t>マツ</t>
    </rPh>
    <rPh sb="7" eb="9">
      <t>ジテン</t>
    </rPh>
    <phoneticPr fontId="1"/>
  </si>
  <si>
    <t>令和8年8月末時点</t>
    <rPh sb="0" eb="2">
      <t>レイワ</t>
    </rPh>
    <rPh sb="3" eb="4">
      <t>ネン</t>
    </rPh>
    <rPh sb="5" eb="6">
      <t>ガツ</t>
    </rPh>
    <rPh sb="6" eb="7">
      <t>マツ</t>
    </rPh>
    <rPh sb="7" eb="9">
      <t>ジテン</t>
    </rPh>
    <phoneticPr fontId="1"/>
  </si>
  <si>
    <t>株式会社福山コンサルタント　中四国支社
広島県広島市東区光町二丁目１番２４号
法人番号5290001016276</t>
    <rPh sb="14" eb="19">
      <t>チュウシコクシシャ</t>
    </rPh>
    <rPh sb="20" eb="22">
      <t>ヒロシマ</t>
    </rPh>
    <rPh sb="23" eb="26">
      <t>ヒロシマシ</t>
    </rPh>
    <rPh sb="26" eb="28">
      <t>ヒガシク</t>
    </rPh>
    <rPh sb="28" eb="30">
      <t>ヒカリマチ</t>
    </rPh>
    <rPh sb="30" eb="33">
      <t>2チョウメ</t>
    </rPh>
    <rPh sb="34" eb="35">
      <t>バン</t>
    </rPh>
    <rPh sb="37" eb="38">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</si>
</sst>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9" x14ac:knownFonts="1">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10"/>
      <color theme="1"/>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43">
    <xf numFmtId="0" fontId="0" fillId="0" borderId="0" xfId="0">
      <alignment vertical="center"/>
    </xf>
    <xf numFmtId="0" fontId="2" fillId="0" borderId="0" xfId="1" applyFont="1">
      <alignment vertical="center"/>
    </xf>
    <xf numFmtId="0" fontId="2" fillId="0" borderId="0" xfId="1" applyFont="1" applyAlignment="1">
      <alignment horizontal="left"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6" fillId="0" borderId="1" xfId="1" applyBorder="1" applyAlignment="1">
      <alignment vertical="center" wrapText="1"/>
    </xf>
    <xf numFmtId="0" fontId="2" fillId="0" borderId="1" xfId="1" applyFont="1" applyBorder="1" applyAlignment="1">
      <alignment vertical="center" wrapText="1"/>
    </xf>
    <xf numFmtId="176" fontId="4" fillId="0" borderId="1" xfId="1" applyNumberFormat="1" applyFont="1" applyBorder="1" applyAlignment="1">
      <alignment horizontal="left" vertical="center" wrapText="1"/>
    </xf>
    <xf numFmtId="0" fontId="5" fillId="0" borderId="1" xfId="1" applyFont="1" applyBorder="1" applyAlignment="1">
      <alignment vertical="center" wrapText="1"/>
    </xf>
    <xf numFmtId="177" fontId="4" fillId="0" borderId="3" xfId="1" applyNumberFormat="1" applyFont="1" applyBorder="1" applyAlignment="1">
      <alignment vertical="center" wrapText="1"/>
    </xf>
    <xf numFmtId="177" fontId="2" fillId="0" borderId="2" xfId="1" applyNumberFormat="1" applyFont="1" applyBorder="1" applyAlignment="1">
      <alignment horizontal="center" vertical="center"/>
    </xf>
    <xf numFmtId="10" fontId="2" fillId="0" borderId="1" xfId="1" applyNumberFormat="1" applyFont="1" applyBorder="1" applyAlignment="1">
      <alignment horizontal="center" vertical="center"/>
    </xf>
    <xf numFmtId="0" fontId="2" fillId="0" borderId="1" xfId="1" applyFont="1" applyBorder="1" applyAlignment="1">
      <alignment vertical="center" wrapText="1" shrinkToFit="1"/>
    </xf>
    <xf numFmtId="58" fontId="2" fillId="0" borderId="0" xfId="1" applyNumberFormat="1" applyFont="1" applyFill="1" applyAlignment="1">
      <alignment horizontal="right" vertical="center"/>
    </xf>
    <xf numFmtId="0" fontId="2" fillId="0" borderId="1" xfId="1" applyFont="1" applyFill="1" applyBorder="1" applyAlignment="1">
      <alignment horizontal="center" vertical="center"/>
    </xf>
    <xf numFmtId="0" fontId="7" fillId="0" borderId="1" xfId="1" applyFont="1" applyFill="1" applyBorder="1" applyAlignment="1">
      <alignment vertical="center" wrapText="1"/>
    </xf>
    <xf numFmtId="0" fontId="5" fillId="0" borderId="1" xfId="1" applyFont="1" applyFill="1" applyBorder="1" applyAlignment="1">
      <alignment vertical="center" wrapText="1"/>
    </xf>
    <xf numFmtId="176" fontId="8" fillId="0" borderId="1" xfId="1" applyNumberFormat="1" applyFont="1" applyFill="1" applyBorder="1" applyAlignment="1">
      <alignment horizontal="left" vertical="center" wrapText="1"/>
    </xf>
    <xf numFmtId="177" fontId="8" fillId="0" borderId="3" xfId="1" applyNumberFormat="1" applyFont="1" applyFill="1" applyBorder="1" applyAlignment="1">
      <alignment vertical="center" wrapText="1"/>
    </xf>
    <xf numFmtId="177" fontId="5" fillId="0" borderId="2" xfId="1" applyNumberFormat="1" applyFont="1" applyFill="1" applyBorder="1" applyAlignment="1">
      <alignment horizontal="center" vertical="center"/>
    </xf>
    <xf numFmtId="10" fontId="5" fillId="0" borderId="1" xfId="1" applyNumberFormat="1" applyFont="1" applyFill="1" applyBorder="1" applyAlignment="1">
      <alignment horizontal="center" vertical="center"/>
    </xf>
    <xf numFmtId="0" fontId="5" fillId="0" borderId="1" xfId="1" applyFont="1" applyFill="1" applyBorder="1" applyAlignment="1">
      <alignment horizontal="center" vertical="center"/>
    </xf>
    <xf numFmtId="0" fontId="5" fillId="0" borderId="1" xfId="1" applyFont="1" applyFill="1" applyBorder="1" applyAlignment="1">
      <alignment vertical="center" wrapText="1" shrinkToFit="1"/>
    </xf>
    <xf numFmtId="0" fontId="6" fillId="0" borderId="1" xfId="1" applyBorder="1" applyAlignment="1">
      <alignment vertical="center" wrapText="1"/>
    </xf>
    <xf numFmtId="0" fontId="2" fillId="0" borderId="1" xfId="1" applyFont="1" applyBorder="1" applyAlignment="1">
      <alignment vertical="center" wrapText="1"/>
    </xf>
    <xf numFmtId="176" fontId="4" fillId="0" borderId="1" xfId="1" applyNumberFormat="1" applyFont="1" applyBorder="1" applyAlignment="1">
      <alignment horizontal="left" vertical="center" wrapText="1"/>
    </xf>
    <xf numFmtId="38" fontId="4" fillId="0" borderId="3" xfId="1" applyNumberFormat="1" applyFont="1" applyBorder="1" applyAlignment="1">
      <alignment vertical="center" wrapText="1"/>
    </xf>
    <xf numFmtId="38" fontId="2" fillId="0" borderId="2" xfId="1" applyNumberFormat="1" applyFont="1" applyBorder="1" applyAlignment="1">
      <alignment horizontal="center" vertical="center"/>
    </xf>
    <xf numFmtId="10" fontId="2" fillId="0" borderId="1" xfId="1" applyNumberFormat="1" applyFont="1" applyBorder="1" applyAlignment="1">
      <alignment horizontal="center" vertical="center"/>
    </xf>
    <xf numFmtId="0" fontId="2" fillId="0" borderId="1" xfId="1" applyFont="1" applyBorder="1" applyAlignment="1">
      <alignment vertical="center" wrapText="1" shrinkToFit="1"/>
    </xf>
    <xf numFmtId="0" fontId="2" fillId="0" borderId="1" xfId="1" applyFont="1" applyFill="1" applyBorder="1" applyAlignment="1">
      <alignment horizontal="center" vertical="center"/>
    </xf>
    <xf numFmtId="10" fontId="2" fillId="0" borderId="1" xfId="1" applyNumberFormat="1" applyFont="1" applyFill="1" applyBorder="1" applyAlignment="1">
      <alignment horizontal="center" vertical="center"/>
    </xf>
    <xf numFmtId="0" fontId="2" fillId="0" borderId="1" xfId="1" applyFont="1" applyFill="1" applyBorder="1" applyAlignment="1">
      <alignment vertical="center" wrapText="1" shrinkToFit="1"/>
    </xf>
    <xf numFmtId="0" fontId="2" fillId="0" borderId="1" xfId="1" applyFont="1" applyFill="1" applyBorder="1" applyAlignment="1">
      <alignment vertical="center" wrapText="1"/>
    </xf>
    <xf numFmtId="177" fontId="4" fillId="0" borderId="3" xfId="1" applyNumberFormat="1" applyFont="1" applyFill="1" applyBorder="1" applyAlignment="1">
      <alignment vertical="center" wrapText="1"/>
    </xf>
    <xf numFmtId="177" fontId="2" fillId="0" borderId="2" xfId="1" applyNumberFormat="1" applyFont="1" applyFill="1" applyBorder="1" applyAlignment="1">
      <alignment horizontal="center" vertical="center"/>
    </xf>
    <xf numFmtId="0" fontId="6" fillId="0" borderId="1" xfId="1" applyFill="1" applyBorder="1" applyAlignment="1">
      <alignment vertical="center" wrapText="1"/>
    </xf>
    <xf numFmtId="176" fontId="4" fillId="0" borderId="1" xfId="1" applyNumberFormat="1" applyFont="1" applyFill="1" applyBorder="1" applyAlignment="1">
      <alignment horizontal="left" vertical="center" wrapText="1"/>
    </xf>
    <xf numFmtId="0" fontId="3" fillId="0" borderId="0" xfId="1" applyFont="1" applyAlignment="1">
      <alignment horizontal="center" vertical="center"/>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cellXfs>
  <cellStyles count="2">
    <cellStyle name="標準" xfId="0" builtinId="0"/>
    <cellStyle name="標準 2" xfId="1" xr:uid="{E231D13A-48DB-4F71-91AE-423A376A08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7814D-5152-4453-9AA0-CD47083B56D3}">
  <sheetPr>
    <pageSetUpPr fitToPage="1"/>
  </sheetPr>
  <dimension ref="B2:M7"/>
  <sheetViews>
    <sheetView zoomScale="85" zoomScaleNormal="85" workbookViewId="0">
      <selection activeCell="D23" sqref="D23"/>
    </sheetView>
  </sheetViews>
  <sheetFormatPr defaultColWidth="9" defaultRowHeight="12" x14ac:dyDescent="0.15"/>
  <cols>
    <col min="1" max="1" width="5" style="1" customWidth="1"/>
    <col min="2" max="2" width="54.625" style="1" customWidth="1"/>
    <col min="3" max="3" width="25.375" style="1" customWidth="1"/>
    <col min="4" max="4" width="19.375" style="2" customWidth="1"/>
    <col min="5" max="5" width="38" style="1" customWidth="1"/>
    <col min="6" max="6" width="45.375" style="1" customWidth="1"/>
    <col min="7" max="7" width="12.375" style="3" customWidth="1"/>
    <col min="8" max="8" width="3.5" style="1" customWidth="1"/>
    <col min="9" max="9" width="13.25" style="3" customWidth="1"/>
    <col min="10" max="10" width="4" style="1" customWidth="1"/>
    <col min="11" max="11" width="9.5" style="1" customWidth="1"/>
    <col min="12" max="12" width="8.875" style="4" customWidth="1"/>
    <col min="13" max="13" width="22.875" style="1" customWidth="1"/>
    <col min="14" max="16384" width="9" style="1"/>
  </cols>
  <sheetData>
    <row r="2" spans="2:13" ht="17.25" x14ac:dyDescent="0.15">
      <c r="B2" s="40" t="s">
        <v>5</v>
      </c>
      <c r="C2" s="40"/>
      <c r="D2" s="40"/>
      <c r="E2" s="40"/>
      <c r="F2" s="40"/>
      <c r="G2" s="40"/>
      <c r="H2" s="40"/>
      <c r="I2" s="40"/>
      <c r="J2" s="40"/>
      <c r="K2" s="40"/>
      <c r="L2" s="40"/>
      <c r="M2" s="40"/>
    </row>
    <row r="3" spans="2:13" x14ac:dyDescent="0.15">
      <c r="M3" s="15" t="s">
        <v>28</v>
      </c>
    </row>
    <row r="4" spans="2:13" ht="43.5" customHeight="1" x14ac:dyDescent="0.15">
      <c r="B4" s="5" t="s">
        <v>0</v>
      </c>
      <c r="C4" s="5" t="s">
        <v>11</v>
      </c>
      <c r="D4" s="5" t="s">
        <v>6</v>
      </c>
      <c r="E4" s="5" t="s">
        <v>8</v>
      </c>
      <c r="F4" s="5" t="s">
        <v>9</v>
      </c>
      <c r="G4" s="41" t="s">
        <v>1</v>
      </c>
      <c r="H4" s="42"/>
      <c r="I4" s="41" t="s">
        <v>4</v>
      </c>
      <c r="J4" s="42"/>
      <c r="K4" s="5" t="s">
        <v>2</v>
      </c>
      <c r="L4" s="5" t="s">
        <v>10</v>
      </c>
      <c r="M4" s="6" t="s">
        <v>3</v>
      </c>
    </row>
    <row r="5" spans="2:13" ht="80.099999999999994" customHeight="1" x14ac:dyDescent="0.15">
      <c r="B5" s="17" t="s">
        <v>21</v>
      </c>
      <c r="C5" s="18" t="s">
        <v>14</v>
      </c>
      <c r="D5" s="19">
        <v>46203</v>
      </c>
      <c r="E5" s="18" t="s">
        <v>25</v>
      </c>
      <c r="F5" s="18" t="s">
        <v>12</v>
      </c>
      <c r="G5" s="20">
        <v>14890425</v>
      </c>
      <c r="H5" s="21"/>
      <c r="I5" s="20">
        <v>14890425</v>
      </c>
      <c r="J5" s="21"/>
      <c r="K5" s="22">
        <f>I5/G5</f>
        <v>1</v>
      </c>
      <c r="L5" s="23" t="s">
        <v>16</v>
      </c>
      <c r="M5" s="24" t="s">
        <v>13</v>
      </c>
    </row>
    <row r="6" spans="2:13" ht="80.099999999999994" customHeight="1" x14ac:dyDescent="0.15">
      <c r="B6" s="7" t="s">
        <v>15</v>
      </c>
      <c r="C6" s="8" t="s">
        <v>14</v>
      </c>
      <c r="D6" s="9">
        <v>46211</v>
      </c>
      <c r="E6" s="10" t="s">
        <v>19</v>
      </c>
      <c r="F6" s="8" t="s">
        <v>12</v>
      </c>
      <c r="G6" s="11">
        <v>14968684</v>
      </c>
      <c r="H6" s="12" t="s">
        <v>7</v>
      </c>
      <c r="I6" s="11">
        <v>14968684</v>
      </c>
      <c r="J6" s="12" t="s">
        <v>7</v>
      </c>
      <c r="K6" s="13">
        <f>I6/G6</f>
        <v>1</v>
      </c>
      <c r="L6" s="16" t="s">
        <v>16</v>
      </c>
      <c r="M6" s="14" t="s">
        <v>13</v>
      </c>
    </row>
    <row r="7" spans="2:13" ht="80.099999999999994" customHeight="1" x14ac:dyDescent="0.15">
      <c r="B7" s="17" t="s">
        <v>22</v>
      </c>
      <c r="C7" s="18" t="s">
        <v>26</v>
      </c>
      <c r="D7" s="19">
        <v>46217</v>
      </c>
      <c r="E7" s="18" t="s">
        <v>27</v>
      </c>
      <c r="F7" s="18" t="s">
        <v>12</v>
      </c>
      <c r="G7" s="20">
        <v>2997500</v>
      </c>
      <c r="H7" s="21"/>
      <c r="I7" s="20">
        <v>2997500</v>
      </c>
      <c r="J7" s="21"/>
      <c r="K7" s="22">
        <f>I7/G7</f>
        <v>1</v>
      </c>
      <c r="L7" s="23" t="s">
        <v>16</v>
      </c>
      <c r="M7" s="24" t="s">
        <v>13</v>
      </c>
    </row>
  </sheetData>
  <mergeCells count="3">
    <mergeCell ref="B2:M2"/>
    <mergeCell ref="G4:H4"/>
    <mergeCell ref="I4:J4"/>
  </mergeCells>
  <phoneticPr fontId="1"/>
  <pageMargins left="0.25" right="0.25" top="0.75" bottom="0.75" header="0.3" footer="0.3"/>
  <pageSetup paperSize="9" scale="62"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A8A2B-2771-4633-BF7B-A3FA8B9A26F2}">
  <sheetPr>
    <pageSetUpPr fitToPage="1"/>
  </sheetPr>
  <dimension ref="B2:M9"/>
  <sheetViews>
    <sheetView tabSelected="1" zoomScale="85" zoomScaleNormal="85" workbookViewId="0">
      <selection activeCell="C18" sqref="C18"/>
    </sheetView>
  </sheetViews>
  <sheetFormatPr defaultColWidth="9" defaultRowHeight="12" x14ac:dyDescent="0.15"/>
  <cols>
    <col min="1" max="1" width="5" style="1" customWidth="1"/>
    <col min="2" max="2" width="54.625" style="1" customWidth="1"/>
    <col min="3" max="3" width="25.375" style="1" customWidth="1"/>
    <col min="4" max="4" width="19.375" style="2" customWidth="1"/>
    <col min="5" max="5" width="38" style="1" customWidth="1"/>
    <col min="6" max="6" width="45.375" style="1" customWidth="1"/>
    <col min="7" max="7" width="12.375" style="3" customWidth="1"/>
    <col min="8" max="8" width="3.5" style="1" customWidth="1"/>
    <col min="9" max="9" width="13.25" style="3" customWidth="1"/>
    <col min="10" max="10" width="4" style="1" customWidth="1"/>
    <col min="11" max="11" width="9.5" style="1" customWidth="1"/>
    <col min="12" max="12" width="8.875" style="4" customWidth="1"/>
    <col min="13" max="13" width="22.875" style="1" customWidth="1"/>
    <col min="14" max="16384" width="9" style="1"/>
  </cols>
  <sheetData>
    <row r="2" spans="2:13" ht="17.25" x14ac:dyDescent="0.15">
      <c r="B2" s="40" t="s">
        <v>5</v>
      </c>
      <c r="C2" s="40"/>
      <c r="D2" s="40"/>
      <c r="E2" s="40"/>
      <c r="F2" s="40"/>
      <c r="G2" s="40"/>
      <c r="H2" s="40"/>
      <c r="I2" s="40"/>
      <c r="J2" s="40"/>
      <c r="K2" s="40"/>
      <c r="L2" s="40"/>
      <c r="M2" s="40"/>
    </row>
    <row r="3" spans="2:13" x14ac:dyDescent="0.15">
      <c r="M3" s="15" t="s">
        <v>29</v>
      </c>
    </row>
    <row r="4" spans="2:13" ht="43.5" customHeight="1" x14ac:dyDescent="0.15">
      <c r="B4" s="5" t="s">
        <v>0</v>
      </c>
      <c r="C4" s="5" t="s">
        <v>11</v>
      </c>
      <c r="D4" s="5" t="s">
        <v>6</v>
      </c>
      <c r="E4" s="5" t="s">
        <v>8</v>
      </c>
      <c r="F4" s="5" t="s">
        <v>9</v>
      </c>
      <c r="G4" s="41" t="s">
        <v>1</v>
      </c>
      <c r="H4" s="42"/>
      <c r="I4" s="41" t="s">
        <v>4</v>
      </c>
      <c r="J4" s="42"/>
      <c r="K4" s="5" t="s">
        <v>2</v>
      </c>
      <c r="L4" s="5" t="s">
        <v>10</v>
      </c>
      <c r="M4" s="6" t="s">
        <v>3</v>
      </c>
    </row>
    <row r="5" spans="2:13" ht="80.099999999999994" customHeight="1" x14ac:dyDescent="0.15">
      <c r="B5" s="17" t="s">
        <v>21</v>
      </c>
      <c r="C5" s="18" t="s">
        <v>14</v>
      </c>
      <c r="D5" s="19">
        <v>46203</v>
      </c>
      <c r="E5" s="18" t="s">
        <v>25</v>
      </c>
      <c r="F5" s="18" t="s">
        <v>12</v>
      </c>
      <c r="G5" s="20">
        <v>14890425</v>
      </c>
      <c r="H5" s="21"/>
      <c r="I5" s="20">
        <v>14890425</v>
      </c>
      <c r="J5" s="21"/>
      <c r="K5" s="22">
        <f>I5/G5</f>
        <v>1</v>
      </c>
      <c r="L5" s="23" t="s">
        <v>16</v>
      </c>
      <c r="M5" s="24" t="s">
        <v>13</v>
      </c>
    </row>
    <row r="6" spans="2:13" ht="80.099999999999994" customHeight="1" x14ac:dyDescent="0.15">
      <c r="B6" s="7" t="s">
        <v>15</v>
      </c>
      <c r="C6" s="8" t="s">
        <v>14</v>
      </c>
      <c r="D6" s="9">
        <v>46211</v>
      </c>
      <c r="E6" s="10" t="s">
        <v>19</v>
      </c>
      <c r="F6" s="8" t="s">
        <v>12</v>
      </c>
      <c r="G6" s="11">
        <v>14968684</v>
      </c>
      <c r="H6" s="12" t="s">
        <v>7</v>
      </c>
      <c r="I6" s="11">
        <v>14968684</v>
      </c>
      <c r="J6" s="12" t="s">
        <v>7</v>
      </c>
      <c r="K6" s="13">
        <f>I6/G6</f>
        <v>1</v>
      </c>
      <c r="L6" s="16" t="s">
        <v>16</v>
      </c>
      <c r="M6" s="14" t="s">
        <v>13</v>
      </c>
    </row>
    <row r="7" spans="2:13" ht="80.099999999999994" customHeight="1" x14ac:dyDescent="0.15">
      <c r="B7" s="17" t="s">
        <v>22</v>
      </c>
      <c r="C7" s="18" t="s">
        <v>26</v>
      </c>
      <c r="D7" s="19">
        <v>46217</v>
      </c>
      <c r="E7" s="18" t="s">
        <v>27</v>
      </c>
      <c r="F7" s="18" t="s">
        <v>12</v>
      </c>
      <c r="G7" s="20">
        <v>2997500</v>
      </c>
      <c r="H7" s="21"/>
      <c r="I7" s="20">
        <v>2997500</v>
      </c>
      <c r="J7" s="21"/>
      <c r="K7" s="22">
        <f>I7/G7</f>
        <v>1</v>
      </c>
      <c r="L7" s="23" t="s">
        <v>16</v>
      </c>
      <c r="M7" s="24" t="s">
        <v>13</v>
      </c>
    </row>
    <row r="8" spans="2:13" ht="80.099999999999994" customHeight="1" x14ac:dyDescent="0.15">
      <c r="B8" s="38" t="s">
        <v>23</v>
      </c>
      <c r="C8" s="35" t="s">
        <v>18</v>
      </c>
      <c r="D8" s="39">
        <v>46238</v>
      </c>
      <c r="E8" s="35" t="s">
        <v>30</v>
      </c>
      <c r="F8" s="35" t="s">
        <v>12</v>
      </c>
      <c r="G8" s="36">
        <v>9941800</v>
      </c>
      <c r="H8" s="37"/>
      <c r="I8" s="36">
        <v>9941800</v>
      </c>
      <c r="J8" s="37"/>
      <c r="K8" s="33">
        <f>I8/G8</f>
        <v>1</v>
      </c>
      <c r="L8" s="32" t="s">
        <v>16</v>
      </c>
      <c r="M8" s="34" t="s">
        <v>13</v>
      </c>
    </row>
    <row r="9" spans="2:13" ht="80.099999999999994" customHeight="1" x14ac:dyDescent="0.15">
      <c r="B9" s="25" t="s">
        <v>17</v>
      </c>
      <c r="C9" s="26" t="s">
        <v>18</v>
      </c>
      <c r="D9" s="27">
        <v>46251</v>
      </c>
      <c r="E9" s="26" t="s">
        <v>24</v>
      </c>
      <c r="F9" s="26" t="s">
        <v>12</v>
      </c>
      <c r="G9" s="28">
        <v>4939000</v>
      </c>
      <c r="H9" s="29" t="s">
        <v>7</v>
      </c>
      <c r="I9" s="28">
        <v>4939000</v>
      </c>
      <c r="J9" s="29" t="s">
        <v>7</v>
      </c>
      <c r="K9" s="30">
        <v>1</v>
      </c>
      <c r="L9" s="32" t="s">
        <v>16</v>
      </c>
      <c r="M9" s="31" t="s">
        <v>20</v>
      </c>
    </row>
  </sheetData>
  <mergeCells count="3">
    <mergeCell ref="B2:M2"/>
    <mergeCell ref="G4:H4"/>
    <mergeCell ref="I4:J4"/>
  </mergeCells>
  <phoneticPr fontId="1"/>
  <pageMargins left="0.25" right="0.25" top="0.75" bottom="0.75" header="0.3" footer="0.3"/>
  <pageSetup paperSize="9" scale="62"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03517-A9D5-4CA5-B1E8-F653C150EDDA}">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～7月末時点　物品役務随意</vt:lpstr>
      <vt:lpstr>～８月末時点　物品役務随意</vt:lpstr>
      <vt:lpstr>Sheet1</vt:lpstr>
      <vt:lpstr>'～7月末時点　物品役務随意'!Print_Titles</vt:lpstr>
      <vt:lpstr>'～８月末時点　物品役務随意'!Print_Titles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