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ohhira-y52bp\Desktop\タクシー未稼働枠の暫定活用制度\対象地域\"/>
    </mc:Choice>
  </mc:AlternateContent>
  <xr:revisionPtr revIDLastSave="0" documentId="13_ncr:1_{CF97D085-1FD4-490A-9AC0-0EF6C0D57CF3}" xr6:coauthVersionLast="47" xr6:coauthVersionMax="47" xr10:uidLastSave="{00000000-0000-0000-0000-000000000000}"/>
  <bookViews>
    <workbookView xWindow="-120" yWindow="-120" windowWidth="29040" windowHeight="15720" tabRatio="763" xr2:uid="{00000000-000D-0000-FFFF-FFFF00000000}"/>
  </bookViews>
  <sheets>
    <sheet name="はじめに" sheetId="18" r:id="rId1"/>
    <sheet name="申請書" sheetId="25" r:id="rId2"/>
    <sheet name="事業計画" sheetId="24" r:id="rId3"/>
    <sheet name="宣誓書" sheetId="22" r:id="rId4"/>
  </sheets>
  <definedNames>
    <definedName name="_xlnm.Print_Area" localSheetId="0">はじめに!$A$1:$E$22</definedName>
    <definedName name="_xlnm.Print_Area" localSheetId="2">事業計画!$A$1:$AL$47</definedName>
    <definedName name="_xlnm.Print_Area" localSheetId="1">申請書!$A$1:$AI$64</definedName>
    <definedName name="_xlnm.Print_Area" localSheetId="3">宣誓書!$B$1:$AE$37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25" l="1"/>
  <c r="G3" i="22"/>
  <c r="M37" i="22"/>
  <c r="M36" i="22"/>
  <c r="M35" i="22"/>
  <c r="D33" i="22"/>
  <c r="M52" i="25"/>
  <c r="R61" i="25"/>
  <c r="R60" i="25"/>
  <c r="R52" i="25"/>
  <c r="W52" i="25" s="1"/>
  <c r="R62" i="25"/>
  <c r="W62" i="25" s="1"/>
  <c r="R54" i="25"/>
  <c r="W54" i="25" s="1"/>
  <c r="M54" i="25"/>
  <c r="R53" i="25"/>
  <c r="W53" i="25" s="1"/>
  <c r="M53" i="25"/>
  <c r="AD38" i="25"/>
  <c r="AD31" i="25"/>
  <c r="T24" i="25"/>
  <c r="AH22" i="24"/>
  <c r="AD22" i="24"/>
  <c r="V22" i="24"/>
  <c r="R22" i="24"/>
  <c r="M62" i="25" s="1"/>
  <c r="N22" i="24"/>
  <c r="R21" i="24"/>
  <c r="N21" i="24"/>
  <c r="AH21" i="24"/>
  <c r="AD21" i="24"/>
  <c r="Z21" i="24"/>
  <c r="Z22" i="24" s="1"/>
  <c r="V21" i="24"/>
  <c r="R15" i="24"/>
  <c r="AH15" i="24"/>
  <c r="AD15" i="24"/>
  <c r="Z15" i="24"/>
  <c r="V15" i="24"/>
  <c r="N15" i="24"/>
  <c r="AH9" i="24"/>
  <c r="AD9" i="24"/>
  <c r="Z9" i="24"/>
  <c r="V9" i="24"/>
  <c r="R9" i="24"/>
  <c r="N9" i="24"/>
  <c r="AH4" i="24"/>
  <c r="AD4" i="24"/>
  <c r="Z4" i="24"/>
  <c r="M60" i="25" l="1"/>
  <c r="W60" i="25" s="1"/>
  <c r="M61" i="25"/>
  <c r="W61"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Z19" authorId="0" shapeId="0" xr:uid="{782F0228-AEA4-4596-ACDA-5160A69D9553}">
      <text>
        <r>
          <rPr>
            <sz val="9"/>
            <color indexed="81"/>
            <rFont val="BIZ UDゴシック"/>
            <family val="3"/>
            <charset val="128"/>
          </rPr>
          <t>複数の営業所で増車を希望する場合は合計数を記載</t>
        </r>
      </text>
    </comment>
    <comment ref="Y48" authorId="0" shapeId="0" xr:uid="{BFAB73BB-7427-4797-92B8-52CC034B7599}">
      <text>
        <r>
          <rPr>
            <sz val="9"/>
            <color indexed="81"/>
            <rFont val="BIZ UDゴシック"/>
            <family val="3"/>
            <charset val="128"/>
          </rPr>
          <t>選任されている運転者名と人数がわかる一覧
（任意の様式）</t>
        </r>
      </text>
    </comment>
    <comment ref="Y49" authorId="0" shapeId="0" xr:uid="{F9232A84-C736-42FB-9B38-A79BC992C7CB}">
      <text>
        <r>
          <rPr>
            <sz val="9"/>
            <color indexed="81"/>
            <rFont val="BIZ UDゴシック"/>
            <family val="3"/>
            <charset val="128"/>
          </rPr>
          <t>一般的に採用したことがわかる内容
（採用通知書等の任意の書面）</t>
        </r>
      </text>
    </comment>
    <comment ref="Y56" authorId="0" shapeId="0" xr:uid="{D262677B-2E97-4003-AFB1-ED0B85FDCB53}">
      <text>
        <r>
          <rPr>
            <sz val="9"/>
            <color indexed="81"/>
            <rFont val="BIZ UDゴシック"/>
            <family val="3"/>
            <charset val="128"/>
          </rPr>
          <t>選任されている運転者名と人数がわかる一覧
（任意の様式）</t>
        </r>
      </text>
    </comment>
    <comment ref="Y57" authorId="0" shapeId="0" xr:uid="{68DC8071-2EB8-48C2-A922-D042C4CBC6AB}">
      <text>
        <r>
          <rPr>
            <sz val="9"/>
            <color indexed="81"/>
            <rFont val="BIZ UDゴシック"/>
            <family val="3"/>
            <charset val="128"/>
          </rPr>
          <t>一般的に採用したことがわかる内容
（採用通知書等の任意の書面）</t>
        </r>
      </text>
    </comment>
  </commentList>
</comments>
</file>

<file path=xl/sharedStrings.xml><?xml version="1.0" encoding="utf-8"?>
<sst xmlns="http://schemas.openxmlformats.org/spreadsheetml/2006/main" count="284" uniqueCount="187">
  <si>
    <t>名称</t>
    <rPh sb="0" eb="2">
      <t>メイショウ</t>
    </rPh>
    <phoneticPr fontId="2"/>
  </si>
  <si>
    <t>北海道運輸局</t>
    <rPh sb="0" eb="3">
      <t>ホッカイドウ</t>
    </rPh>
    <rPh sb="3" eb="5">
      <t>ウンユ</t>
    </rPh>
    <rPh sb="5" eb="6">
      <t>キョク</t>
    </rPh>
    <phoneticPr fontId="2"/>
  </si>
  <si>
    <t>運輸支局長　殿</t>
    <rPh sb="0" eb="2">
      <t>ウンユ</t>
    </rPh>
    <rPh sb="2" eb="5">
      <t>シキョクチョウ</t>
    </rPh>
    <rPh sb="6" eb="7">
      <t>ドノ</t>
    </rPh>
    <phoneticPr fontId="2"/>
  </si>
  <si>
    <t>住所</t>
    <rPh sb="0" eb="2">
      <t>ジュウショ</t>
    </rPh>
    <phoneticPr fontId="2"/>
  </si>
  <si>
    <t>北海道運輸局</t>
    <rPh sb="0" eb="6">
      <t>ホ</t>
    </rPh>
    <phoneticPr fontId="2"/>
  </si>
  <si>
    <t>代表者名</t>
    <rPh sb="0" eb="3">
      <t>ダイヒョウシャ</t>
    </rPh>
    <rPh sb="3" eb="4">
      <t>メイ</t>
    </rPh>
    <phoneticPr fontId="2"/>
  </si>
  <si>
    <t>記</t>
    <rPh sb="0" eb="1">
      <t>キ</t>
    </rPh>
    <phoneticPr fontId="2"/>
  </si>
  <si>
    <t>○　北海道運輸局管内運輸支局</t>
    <rPh sb="2" eb="5">
      <t>ホッカイドウ</t>
    </rPh>
    <rPh sb="5" eb="7">
      <t>ウンユ</t>
    </rPh>
    <rPh sb="7" eb="8">
      <t>キョク</t>
    </rPh>
    <rPh sb="8" eb="10">
      <t>カンナイ</t>
    </rPh>
    <rPh sb="10" eb="12">
      <t>ウンユ</t>
    </rPh>
    <rPh sb="12" eb="14">
      <t>シキョク</t>
    </rPh>
    <phoneticPr fontId="2"/>
  </si>
  <si>
    <t>電話番号</t>
    <rPh sb="0" eb="2">
      <t>デンワ</t>
    </rPh>
    <rPh sb="2" eb="4">
      <t>バンゴウ</t>
    </rPh>
    <phoneticPr fontId="2"/>
  </si>
  <si>
    <t>札幌運輸支局</t>
    <rPh sb="0" eb="2">
      <t>サッポロ</t>
    </rPh>
    <rPh sb="2" eb="4">
      <t>ウンユ</t>
    </rPh>
    <rPh sb="4" eb="6">
      <t>シキョク</t>
    </rPh>
    <phoneticPr fontId="2"/>
  </si>
  <si>
    <t>函館運輸支局</t>
    <rPh sb="0" eb="2">
      <t>ハコダテ</t>
    </rPh>
    <rPh sb="2" eb="4">
      <t>ウンユ</t>
    </rPh>
    <rPh sb="4" eb="6">
      <t>シキョク</t>
    </rPh>
    <phoneticPr fontId="2"/>
  </si>
  <si>
    <t>旭川運輸支局</t>
    <rPh sb="0" eb="2">
      <t>アサヒカワ</t>
    </rPh>
    <rPh sb="2" eb="4">
      <t>ウンユ</t>
    </rPh>
    <rPh sb="4" eb="6">
      <t>シキョク</t>
    </rPh>
    <phoneticPr fontId="2"/>
  </si>
  <si>
    <t>帯広運輸支局</t>
    <rPh sb="0" eb="2">
      <t>オビヒロ</t>
    </rPh>
    <rPh sb="2" eb="4">
      <t>ウンユ</t>
    </rPh>
    <rPh sb="4" eb="6">
      <t>シキョク</t>
    </rPh>
    <phoneticPr fontId="2"/>
  </si>
  <si>
    <t>北見運輸支局</t>
    <rPh sb="0" eb="2">
      <t>キタミ</t>
    </rPh>
    <rPh sb="2" eb="4">
      <t>ウンユ</t>
    </rPh>
    <rPh sb="4" eb="6">
      <t>シキョク</t>
    </rPh>
    <phoneticPr fontId="2"/>
  </si>
  <si>
    <t>輸送・監査担当</t>
    <rPh sb="0" eb="2">
      <t>ユソウ</t>
    </rPh>
    <rPh sb="3" eb="5">
      <t>カンサ</t>
    </rPh>
    <rPh sb="5" eb="7">
      <t>タントウ</t>
    </rPh>
    <phoneticPr fontId="2"/>
  </si>
  <si>
    <t>札幌市東区北２８条東１丁目１番１号</t>
    <rPh sb="0" eb="3">
      <t>サッポロシ</t>
    </rPh>
    <rPh sb="3" eb="5">
      <t>ヒガシク</t>
    </rPh>
    <rPh sb="5" eb="6">
      <t>キタ</t>
    </rPh>
    <rPh sb="8" eb="9">
      <t>ジョウ</t>
    </rPh>
    <rPh sb="9" eb="10">
      <t>ヒガシ</t>
    </rPh>
    <rPh sb="11" eb="13">
      <t>チョウメ</t>
    </rPh>
    <rPh sb="14" eb="15">
      <t>バン</t>
    </rPh>
    <rPh sb="16" eb="17">
      <t>ゴウ</t>
    </rPh>
    <phoneticPr fontId="2"/>
  </si>
  <si>
    <t>函館市西桔梗町５５５番２４</t>
    <rPh sb="0" eb="3">
      <t>ハコダテシ</t>
    </rPh>
    <rPh sb="3" eb="7">
      <t>ニシキキョウチョウ</t>
    </rPh>
    <rPh sb="10" eb="11">
      <t>バン</t>
    </rPh>
    <phoneticPr fontId="2"/>
  </si>
  <si>
    <t>旭川市春光町１０番地１</t>
    <rPh sb="0" eb="3">
      <t>アサヒカワシ</t>
    </rPh>
    <rPh sb="3" eb="6">
      <t>シュンコウチョウ</t>
    </rPh>
    <rPh sb="8" eb="10">
      <t>バンチ</t>
    </rPh>
    <phoneticPr fontId="2"/>
  </si>
  <si>
    <t>帯広市西１９条北１丁目８番４号</t>
    <rPh sb="0" eb="3">
      <t>オビヒロシ</t>
    </rPh>
    <rPh sb="3" eb="4">
      <t>ニシ</t>
    </rPh>
    <rPh sb="6" eb="7">
      <t>ジョウ</t>
    </rPh>
    <rPh sb="7" eb="8">
      <t>キタ</t>
    </rPh>
    <rPh sb="9" eb="11">
      <t>チョウメ</t>
    </rPh>
    <rPh sb="12" eb="13">
      <t>バン</t>
    </rPh>
    <rPh sb="14" eb="15">
      <t>ゴウ</t>
    </rPh>
    <phoneticPr fontId="2"/>
  </si>
  <si>
    <t>北見市東三輪３丁目２３番地２</t>
    <rPh sb="0" eb="3">
      <t>キタミシ</t>
    </rPh>
    <rPh sb="3" eb="4">
      <t>ヒガシ</t>
    </rPh>
    <rPh sb="4" eb="6">
      <t>ミワ</t>
    </rPh>
    <rPh sb="7" eb="9">
      <t>チョウメ</t>
    </rPh>
    <rPh sb="11" eb="13">
      <t>バンチ</t>
    </rPh>
    <phoneticPr fontId="2"/>
  </si>
  <si>
    <t>(011)731-7167</t>
    <phoneticPr fontId="2"/>
  </si>
  <si>
    <t>(0138)49-8863</t>
    <phoneticPr fontId="2"/>
  </si>
  <si>
    <t>(0166)51-5272</t>
    <phoneticPr fontId="2"/>
  </si>
  <si>
    <t>(0155)33-3286</t>
    <phoneticPr fontId="2"/>
  </si>
  <si>
    <t>(0157)24-7631</t>
    <phoneticPr fontId="2"/>
  </si>
  <si>
    <t>住　　　　　　　　所</t>
    <rPh sb="0" eb="1">
      <t>ジュウ</t>
    </rPh>
    <rPh sb="9" eb="10">
      <t>ショ</t>
    </rPh>
    <phoneticPr fontId="2"/>
  </si>
  <si>
    <t>担　当　課</t>
    <rPh sb="0" eb="1">
      <t>タン</t>
    </rPh>
    <rPh sb="2" eb="3">
      <t>トウ</t>
    </rPh>
    <rPh sb="4" eb="5">
      <t>カ</t>
    </rPh>
    <phoneticPr fontId="2"/>
  </si>
  <si>
    <t>支　局　名</t>
    <rPh sb="0" eb="1">
      <t>ササ</t>
    </rPh>
    <rPh sb="2" eb="3">
      <t>キョク</t>
    </rPh>
    <rPh sb="4" eb="5">
      <t>メイ</t>
    </rPh>
    <phoneticPr fontId="2"/>
  </si>
  <si>
    <t>○　提出先及び提出部数</t>
    <rPh sb="2" eb="5">
      <t>テイシュツサキ</t>
    </rPh>
    <rPh sb="5" eb="6">
      <t>オヨ</t>
    </rPh>
    <rPh sb="7" eb="9">
      <t>テイシュツ</t>
    </rPh>
    <rPh sb="9" eb="11">
      <t>ブスウ</t>
    </rPh>
    <phoneticPr fontId="2"/>
  </si>
  <si>
    <t>担当者名</t>
    <rPh sb="0" eb="3">
      <t>タントウシャ</t>
    </rPh>
    <rPh sb="3" eb="4">
      <t>メイ</t>
    </rPh>
    <phoneticPr fontId="2"/>
  </si>
  <si>
    <t>連絡先</t>
    <rPh sb="0" eb="3">
      <t>レンラクサキ</t>
    </rPh>
    <phoneticPr fontId="2"/>
  </si>
  <si>
    <t>札幌</t>
    <rPh sb="0" eb="2">
      <t>サッポロ</t>
    </rPh>
    <phoneticPr fontId="2"/>
  </si>
  <si>
    <t>函館</t>
    <rPh sb="0" eb="2">
      <t>ハコダテ</t>
    </rPh>
    <phoneticPr fontId="2"/>
  </si>
  <si>
    <t>旭川</t>
    <rPh sb="0" eb="2">
      <t>アサヒカワ</t>
    </rPh>
    <phoneticPr fontId="2"/>
  </si>
  <si>
    <t>帯広</t>
    <rPh sb="0" eb="2">
      <t>オビヒロ</t>
    </rPh>
    <phoneticPr fontId="2"/>
  </si>
  <si>
    <t>北見</t>
    <rPh sb="0" eb="2">
      <t>キタミ</t>
    </rPh>
    <phoneticPr fontId="2"/>
  </si>
  <si>
    <t>　　上記に相違ないことを宣誓いたします。</t>
    <phoneticPr fontId="2"/>
  </si>
  <si>
    <t>札幌市中央区南１条北１丁目３－１２</t>
    <rPh sb="0" eb="3">
      <t>サッポロシ</t>
    </rPh>
    <rPh sb="3" eb="6">
      <t>チュウオウク</t>
    </rPh>
    <rPh sb="6" eb="7">
      <t>ミナミ</t>
    </rPh>
    <rPh sb="8" eb="9">
      <t>ジョウ</t>
    </rPh>
    <rPh sb="9" eb="10">
      <t>キタ</t>
    </rPh>
    <rPh sb="11" eb="13">
      <t>チョウメ</t>
    </rPh>
    <phoneticPr fontId="2"/>
  </si>
  <si>
    <t>国土交通㈱</t>
    <rPh sb="0" eb="2">
      <t>コクド</t>
    </rPh>
    <rPh sb="2" eb="4">
      <t>コウツウ</t>
    </rPh>
    <phoneticPr fontId="2"/>
  </si>
  <si>
    <t>国土　太郎</t>
    <rPh sb="0" eb="2">
      <t>コクド</t>
    </rPh>
    <rPh sb="3" eb="5">
      <t>タロウ</t>
    </rPh>
    <phoneticPr fontId="2"/>
  </si>
  <si>
    <t>国土　次郎</t>
    <rPh sb="0" eb="2">
      <t>コクド</t>
    </rPh>
    <rPh sb="3" eb="5">
      <t>ジロウ</t>
    </rPh>
    <phoneticPr fontId="2"/>
  </si>
  <si>
    <t>○　はじめに</t>
    <phoneticPr fontId="2"/>
  </si>
  <si>
    <t>　②　この申請様式は、北海道運輸局において作成したものです。</t>
    <rPh sb="5" eb="7">
      <t>シンセイ</t>
    </rPh>
    <rPh sb="7" eb="9">
      <t>ヨウシキ</t>
    </rPh>
    <rPh sb="11" eb="17">
      <t>ホ</t>
    </rPh>
    <rPh sb="21" eb="23">
      <t>サクセイ</t>
    </rPh>
    <phoneticPr fontId="2"/>
  </si>
  <si>
    <t>　③　この申請様式による申請は、北海道運輸局管内において行われる場合のみ有効です。</t>
    <rPh sb="5" eb="7">
      <t>シンセイ</t>
    </rPh>
    <rPh sb="7" eb="9">
      <t>ヨウシキ</t>
    </rPh>
    <rPh sb="12" eb="14">
      <t>シンセイ</t>
    </rPh>
    <rPh sb="16" eb="22">
      <t>ホ</t>
    </rPh>
    <rPh sb="22" eb="24">
      <t>カンナイ</t>
    </rPh>
    <rPh sb="28" eb="29">
      <t>オコナ</t>
    </rPh>
    <rPh sb="32" eb="34">
      <t>バアイ</t>
    </rPh>
    <rPh sb="36" eb="38">
      <t>ユウコウ</t>
    </rPh>
    <phoneticPr fontId="2"/>
  </si>
  <si>
    <t>　④　この申請様式以外のフォームにより作成された申請書類を拒むものではありません。</t>
    <rPh sb="5" eb="9">
      <t>シンセイヨウシキ</t>
    </rPh>
    <rPh sb="9" eb="11">
      <t>イガイ</t>
    </rPh>
    <rPh sb="19" eb="21">
      <t>サクセイ</t>
    </rPh>
    <rPh sb="24" eb="26">
      <t>シンセイ</t>
    </rPh>
    <rPh sb="26" eb="28">
      <t>ショルイ</t>
    </rPh>
    <rPh sb="29" eb="30">
      <t>コバ</t>
    </rPh>
    <phoneticPr fontId="2"/>
  </si>
  <si>
    <t>hkt-hakodate-yusou01@gxb.mlit.go.jp</t>
    <phoneticPr fontId="8"/>
  </si>
  <si>
    <t>hkt-asahikawa-yusou01@gxb.mlit.go.jp</t>
    <phoneticPr fontId="8"/>
  </si>
  <si>
    <t>hkt-obihiro-yusou01@gxb.mlit.go.jp</t>
    <phoneticPr fontId="8"/>
  </si>
  <si>
    <t>hkt-kitami-yusou01@gxb.mlit.go.jp</t>
    <phoneticPr fontId="8"/>
  </si>
  <si>
    <t>メールアドレス</t>
    <phoneticPr fontId="2"/>
  </si>
  <si>
    <t>電話</t>
    <rPh sb="0" eb="2">
      <t>デンワ</t>
    </rPh>
    <phoneticPr fontId="2"/>
  </si>
  <si>
    <t>メール</t>
    <phoneticPr fontId="2"/>
  </si>
  <si>
    <t>令和　年　月　日</t>
    <rPh sb="0" eb="2">
      <t>レイワ</t>
    </rPh>
    <rPh sb="3" eb="4">
      <t>トシ</t>
    </rPh>
    <rPh sb="5" eb="6">
      <t>ツキ</t>
    </rPh>
    <rPh sb="7" eb="8">
      <t>ヒ</t>
    </rPh>
    <phoneticPr fontId="2"/>
  </si>
  <si>
    <t>　①　提出先は、営業所の所在地を管轄する下記の運輸支局です。</t>
    <rPh sb="3" eb="6">
      <t>テイシュツサキ</t>
    </rPh>
    <rPh sb="8" eb="11">
      <t>エイギョウショ</t>
    </rPh>
    <rPh sb="12" eb="15">
      <t>ショザイチ</t>
    </rPh>
    <rPh sb="16" eb="18">
      <t>カンカツ</t>
    </rPh>
    <rPh sb="20" eb="22">
      <t>カキ</t>
    </rPh>
    <rPh sb="23" eb="25">
      <t>ウンユ</t>
    </rPh>
    <rPh sb="25" eb="27">
      <t>シキョク</t>
    </rPh>
    <phoneticPr fontId="2"/>
  </si>
  <si>
    <t>　②　提出部数は、提出用として１部、申請者控用として１部です。</t>
    <rPh sb="3" eb="5">
      <t>テイシュツ</t>
    </rPh>
    <rPh sb="5" eb="7">
      <t>ブスウ</t>
    </rPh>
    <rPh sb="9" eb="11">
      <t>テイシュツ</t>
    </rPh>
    <rPh sb="11" eb="12">
      <t>ヨウ</t>
    </rPh>
    <rPh sb="16" eb="17">
      <t>ブ</t>
    </rPh>
    <rPh sb="18" eb="21">
      <t>シンセイシャ</t>
    </rPh>
    <rPh sb="21" eb="22">
      <t>ヒカ</t>
    </rPh>
    <rPh sb="22" eb="23">
      <t>ヨウ</t>
    </rPh>
    <rPh sb="27" eb="28">
      <t>ブ</t>
    </rPh>
    <phoneticPr fontId="2"/>
  </si>
  <si>
    <t>011-123-4567</t>
    <phoneticPr fontId="2"/>
  </si>
  <si>
    <t>abcde@mlit.go.jp</t>
    <phoneticPr fontId="2"/>
  </si>
  <si>
    <t>hkt-sapporo-ryokaku01@gxb.mlit.go.jp</t>
    <phoneticPr fontId="8"/>
  </si>
  <si>
    <t>一般乗用旅客自動車運送事業の事業計画変更認可申請書
（準特定地域におけるタクシー未稼働枠の暫定活用）</t>
    <rPh sb="27" eb="28">
      <t>ジュン</t>
    </rPh>
    <rPh sb="28" eb="30">
      <t>トクテイ</t>
    </rPh>
    <rPh sb="30" eb="32">
      <t>チイキ</t>
    </rPh>
    <rPh sb="40" eb="43">
      <t>ミカドウ</t>
    </rPh>
    <rPh sb="43" eb="44">
      <t>ワク</t>
    </rPh>
    <rPh sb="45" eb="47">
      <t>ザンテイ</t>
    </rPh>
    <rPh sb="47" eb="49">
      <t>カツヨウ</t>
    </rPh>
    <phoneticPr fontId="2"/>
  </si>
  <si>
    <t>　今般、法人タクシー事業の事業計画（営業所ごとに配置する事業用自動車の数並びに種別ごとの数）を</t>
    <phoneticPr fontId="2"/>
  </si>
  <si>
    <t>変更するため、道路運送法第15条第１項の規定に基づき、下記のとおり申請いたします。</t>
    <phoneticPr fontId="2"/>
  </si>
  <si>
    <t xml:space="preserve"> ごとの数</t>
    <phoneticPr fontId="2"/>
  </si>
  <si>
    <t>新</t>
    <rPh sb="0" eb="1">
      <t>シン</t>
    </rPh>
    <phoneticPr fontId="2"/>
  </si>
  <si>
    <t>旧</t>
    <rPh sb="0" eb="1">
      <t>キュウ</t>
    </rPh>
    <phoneticPr fontId="2"/>
  </si>
  <si>
    <t>所属営業所　</t>
    <rPh sb="0" eb="2">
      <t>ショゾク</t>
    </rPh>
    <rPh sb="2" eb="5">
      <t>エイギョウショ</t>
    </rPh>
    <phoneticPr fontId="2"/>
  </si>
  <si>
    <t>　車種区分</t>
    <rPh sb="1" eb="3">
      <t>シャシュ</t>
    </rPh>
    <rPh sb="3" eb="5">
      <t>クブン</t>
    </rPh>
    <phoneticPr fontId="2"/>
  </si>
  <si>
    <t>営業所</t>
    <rPh sb="0" eb="3">
      <t>エイギョウショ</t>
    </rPh>
    <phoneticPr fontId="2"/>
  </si>
  <si>
    <t>ハイ
ヤー
車両</t>
    <rPh sb="6" eb="7">
      <t>クルマ</t>
    </rPh>
    <rPh sb="7" eb="8">
      <t>リョウ</t>
    </rPh>
    <phoneticPr fontId="2"/>
  </si>
  <si>
    <t>大型車</t>
    <rPh sb="0" eb="3">
      <t>オオガタシャ</t>
    </rPh>
    <phoneticPr fontId="2"/>
  </si>
  <si>
    <t>中型車</t>
    <rPh sb="0" eb="3">
      <t>チュウガタシャ</t>
    </rPh>
    <phoneticPr fontId="2"/>
  </si>
  <si>
    <t>計</t>
    <rPh sb="0" eb="1">
      <t>ケイ</t>
    </rPh>
    <phoneticPr fontId="2"/>
  </si>
  <si>
    <t>タク
シー
車両</t>
    <rPh sb="12" eb="13">
      <t>クルマ</t>
    </rPh>
    <rPh sb="13" eb="14">
      <t>リョウ</t>
    </rPh>
    <phoneticPr fontId="2"/>
  </si>
  <si>
    <t>特定大型車</t>
    <rPh sb="0" eb="2">
      <t>トクテイ</t>
    </rPh>
    <rPh sb="2" eb="5">
      <t>オオガタシャ</t>
    </rPh>
    <phoneticPr fontId="2"/>
  </si>
  <si>
    <t>大
型
車</t>
    <rPh sb="0" eb="1">
      <t>ダイ</t>
    </rPh>
    <rPh sb="3" eb="4">
      <t>カタ</t>
    </rPh>
    <rPh sb="6" eb="7">
      <t>クルマ</t>
    </rPh>
    <phoneticPr fontId="2"/>
  </si>
  <si>
    <t>一般車両</t>
    <rPh sb="0" eb="2">
      <t>イッパン</t>
    </rPh>
    <rPh sb="2" eb="4">
      <t>シャリョウ</t>
    </rPh>
    <phoneticPr fontId="2"/>
  </si>
  <si>
    <t>特種
車両</t>
    <rPh sb="0" eb="2">
      <t>トクシュ</t>
    </rPh>
    <rPh sb="3" eb="5">
      <t>シャリョウ</t>
    </rPh>
    <phoneticPr fontId="2"/>
  </si>
  <si>
    <t>寝  台  車</t>
    <rPh sb="0" eb="1">
      <t>ネ</t>
    </rPh>
    <rPh sb="3" eb="4">
      <t>ダイ</t>
    </rPh>
    <rPh sb="6" eb="7">
      <t>クルマ</t>
    </rPh>
    <phoneticPr fontId="2"/>
  </si>
  <si>
    <t>車椅子車</t>
    <rPh sb="0" eb="1">
      <t>クルマ</t>
    </rPh>
    <rPh sb="1" eb="3">
      <t>イス</t>
    </rPh>
    <rPh sb="3" eb="4">
      <t>シャ</t>
    </rPh>
    <phoneticPr fontId="2"/>
  </si>
  <si>
    <t>兼  用  車</t>
    <rPh sb="0" eb="1">
      <t>ケン</t>
    </rPh>
    <rPh sb="3" eb="4">
      <t>ヨウ</t>
    </rPh>
    <rPh sb="6" eb="7">
      <t>クルマ</t>
    </rPh>
    <phoneticPr fontId="2"/>
  </si>
  <si>
    <t>小　　　　計</t>
    <rPh sb="0" eb="1">
      <t>ショウ</t>
    </rPh>
    <rPh sb="5" eb="6">
      <t>ケイ</t>
    </rPh>
    <phoneticPr fontId="2"/>
  </si>
  <si>
    <t>普
通
車</t>
    <rPh sb="0" eb="1">
      <t>ススム</t>
    </rPh>
    <rPh sb="3" eb="4">
      <t>ツウ</t>
    </rPh>
    <rPh sb="6" eb="7">
      <t>クルマ</t>
    </rPh>
    <phoneticPr fontId="2"/>
  </si>
  <si>
    <t>軽自動車</t>
    <rPh sb="0" eb="4">
      <t>ケイジドウシャ</t>
    </rPh>
    <phoneticPr fontId="2"/>
  </si>
  <si>
    <t>合　　　　計</t>
    <rPh sb="0" eb="1">
      <t>ゴウ</t>
    </rPh>
    <rPh sb="5" eb="6">
      <t>ケイ</t>
    </rPh>
    <phoneticPr fontId="2"/>
  </si>
  <si>
    <t>所　属</t>
    <rPh sb="0" eb="1">
      <t>トコロ</t>
    </rPh>
    <rPh sb="2" eb="3">
      <t>ゾク</t>
    </rPh>
    <phoneticPr fontId="2"/>
  </si>
  <si>
    <t>増車</t>
    <rPh sb="0" eb="2">
      <t>ゾウシャ</t>
    </rPh>
    <phoneticPr fontId="2"/>
  </si>
  <si>
    <t>の別</t>
    <rPh sb="1" eb="2">
      <t>ベツ</t>
    </rPh>
    <phoneticPr fontId="2"/>
  </si>
  <si>
    <t>自動車登録番号</t>
    <rPh sb="0" eb="3">
      <t>ジドウシャ</t>
    </rPh>
    <rPh sb="3" eb="5">
      <t>トウロク</t>
    </rPh>
    <rPh sb="5" eb="7">
      <t>バンゴウ</t>
    </rPh>
    <phoneticPr fontId="2"/>
  </si>
  <si>
    <t>車名</t>
    <rPh sb="0" eb="2">
      <t>シャメイ</t>
    </rPh>
    <phoneticPr fontId="2"/>
  </si>
  <si>
    <t>年式</t>
    <rPh sb="0" eb="2">
      <t>ネンシキ</t>
    </rPh>
    <phoneticPr fontId="2"/>
  </si>
  <si>
    <t>乗車</t>
    <rPh sb="0" eb="2">
      <t>ジョウシャ</t>
    </rPh>
    <phoneticPr fontId="2"/>
  </si>
  <si>
    <t>長さ</t>
    <rPh sb="0" eb="1">
      <t>ナガ</t>
    </rPh>
    <phoneticPr fontId="2"/>
  </si>
  <si>
    <t>幅</t>
    <rPh sb="0" eb="1">
      <t>ハバ</t>
    </rPh>
    <phoneticPr fontId="2"/>
  </si>
  <si>
    <t>車種</t>
    <rPh sb="0" eb="2">
      <t>シャシュ</t>
    </rPh>
    <phoneticPr fontId="2"/>
  </si>
  <si>
    <t>備　考</t>
    <rPh sb="0" eb="1">
      <t>ソナエ</t>
    </rPh>
    <rPh sb="2" eb="3">
      <t>コウ</t>
    </rPh>
    <phoneticPr fontId="2"/>
  </si>
  <si>
    <t>減車</t>
    <rPh sb="0" eb="2">
      <t>ゲンシャ</t>
    </rPh>
    <phoneticPr fontId="2"/>
  </si>
  <si>
    <t>又は車体番号　</t>
    <rPh sb="0" eb="1">
      <t>マタ</t>
    </rPh>
    <rPh sb="2" eb="4">
      <t>シャタイ</t>
    </rPh>
    <rPh sb="4" eb="6">
      <t>バンゴウ</t>
    </rPh>
    <phoneticPr fontId="2"/>
  </si>
  <si>
    <t>定員</t>
    <rPh sb="0" eb="2">
      <t>テイイン</t>
    </rPh>
    <phoneticPr fontId="2"/>
  </si>
  <si>
    <t>区分</t>
    <rPh sb="0" eb="2">
      <t>クブン</t>
    </rPh>
    <phoneticPr fontId="2"/>
  </si>
  <si>
    <t>□
□</t>
    <phoneticPr fontId="2"/>
  </si>
  <si>
    <t>増　車
減　車</t>
    <rPh sb="0" eb="1">
      <t>ゾウ</t>
    </rPh>
    <rPh sb="2" eb="3">
      <t>クルマ</t>
    </rPh>
    <rPh sb="4" eb="5">
      <t>ゲン</t>
    </rPh>
    <rPh sb="6" eb="7">
      <t>クルマ</t>
    </rPh>
    <phoneticPr fontId="2"/>
  </si>
  <si>
    <t>名</t>
    <rPh sb="0" eb="1">
      <t>メイ</t>
    </rPh>
    <phoneticPr fontId="2"/>
  </si>
  <si>
    <t>ｍ</t>
    <phoneticPr fontId="2"/>
  </si>
  <si>
    <t>既認可車庫</t>
    <rPh sb="0" eb="1">
      <t>キ</t>
    </rPh>
    <rPh sb="1" eb="3">
      <t>ニンカ</t>
    </rPh>
    <rPh sb="3" eb="5">
      <t>シャコ</t>
    </rPh>
    <phoneticPr fontId="2"/>
  </si>
  <si>
    <t>増車後収容</t>
    <rPh sb="0" eb="2">
      <t>ゾウシャ</t>
    </rPh>
    <rPh sb="2" eb="3">
      <t>ゴ</t>
    </rPh>
    <rPh sb="3" eb="5">
      <t>シュウヨウ</t>
    </rPh>
    <phoneticPr fontId="2"/>
  </si>
  <si>
    <t>増車後必要車庫</t>
    <rPh sb="0" eb="2">
      <t>ゾウシャ</t>
    </rPh>
    <rPh sb="2" eb="3">
      <t>ゴ</t>
    </rPh>
    <rPh sb="3" eb="5">
      <t>ヒツヨウ</t>
    </rPh>
    <rPh sb="5" eb="7">
      <t>シャコ</t>
    </rPh>
    <phoneticPr fontId="2"/>
  </si>
  <si>
    <t>収容率</t>
    <rPh sb="0" eb="2">
      <t>シュウヨウ</t>
    </rPh>
    <rPh sb="2" eb="3">
      <t>リツ</t>
    </rPh>
    <phoneticPr fontId="2"/>
  </si>
  <si>
    <t>面積 (Ａ）</t>
    <rPh sb="0" eb="2">
      <t>メンセキ</t>
    </rPh>
    <phoneticPr fontId="2"/>
  </si>
  <si>
    <t>車両数　　</t>
    <rPh sb="0" eb="3">
      <t>シャリョウスウ</t>
    </rPh>
    <phoneticPr fontId="2"/>
  </si>
  <si>
    <t>車庫面積（Ｂ）</t>
    <rPh sb="0" eb="2">
      <t>シャコ</t>
    </rPh>
    <rPh sb="2" eb="4">
      <t>メンセキ</t>
    </rPh>
    <phoneticPr fontId="2"/>
  </si>
  <si>
    <t>(Ｂ/Ａ×100)</t>
    <phoneticPr fontId="2"/>
  </si>
  <si>
    <t>㎡</t>
    <phoneticPr fontId="2"/>
  </si>
  <si>
    <t>両</t>
    <rPh sb="0" eb="1">
      <t>リョウ</t>
    </rPh>
    <phoneticPr fontId="2"/>
  </si>
  <si>
    <t>％</t>
    <phoneticPr fontId="2"/>
  </si>
  <si>
    <t>注１　1両当り必要面積　＝　（車両全長）×（車両全幅）</t>
    <rPh sb="0" eb="1">
      <t>チュウ</t>
    </rPh>
    <rPh sb="4" eb="5">
      <t>リョウ</t>
    </rPh>
    <rPh sb="5" eb="6">
      <t>アタ</t>
    </rPh>
    <rPh sb="7" eb="9">
      <t>ヒツヨウ</t>
    </rPh>
    <rPh sb="9" eb="11">
      <t>メンセキ</t>
    </rPh>
    <rPh sb="15" eb="17">
      <t>シャリョウ</t>
    </rPh>
    <rPh sb="17" eb="19">
      <t>ゼンチョウ</t>
    </rPh>
    <rPh sb="22" eb="24">
      <t>シャリョウ</t>
    </rPh>
    <rPh sb="24" eb="25">
      <t>ゼン</t>
    </rPh>
    <rPh sb="25" eb="26">
      <t>ハバ</t>
    </rPh>
    <phoneticPr fontId="2"/>
  </si>
  <si>
    <t>注２　車庫の面積に余裕がない場合(収容率９０％以上）は車両配置の平面図を添付して下さい。</t>
    <rPh sb="0" eb="1">
      <t>チュウ</t>
    </rPh>
    <rPh sb="3" eb="5">
      <t>シャコ</t>
    </rPh>
    <rPh sb="6" eb="8">
      <t>メンセキ</t>
    </rPh>
    <rPh sb="9" eb="11">
      <t>ヨユウ</t>
    </rPh>
    <rPh sb="14" eb="16">
      <t>バアイ</t>
    </rPh>
    <rPh sb="17" eb="19">
      <t>シュウヨウ</t>
    </rPh>
    <rPh sb="19" eb="20">
      <t>リツ</t>
    </rPh>
    <rPh sb="23" eb="25">
      <t>イジョウ</t>
    </rPh>
    <rPh sb="27" eb="29">
      <t>シャリョウ</t>
    </rPh>
    <rPh sb="29" eb="31">
      <t>ハイチ</t>
    </rPh>
    <rPh sb="32" eb="35">
      <t>ヘイメンズ</t>
    </rPh>
    <rPh sb="36" eb="38">
      <t>テンプ</t>
    </rPh>
    <rPh sb="40" eb="41">
      <t>クダ</t>
    </rPh>
    <phoneticPr fontId="2"/>
  </si>
  <si>
    <t>宣誓書</t>
    <rPh sb="0" eb="3">
      <t>センセイショ</t>
    </rPh>
    <phoneticPr fontId="2"/>
  </si>
  <si>
    <t>確保済人員</t>
    <rPh sb="0" eb="2">
      <t>カクホ</t>
    </rPh>
    <rPh sb="2" eb="3">
      <t>ズ</t>
    </rPh>
    <rPh sb="3" eb="5">
      <t>ジンイン</t>
    </rPh>
    <phoneticPr fontId="2"/>
  </si>
  <si>
    <t>確保予定人員</t>
    <rPh sb="0" eb="2">
      <t>カクホ</t>
    </rPh>
    <rPh sb="2" eb="4">
      <t>ヨテイ</t>
    </rPh>
    <rPh sb="4" eb="6">
      <t>ジンイン</t>
    </rPh>
    <phoneticPr fontId="2"/>
  </si>
  <si>
    <t>営業区域内の営業所に配置するタクシー車両１台当たりの収入について</t>
    <phoneticPr fontId="2"/>
  </si>
  <si>
    <t>円</t>
    <rPh sb="0" eb="1">
      <t>エン</t>
    </rPh>
    <phoneticPr fontId="2"/>
  </si>
  <si>
    <t>件</t>
    <rPh sb="0" eb="1">
      <t>ケン</t>
    </rPh>
    <phoneticPr fontId="2"/>
  </si>
  <si>
    <t>km</t>
    <phoneticPr fontId="2"/>
  </si>
  <si>
    <t>勤務形態</t>
    <rPh sb="0" eb="2">
      <t>キンム</t>
    </rPh>
    <rPh sb="2" eb="4">
      <t>ケイタイ</t>
    </rPh>
    <phoneticPr fontId="2"/>
  </si>
  <si>
    <t>車両数</t>
    <rPh sb="0" eb="3">
      <t>シャリョウスウ</t>
    </rPh>
    <phoneticPr fontId="2"/>
  </si>
  <si>
    <t>必要人員</t>
    <rPh sb="0" eb="2">
      <t>ヒツヨウ</t>
    </rPh>
    <rPh sb="2" eb="4">
      <t>ジンイン</t>
    </rPh>
    <phoneticPr fontId="2"/>
  </si>
  <si>
    <t>割合</t>
    <rPh sb="0" eb="2">
      <t>ワリアイ</t>
    </rPh>
    <phoneticPr fontId="2"/>
  </si>
  <si>
    <t>１車１人制</t>
    <rPh sb="1" eb="2">
      <t>シャ</t>
    </rPh>
    <rPh sb="3" eb="4">
      <t>ニン</t>
    </rPh>
    <rPh sb="4" eb="5">
      <t>セイ</t>
    </rPh>
    <phoneticPr fontId="2"/>
  </si>
  <si>
    <t>１車２人制</t>
    <rPh sb="1" eb="2">
      <t>シャ</t>
    </rPh>
    <rPh sb="3" eb="4">
      <t>ニン</t>
    </rPh>
    <rPh sb="4" eb="5">
      <t>セイ</t>
    </rPh>
    <phoneticPr fontId="2"/>
  </si>
  <si>
    <t>※運転者一覧を添付</t>
    <phoneticPr fontId="2"/>
  </si>
  <si>
    <t>※採用状況がわかる書面を添付</t>
    <phoneticPr fontId="2"/>
  </si>
  <si>
    <t>営業区域</t>
    <rPh sb="0" eb="2">
      <t>エイギョウ</t>
    </rPh>
    <rPh sb="2" eb="4">
      <t>クイキ</t>
    </rPh>
    <phoneticPr fontId="2"/>
  </si>
  <si>
    <t>札幌交通圏</t>
    <rPh sb="0" eb="2">
      <t>サッポロ</t>
    </rPh>
    <rPh sb="2" eb="5">
      <t>コウツウケン</t>
    </rPh>
    <phoneticPr fontId="2"/>
  </si>
  <si>
    <t>小樽市</t>
    <rPh sb="0" eb="2">
      <t>オタル</t>
    </rPh>
    <rPh sb="2" eb="3">
      <t>シ</t>
    </rPh>
    <phoneticPr fontId="2"/>
  </si>
  <si>
    <t>函館交通圏</t>
    <rPh sb="0" eb="2">
      <t>ハコダテ</t>
    </rPh>
    <rPh sb="2" eb="5">
      <t>コウツウケン</t>
    </rPh>
    <phoneticPr fontId="2"/>
  </si>
  <si>
    <t>帯広交通圏</t>
    <rPh sb="0" eb="2">
      <t>オビヒロ</t>
    </rPh>
    <rPh sb="2" eb="5">
      <t>コウツウケン</t>
    </rPh>
    <phoneticPr fontId="2"/>
  </si>
  <si>
    <t>北見交通圏</t>
    <rPh sb="0" eb="2">
      <t>キタミ</t>
    </rPh>
    <rPh sb="2" eb="5">
      <t>コウツウケン</t>
    </rPh>
    <phoneticPr fontId="2"/>
  </si>
  <si>
    <t>旭川交通圏</t>
    <rPh sb="0" eb="2">
      <t>アサヒカワ</t>
    </rPh>
    <rPh sb="2" eb="5">
      <t>コウツウケン</t>
    </rPh>
    <phoneticPr fontId="2"/>
  </si>
  <si>
    <t>③	令和５年度（営業区域）</t>
    <phoneticPr fontId="2"/>
  </si>
  <si>
    <t xml:space="preserve"> 【要件】営業区域内の件数を下回っていること</t>
    <phoneticPr fontId="2"/>
  </si>
  <si>
    <t>【要件】①＜②　又は　③＜②であること</t>
    <phoneticPr fontId="2"/>
  </si>
  <si>
    <t>本社</t>
    <rPh sb="0" eb="2">
      <t>ホンシャ</t>
    </rPh>
    <phoneticPr fontId="2"/>
  </si>
  <si>
    <t>③走行100万km当たり事故件数（営業区域）</t>
    <rPh sb="17" eb="19">
      <t>エイギョウ</t>
    </rPh>
    <rPh sb="19" eb="21">
      <t>クイキ</t>
    </rPh>
    <phoneticPr fontId="2"/>
  </si>
  <si>
    <t>（①÷②×100万）</t>
    <rPh sb="8" eb="9">
      <t>マン</t>
    </rPh>
    <phoneticPr fontId="2"/>
  </si>
  <si>
    <t>いずれかを選択</t>
    <rPh sb="5" eb="7">
      <t>センタク</t>
    </rPh>
    <phoneticPr fontId="2"/>
  </si>
  <si>
    <t>第２</t>
    <rPh sb="0" eb="1">
      <t>ダイ</t>
    </rPh>
    <phoneticPr fontId="2"/>
  </si>
  <si>
    <t>６．増減車両の明細</t>
    <rPh sb="2" eb="4">
      <t>ゾウゲン</t>
    </rPh>
    <rPh sb="4" eb="6">
      <t>シャリョウ</t>
    </rPh>
    <rPh sb="7" eb="9">
      <t>メイサイ</t>
    </rPh>
    <phoneticPr fontId="2"/>
  </si>
  <si>
    <t>７．増車後に必要となる自動車車庫の収容能力の概要</t>
    <rPh sb="2" eb="4">
      <t>ゾウシャ</t>
    </rPh>
    <rPh sb="4" eb="5">
      <t>ゴ</t>
    </rPh>
    <rPh sb="6" eb="8">
      <t>ヒツヨウ</t>
    </rPh>
    <rPh sb="11" eb="14">
      <t>ジドウシャ</t>
    </rPh>
    <rPh sb="14" eb="16">
      <t>シャコ</t>
    </rPh>
    <rPh sb="17" eb="19">
      <t>シュウヨウ</t>
    </rPh>
    <rPh sb="19" eb="21">
      <t>ノウリョク</t>
    </rPh>
    <rPh sb="22" eb="24">
      <t>ガイヨウ</t>
    </rPh>
    <phoneticPr fontId="2"/>
  </si>
  <si>
    <t>□</t>
  </si>
  <si>
    <t>車両数A</t>
    <rPh sb="0" eb="3">
      <t>シャリョウスウ</t>
    </rPh>
    <phoneticPr fontId="2"/>
  </si>
  <si>
    <t>必要人員B</t>
    <rPh sb="0" eb="2">
      <t>ヒツヨウ</t>
    </rPh>
    <rPh sb="2" eb="4">
      <t>ジンイン</t>
    </rPh>
    <phoneticPr fontId="2"/>
  </si>
  <si>
    <t>【要件】割合が１以上となること。</t>
    <rPh sb="4" eb="6">
      <t>ワリアイ</t>
    </rPh>
    <rPh sb="8" eb="10">
      <t>イジョウ</t>
    </rPh>
    <phoneticPr fontId="2"/>
  </si>
  <si>
    <t>計算方法</t>
    <rPh sb="0" eb="2">
      <t>ケイサン</t>
    </rPh>
    <rPh sb="2" eb="4">
      <t>ホウホウ</t>
    </rPh>
    <phoneticPr fontId="2"/>
  </si>
  <si>
    <t>B/A</t>
    <phoneticPr fontId="2"/>
  </si>
  <si>
    <t>B/A×1/2</t>
    <phoneticPr fontId="2"/>
  </si>
  <si>
    <t>B/A×2/3</t>
    <phoneticPr fontId="2"/>
  </si>
  <si>
    <t>５．当社は、「旅客自動車運送事業者が事業用自動車の運行により生じた旅客その他の者の生命、身体又は財産の損害を賠償するために講じておくべき措置の基準を定める告示（平成17年国土交通省告示第５０３号）」で定める基準に適合する任意保険又は共済に、計画車両のすべてが加入する計画があります。</t>
    <phoneticPr fontId="2"/>
  </si>
  <si>
    <t>３．当社は、タクシー事業の活性化（利用者の選択の機会の拡大に資する情報の提供、タクシー運転者の労働条件の改善その他の労働条件の整備等）のための措置をとっております。</t>
    <phoneticPr fontId="2"/>
  </si>
  <si>
    <t>【様式２】</t>
    <rPh sb="1" eb="3">
      <t>ヨウシキ</t>
    </rPh>
    <phoneticPr fontId="2"/>
  </si>
  <si>
    <t>１．実働率（令和５年度）</t>
    <rPh sb="2" eb="5">
      <t>ジツドウリツ</t>
    </rPh>
    <rPh sb="6" eb="8">
      <t>レイワ</t>
    </rPh>
    <rPh sb="9" eb="11">
      <t>ネンド</t>
    </rPh>
    <phoneticPr fontId="2"/>
  </si>
  <si>
    <t>平均実働率</t>
    <rPh sb="0" eb="2">
      <t>ヘイキン</t>
    </rPh>
    <rPh sb="2" eb="5">
      <t>ジツドウリツ</t>
    </rPh>
    <phoneticPr fontId="2"/>
  </si>
  <si>
    <t>２．日車営収</t>
    <rPh sb="2" eb="3">
      <t>ヒ</t>
    </rPh>
    <rPh sb="3" eb="4">
      <t>シャ</t>
    </rPh>
    <rPh sb="4" eb="6">
      <t>エイシュウ</t>
    </rPh>
    <phoneticPr fontId="2"/>
  </si>
  <si>
    <t>３．交通事故件数（令和５年度）</t>
    <rPh sb="2" eb="4">
      <t>コウツウ</t>
    </rPh>
    <rPh sb="4" eb="6">
      <t>ジコ</t>
    </rPh>
    <rPh sb="6" eb="8">
      <t>ケンスウ</t>
    </rPh>
    <rPh sb="9" eb="11">
      <t>レイワ</t>
    </rPh>
    <rPh sb="12" eb="14">
      <t>ネンド</t>
    </rPh>
    <phoneticPr fontId="2"/>
  </si>
  <si>
    <t>５．営業所ごとに配置する事業用自動車の数並びにその種別ごとの数並びにタクシー及びハイヤーの別</t>
    <rPh sb="2" eb="5">
      <t>エイギョウショ</t>
    </rPh>
    <rPh sb="8" eb="10">
      <t>ハイチ</t>
    </rPh>
    <rPh sb="12" eb="14">
      <t>ジギョウ</t>
    </rPh>
    <rPh sb="14" eb="18">
      <t>ヨウジドウシャ</t>
    </rPh>
    <rPh sb="19" eb="20">
      <t>カズ</t>
    </rPh>
    <rPh sb="20" eb="21">
      <t>ナラ</t>
    </rPh>
    <rPh sb="25" eb="27">
      <t>シュベツ</t>
    </rPh>
    <rPh sb="30" eb="31">
      <t>カズ</t>
    </rPh>
    <rPh sb="31" eb="32">
      <t>ナラ</t>
    </rPh>
    <rPh sb="38" eb="39">
      <t>オヨ</t>
    </rPh>
    <rPh sb="45" eb="46">
      <t>ベツ</t>
    </rPh>
    <phoneticPr fontId="2"/>
  </si>
  <si>
    <t xml:space="preserve"> 【要件】営業区域内における平均実働率を上回っていること</t>
    <phoneticPr fontId="2"/>
  </si>
  <si>
    <r>
      <t>実働率</t>
    </r>
    <r>
      <rPr>
        <sz val="10"/>
        <rFont val="ＭＳ Ｐゴシック"/>
        <family val="3"/>
        <charset val="128"/>
        <scheme val="minor"/>
      </rPr>
      <t>※</t>
    </r>
    <rPh sb="0" eb="3">
      <t>ジツドウリツ</t>
    </rPh>
    <phoneticPr fontId="2"/>
  </si>
  <si>
    <t>※運輸支局に提出した輸送実績報告書に記載の数値を記載</t>
    <rPh sb="1" eb="3">
      <t>ウンユ</t>
    </rPh>
    <rPh sb="3" eb="5">
      <t>シキョク</t>
    </rPh>
    <rPh sb="6" eb="8">
      <t>テイシュツ</t>
    </rPh>
    <rPh sb="10" eb="12">
      <t>ユソウ</t>
    </rPh>
    <rPh sb="12" eb="14">
      <t>ジッセキ</t>
    </rPh>
    <rPh sb="14" eb="16">
      <t>ホウコク</t>
    </rPh>
    <rPh sb="16" eb="17">
      <t>ショ</t>
    </rPh>
    <rPh sb="18" eb="20">
      <t>キサイ</t>
    </rPh>
    <rPh sb="21" eb="23">
      <t>スウチ</t>
    </rPh>
    <rPh sb="24" eb="26">
      <t>キサイ</t>
    </rPh>
    <phoneticPr fontId="2"/>
  </si>
  <si>
    <r>
      <t>①	令和４年度（申請者）</t>
    </r>
    <r>
      <rPr>
        <sz val="10"/>
        <rFont val="ＭＳ Ｐゴシック"/>
        <family val="3"/>
        <charset val="128"/>
      </rPr>
      <t>※</t>
    </r>
    <phoneticPr fontId="2"/>
  </si>
  <si>
    <r>
      <t>②	令和５年度（申請者）</t>
    </r>
    <r>
      <rPr>
        <sz val="10"/>
        <rFont val="ＭＳ Ｐゴシック"/>
        <family val="3"/>
        <charset val="128"/>
      </rPr>
      <t>※</t>
    </r>
    <phoneticPr fontId="2"/>
  </si>
  <si>
    <t>■</t>
  </si>
  <si>
    <t>２車３人制</t>
    <rPh sb="1" eb="2">
      <t>シャ</t>
    </rPh>
    <rPh sb="3" eb="4">
      <t>ニン</t>
    </rPh>
    <rPh sb="4" eb="5">
      <t>セイ</t>
    </rPh>
    <phoneticPr fontId="2"/>
  </si>
  <si>
    <r>
      <t>②総走行キロ</t>
    </r>
    <r>
      <rPr>
        <sz val="10"/>
        <rFont val="ＭＳ Ｐゴシック"/>
        <family val="3"/>
        <charset val="128"/>
      </rPr>
      <t>※</t>
    </r>
    <phoneticPr fontId="2"/>
  </si>
  <si>
    <t>一般乗用旅客自動車運送事業の事業計画変更認可申請書
（準特定地域におけるタクシー未稼働枠の暫定活用）</t>
    <rPh sb="0" eb="2">
      <t>イッパン</t>
    </rPh>
    <rPh sb="2" eb="4">
      <t>ジョウヨウ</t>
    </rPh>
    <rPh sb="4" eb="6">
      <t>リョカク</t>
    </rPh>
    <rPh sb="6" eb="9">
      <t>ジドウシャ</t>
    </rPh>
    <rPh sb="9" eb="11">
      <t>ウンソウ</t>
    </rPh>
    <rPh sb="11" eb="13">
      <t>ジギョウ</t>
    </rPh>
    <rPh sb="14" eb="16">
      <t>ジギョウ</t>
    </rPh>
    <rPh sb="16" eb="18">
      <t>ケイカク</t>
    </rPh>
    <rPh sb="18" eb="20">
      <t>ヘンコウ</t>
    </rPh>
    <rPh sb="20" eb="22">
      <t>ニンカ</t>
    </rPh>
    <rPh sb="22" eb="25">
      <t>シンセイショ</t>
    </rPh>
    <rPh sb="27" eb="28">
      <t>ジュン</t>
    </rPh>
    <rPh sb="28" eb="30">
      <t>トクテイ</t>
    </rPh>
    <rPh sb="30" eb="32">
      <t>チイキ</t>
    </rPh>
    <rPh sb="40" eb="43">
      <t>ミカドウ</t>
    </rPh>
    <rPh sb="43" eb="44">
      <t>ワク</t>
    </rPh>
    <rPh sb="45" eb="47">
      <t>ザンテイ</t>
    </rPh>
    <rPh sb="47" eb="49">
      <t>カツヨウ</t>
    </rPh>
    <phoneticPr fontId="2"/>
  </si>
  <si>
    <t>　①　この申請様式は、法人タクシーの暫定増車の認可申請作成に使用します。</t>
    <rPh sb="5" eb="7">
      <t>シンセイ</t>
    </rPh>
    <rPh sb="7" eb="9">
      <t>ヨウシキ</t>
    </rPh>
    <rPh sb="11" eb="13">
      <t>ホウジン</t>
    </rPh>
    <rPh sb="18" eb="20">
      <t>ザンテイ</t>
    </rPh>
    <rPh sb="20" eb="22">
      <t>ゾウシャ</t>
    </rPh>
    <rPh sb="23" eb="25">
      <t>ニンカ</t>
    </rPh>
    <rPh sb="25" eb="27">
      <t>シンセイ</t>
    </rPh>
    <rPh sb="27" eb="29">
      <t>サクセイ</t>
    </rPh>
    <rPh sb="30" eb="32">
      <t>シヨウ</t>
    </rPh>
    <phoneticPr fontId="2"/>
  </si>
  <si>
    <t>暫定増車の希望車両数</t>
    <phoneticPr fontId="2"/>
  </si>
  <si>
    <r>
      <t>①交通事故件数</t>
    </r>
    <r>
      <rPr>
        <sz val="10"/>
        <rFont val="ＭＳ Ｐゴシック"/>
        <family val="3"/>
        <charset val="128"/>
      </rPr>
      <t>※</t>
    </r>
    <rPh sb="1" eb="3">
      <t>コウツウ</t>
    </rPh>
    <phoneticPr fontId="2"/>
  </si>
  <si>
    <t>走行100万km当たり交通事故件数（営業区域）</t>
    <rPh sb="11" eb="13">
      <t>コウツウ</t>
    </rPh>
    <rPh sb="18" eb="20">
      <t>エイギョウ</t>
    </rPh>
    <rPh sb="20" eb="22">
      <t>クイキ</t>
    </rPh>
    <phoneticPr fontId="2"/>
  </si>
  <si>
    <t>【様式１】</t>
    <rPh sb="1" eb="3">
      <t>ヨウシキ</t>
    </rPh>
    <phoneticPr fontId="2"/>
  </si>
  <si>
    <t>(自動計算）</t>
    <rPh sb="1" eb="3">
      <t>ジドウ</t>
    </rPh>
    <rPh sb="3" eb="5">
      <t>ケイサン</t>
    </rPh>
    <phoneticPr fontId="2"/>
  </si>
  <si>
    <t>グレー色は自動計算されます。</t>
    <rPh sb="3" eb="4">
      <t>イロ</t>
    </rPh>
    <rPh sb="5" eb="7">
      <t>ジドウ</t>
    </rPh>
    <rPh sb="7" eb="9">
      <t>ケイサン</t>
    </rPh>
    <phoneticPr fontId="2"/>
  </si>
  <si>
    <r>
      <t>４．運転者及び運行管理者の確保状況（</t>
    </r>
    <r>
      <rPr>
        <u/>
        <sz val="11"/>
        <rFont val="ＭＳ Ｐゴシック"/>
        <family val="3"/>
        <charset val="128"/>
      </rPr>
      <t>増車を希望する営業所ごとに記載</t>
    </r>
    <r>
      <rPr>
        <sz val="11"/>
        <rFont val="ＭＳ Ｐゴシック"/>
        <family val="3"/>
        <charset val="128"/>
      </rPr>
      <t>）</t>
    </r>
    <rPh sb="2" eb="4">
      <t>ウンテン</t>
    </rPh>
    <rPh sb="4" eb="5">
      <t>シャ</t>
    </rPh>
    <rPh sb="5" eb="6">
      <t>オヨ</t>
    </rPh>
    <rPh sb="7" eb="9">
      <t>ウンコウ</t>
    </rPh>
    <rPh sb="9" eb="12">
      <t>カンリシャ</t>
    </rPh>
    <rPh sb="13" eb="15">
      <t>カクホ</t>
    </rPh>
    <rPh sb="15" eb="17">
      <t>ジョウキョウ</t>
    </rPh>
    <rPh sb="18" eb="20">
      <t>ゾウシャ</t>
    </rPh>
    <rPh sb="21" eb="23">
      <t>キボウ</t>
    </rPh>
    <rPh sb="25" eb="28">
      <t>エイギョウショ</t>
    </rPh>
    <rPh sb="31" eb="33">
      <t>キサイ</t>
    </rPh>
    <phoneticPr fontId="2"/>
  </si>
  <si>
    <t>色つきのセルに記載してください。</t>
    <rPh sb="0" eb="1">
      <t>イロ</t>
    </rPh>
    <rPh sb="7" eb="9">
      <t>キサイ</t>
    </rPh>
    <phoneticPr fontId="2"/>
  </si>
  <si>
    <t>右記の項目を確認のうえ全てのチェックを入れてください。
全て該当しないと申請できません。</t>
    <rPh sb="0" eb="2">
      <t>ウキ</t>
    </rPh>
    <rPh sb="3" eb="5">
      <t>コウモク</t>
    </rPh>
    <rPh sb="6" eb="8">
      <t>カクニン</t>
    </rPh>
    <rPh sb="11" eb="12">
      <t>スベ</t>
    </rPh>
    <rPh sb="19" eb="20">
      <t>イ</t>
    </rPh>
    <rPh sb="29" eb="30">
      <t>スベ</t>
    </rPh>
    <rPh sb="31" eb="33">
      <t>ガイトウ</t>
    </rPh>
    <rPh sb="37" eb="39">
      <t>シンセイ</t>
    </rPh>
    <phoneticPr fontId="2"/>
  </si>
  <si>
    <t>１．当社は、運輸安全マネジメントに基づき、輸送の安全に関する基本方針及び目標を定めており、かつ、当該目標の達成状況を把握している　又は　申請前１年間において、タクシー事業に関し、道路運送法、タクシー業務適正化特別措置法又は特定地域及び準特定地域における一般乗用旅客自動車運送事業の適正化及び活性化に関する特別措置法若しくはこれらに基づく命令の違反による行政処分を受けたことはありません。</t>
    <phoneticPr fontId="2"/>
  </si>
  <si>
    <t>２．当社は、令和２年度以降に実施した運賃改定後、労働協約又は就業規則の定めるところにより、その雇用するすべての労働契約を締結するタクシー運転者について、賃金を増額する措置を講じています。</t>
    <phoneticPr fontId="2"/>
  </si>
  <si>
    <t>４．当社は、認可申請に係る準特定地域の営業所に配置するUDタクシー車両の台数が令和５年度と比較して増加しております。</t>
    <phoneticPr fontId="2"/>
  </si>
  <si>
    <t>令和７年２月７日（金）　１６：００　厳守</t>
    <rPh sb="0" eb="2">
      <t>レイワ</t>
    </rPh>
    <rPh sb="3" eb="4">
      <t>ネン</t>
    </rPh>
    <rPh sb="5" eb="6">
      <t>ガツ</t>
    </rPh>
    <rPh sb="7" eb="8">
      <t>ニチ</t>
    </rPh>
    <rPh sb="9" eb="10">
      <t>キン</t>
    </rPh>
    <rPh sb="18" eb="20">
      <t>ゲンシュ</t>
    </rPh>
    <phoneticPr fontId="2"/>
  </si>
  <si>
    <r>
      <t>　⑤　</t>
    </r>
    <r>
      <rPr>
        <u/>
        <sz val="12"/>
        <color rgb="FFFF0000"/>
        <rFont val="ＭＳ Ｐゴシック"/>
        <family val="3"/>
        <charset val="128"/>
        <scheme val="minor"/>
      </rPr>
      <t>申請を希望する場合は、</t>
    </r>
    <r>
      <rPr>
        <b/>
        <u/>
        <sz val="12"/>
        <color rgb="FFFF0000"/>
        <rFont val="ＭＳ Ｐゴシック"/>
        <family val="3"/>
        <charset val="128"/>
        <scheme val="minor"/>
      </rPr>
      <t>令和７年２月７日（金）１６時【厳守】まで</t>
    </r>
    <r>
      <rPr>
        <u/>
        <sz val="12"/>
        <color rgb="FFFF0000"/>
        <rFont val="ＭＳ Ｐゴシック"/>
        <family val="3"/>
        <charset val="128"/>
        <scheme val="minor"/>
      </rPr>
      <t>に管轄の運輸支局に申請してください。</t>
    </r>
    <rPh sb="3" eb="5">
      <t>シンセイ</t>
    </rPh>
    <rPh sb="6" eb="8">
      <t>キボウ</t>
    </rPh>
    <rPh sb="10" eb="12">
      <t>バアイ</t>
    </rPh>
    <rPh sb="14" eb="16">
      <t>レイワ</t>
    </rPh>
    <rPh sb="17" eb="18">
      <t>ネン</t>
    </rPh>
    <rPh sb="19" eb="20">
      <t>ガツ</t>
    </rPh>
    <rPh sb="21" eb="22">
      <t>ニチ</t>
    </rPh>
    <rPh sb="23" eb="24">
      <t>キン</t>
    </rPh>
    <rPh sb="27" eb="28">
      <t>ジ</t>
    </rPh>
    <rPh sb="29" eb="31">
      <t>ゲンシュ</t>
    </rPh>
    <rPh sb="35" eb="37">
      <t>カンカツ</t>
    </rPh>
    <rPh sb="38" eb="40">
      <t>ウンユ</t>
    </rPh>
    <rPh sb="40" eb="42">
      <t>シキョク</t>
    </rPh>
    <rPh sb="43" eb="4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</si>
</sst>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0%"/>
    <numFmt numFmtId="179" formatCode="#,##0.000;[Red]\-#,##0.000"/>
    <numFmt numFmtId="180" formatCode="0.000"/>
  </numFmts>
  <fonts count="22" x14ac:knownFonts="1">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11"/>
      <name val="ＭＳ Ｐゴシック"/>
      <family val="3"/>
      <charset val="128"/>
      <scheme val="minor"/>
    </font>
    <font>
      <sz val="14"/>
      <name val="ＭＳ Ｐゴシック"/>
      <family val="3"/>
      <charset val="128"/>
      <scheme val="minor"/>
    </font>
    <font>
      <sz val="9"/>
      <name val="ＭＳ Ｐゴシック"/>
      <family val="3"/>
      <charset val="128"/>
      <scheme val="minor"/>
    </font>
    <font>
      <u/>
      <sz val="11"/>
      <color theme="10"/>
      <name val="ＭＳ Ｐゴシック"/>
      <family val="3"/>
      <charset val="128"/>
    </font>
    <font>
      <sz val="6"/>
      <name val="ＭＳ Ｐゴシック"/>
      <family val="2"/>
      <charset val="128"/>
      <scheme val="minor"/>
    </font>
    <font>
      <sz val="10"/>
      <name val="ＭＳ Ｐゴシック"/>
      <family val="3"/>
      <charset val="128"/>
      <scheme val="minor"/>
    </font>
    <font>
      <sz val="11"/>
      <name val="ＭＳ Ｐゴシック"/>
      <family val="3"/>
      <charset val="128"/>
    </font>
    <font>
      <sz val="10.5"/>
      <name val="ＭＳ Ｐゴシック"/>
      <family val="3"/>
      <charset val="128"/>
      <scheme val="minor"/>
    </font>
    <font>
      <sz val="8"/>
      <name val="ＭＳ Ｐゴシック"/>
      <family val="3"/>
      <charset val="128"/>
      <scheme val="minor"/>
    </font>
    <font>
      <b/>
      <sz val="9"/>
      <name val="ＭＳ Ｐゴシック"/>
      <family val="3"/>
      <charset val="128"/>
      <scheme val="minor"/>
    </font>
    <font>
      <u/>
      <sz val="11"/>
      <name val="ＭＳ Ｐゴシック"/>
      <family val="3"/>
      <charset val="128"/>
    </font>
    <font>
      <sz val="10"/>
      <name val="ＭＳ Ｐゴシック"/>
      <family val="3"/>
      <charset val="128"/>
    </font>
    <font>
      <sz val="12"/>
      <name val="ＭＳ Ｐゴシック"/>
      <family val="3"/>
      <charset val="128"/>
      <scheme val="minor"/>
    </font>
    <font>
      <u/>
      <sz val="11"/>
      <color theme="10"/>
      <name val="ＭＳ Ｐゴシック"/>
      <family val="3"/>
      <charset val="128"/>
      <scheme val="minor"/>
    </font>
    <font>
      <sz val="9"/>
      <color indexed="81"/>
      <name val="BIZ UDゴシック"/>
      <family val="3"/>
      <charset val="128"/>
    </font>
    <font>
      <b/>
      <u/>
      <sz val="22"/>
      <color rgb="FFFF0000"/>
      <name val="ＭＳ Ｐゴシック"/>
      <family val="3"/>
      <charset val="128"/>
      <scheme val="minor"/>
    </font>
    <font>
      <u/>
      <sz val="12"/>
      <color rgb="FFFF0000"/>
      <name val="ＭＳ Ｐゴシック"/>
      <family val="3"/>
      <charset val="128"/>
      <scheme val="minor"/>
    </font>
    <font>
      <b/>
      <u/>
      <sz val="12"/>
      <color rgb="FFFF0000"/>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382">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vertical="center" shrinkToFit="1"/>
    </xf>
    <xf numFmtId="0" fontId="6" fillId="0" borderId="0" xfId="0" applyFont="1" applyAlignment="1">
      <alignment horizontal="left" vertical="center" shrinkToFit="1"/>
    </xf>
    <xf numFmtId="0" fontId="6"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distributed" vertical="center"/>
    </xf>
    <xf numFmtId="0" fontId="0" fillId="0" borderId="0" xfId="0" applyFont="1" applyAlignment="1">
      <alignment horizontal="lef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Fill="1">
      <alignment vertical="center"/>
    </xf>
    <xf numFmtId="0" fontId="4" fillId="0" borderId="0" xfId="0" applyFont="1" applyFill="1" applyBorder="1" applyAlignment="1">
      <alignment vertical="center" wrapText="1"/>
    </xf>
    <xf numFmtId="38" fontId="4" fillId="0" borderId="0" xfId="2" applyFont="1">
      <alignment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Alignment="1">
      <alignment horizontal="left" vertical="center"/>
    </xf>
    <xf numFmtId="0" fontId="4" fillId="0" borderId="19" xfId="0" applyFont="1" applyBorder="1" applyAlignment="1">
      <alignment horizontal="center" vertical="center" shrinkToFit="1"/>
    </xf>
    <xf numFmtId="0" fontId="4" fillId="0" borderId="19" xfId="0"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lignment vertical="center"/>
    </xf>
    <xf numFmtId="49" fontId="13" fillId="0" borderId="0" xfId="0" applyNumberFormat="1" applyFont="1" applyAlignment="1">
      <alignment horizontal="left" vertical="center"/>
    </xf>
    <xf numFmtId="0" fontId="4" fillId="0" borderId="0" xfId="0" applyFont="1" applyAlignment="1">
      <alignment vertical="center" wrapText="1"/>
    </xf>
    <xf numFmtId="178" fontId="4" fillId="0" borderId="0" xfId="3" applyNumberFormat="1" applyFont="1" applyFill="1" applyBorder="1" applyAlignment="1">
      <alignment horizontal="right" vertical="center"/>
    </xf>
    <xf numFmtId="178" fontId="4" fillId="0" borderId="0" xfId="3" applyNumberFormat="1" applyFont="1" applyFill="1" applyBorder="1" applyAlignment="1">
      <alignment horizontal="center" vertical="center" wrapText="1"/>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4" fillId="0" borderId="2" xfId="0" applyFont="1" applyFill="1" applyBorder="1" applyAlignment="1">
      <alignment horizontal="center" vertical="center"/>
    </xf>
    <xf numFmtId="0" fontId="4" fillId="0" borderId="2" xfId="0" applyFont="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0" fillId="0" borderId="0" xfId="0" applyFont="1" applyBorder="1" applyAlignment="1">
      <alignment horizontal="left" vertical="center"/>
    </xf>
    <xf numFmtId="0" fontId="4" fillId="0" borderId="8" xfId="0" applyFont="1" applyFill="1" applyBorder="1" applyAlignment="1">
      <alignment vertical="center" wrapText="1"/>
    </xf>
    <xf numFmtId="0" fontId="4" fillId="0" borderId="0" xfId="0" applyFont="1" applyBorder="1">
      <alignment vertical="center"/>
    </xf>
    <xf numFmtId="0" fontId="0" fillId="0" borderId="8" xfId="0" applyFont="1" applyBorder="1" applyAlignment="1">
      <alignment vertical="center"/>
    </xf>
    <xf numFmtId="0" fontId="0" fillId="0" borderId="8" xfId="0" applyFont="1" applyBorder="1" applyAlignment="1">
      <alignment horizontal="left" vertical="center"/>
    </xf>
    <xf numFmtId="0" fontId="3" fillId="0" borderId="0" xfId="0" applyFont="1" applyBorder="1">
      <alignment vertical="center"/>
    </xf>
    <xf numFmtId="179" fontId="0" fillId="0" borderId="0" xfId="2" applyNumberFormat="1" applyFont="1" applyFill="1" applyBorder="1" applyAlignment="1">
      <alignment horizontal="center" vertical="center"/>
    </xf>
    <xf numFmtId="0" fontId="0" fillId="0" borderId="0" xfId="0" applyFont="1" applyBorder="1">
      <alignment vertical="center"/>
    </xf>
    <xf numFmtId="0" fontId="0" fillId="0" borderId="8" xfId="0" applyFont="1" applyBorder="1">
      <alignment vertical="center"/>
    </xf>
    <xf numFmtId="0" fontId="3" fillId="0" borderId="8" xfId="0" applyFont="1" applyBorder="1">
      <alignmen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8" xfId="0" applyFont="1" applyFill="1" applyBorder="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63" xfId="0" applyFont="1" applyBorder="1">
      <alignment vertical="center"/>
    </xf>
    <xf numFmtId="0" fontId="4" fillId="0" borderId="19" xfId="0" applyFont="1" applyFill="1" applyBorder="1" applyAlignment="1">
      <alignment vertical="center" wrapText="1"/>
    </xf>
    <xf numFmtId="0" fontId="4" fillId="0" borderId="62" xfId="0" applyFont="1" applyFill="1" applyBorder="1" applyAlignment="1">
      <alignment vertical="center" wrapText="1"/>
    </xf>
    <xf numFmtId="0" fontId="0" fillId="0" borderId="19" xfId="0" applyFont="1" applyBorder="1" applyAlignment="1">
      <alignment horizontal="left" vertical="center"/>
    </xf>
    <xf numFmtId="0" fontId="0" fillId="0" borderId="62" xfId="0" applyFont="1" applyBorder="1" applyAlignment="1">
      <alignment horizontal="left" vertical="center"/>
    </xf>
    <xf numFmtId="0" fontId="0" fillId="0" borderId="19" xfId="0" applyFont="1" applyBorder="1">
      <alignment vertical="center"/>
    </xf>
    <xf numFmtId="0" fontId="0" fillId="0" borderId="62" xfId="0" applyFont="1" applyBorder="1">
      <alignment vertical="center"/>
    </xf>
    <xf numFmtId="0" fontId="4" fillId="0" borderId="0" xfId="0" applyFont="1" applyFill="1" applyBorder="1" applyAlignment="1">
      <alignment horizontal="center" vertical="center" shrinkToFit="1"/>
    </xf>
    <xf numFmtId="0" fontId="4" fillId="0" borderId="0" xfId="0" applyFont="1" applyFill="1" applyBorder="1">
      <alignment vertical="center"/>
    </xf>
    <xf numFmtId="0" fontId="9" fillId="0" borderId="0" xfId="0" applyFont="1" applyBorder="1" applyAlignment="1">
      <alignment horizontal="left" vertical="center"/>
    </xf>
    <xf numFmtId="0" fontId="1" fillId="2" borderId="9" xfId="0" applyFont="1" applyFill="1" applyBorder="1" applyAlignment="1">
      <alignment vertical="center"/>
    </xf>
    <xf numFmtId="0" fontId="16" fillId="0" borderId="0" xfId="0" applyFont="1" applyAlignment="1">
      <alignment vertical="center"/>
    </xf>
    <xf numFmtId="0" fontId="16" fillId="0" borderId="0" xfId="0" applyFont="1">
      <alignment vertical="center"/>
    </xf>
    <xf numFmtId="0" fontId="11"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left"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Fill="1" applyBorder="1" applyAlignment="1">
      <alignment horizontal="center" vertical="center"/>
    </xf>
    <xf numFmtId="0" fontId="16" fillId="0" borderId="0" xfId="0" applyFont="1" applyFill="1">
      <alignment vertical="center"/>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9" xfId="0" applyFont="1" applyBorder="1">
      <alignment vertical="center"/>
    </xf>
    <xf numFmtId="0" fontId="17" fillId="0" borderId="10" xfId="1" applyFont="1" applyFill="1" applyBorder="1" applyAlignment="1" applyProtection="1">
      <alignment horizontal="left"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16" fillId="0" borderId="11" xfId="0" applyFont="1" applyBorder="1">
      <alignment vertical="center"/>
    </xf>
    <xf numFmtId="0" fontId="17" fillId="0" borderId="12" xfId="1" applyFont="1" applyFill="1" applyBorder="1" applyAlignment="1" applyProtection="1">
      <alignment horizontal="left" vertical="center"/>
    </xf>
    <xf numFmtId="180" fontId="4" fillId="0" borderId="0" xfId="0" applyNumberFormat="1" applyFont="1">
      <alignment vertical="center"/>
    </xf>
    <xf numFmtId="49" fontId="9" fillId="2" borderId="3" xfId="0" applyNumberFormat="1" applyFont="1" applyFill="1" applyBorder="1">
      <alignment vertical="center"/>
    </xf>
    <xf numFmtId="49" fontId="11" fillId="2" borderId="8" xfId="0" applyNumberFormat="1" applyFont="1" applyFill="1" applyBorder="1">
      <alignment vertical="center"/>
    </xf>
    <xf numFmtId="49" fontId="9" fillId="2" borderId="54" xfId="0" applyNumberFormat="1" applyFont="1" applyFill="1" applyBorder="1">
      <alignment vertical="center"/>
    </xf>
    <xf numFmtId="49" fontId="11" fillId="2" borderId="62" xfId="0" applyNumberFormat="1" applyFont="1" applyFill="1" applyBorder="1">
      <alignment vertical="center"/>
    </xf>
    <xf numFmtId="49" fontId="11" fillId="2" borderId="6" xfId="0" applyNumberFormat="1" applyFont="1" applyFill="1" applyBorder="1">
      <alignment vertical="center"/>
    </xf>
    <xf numFmtId="0" fontId="15" fillId="0" borderId="0" xfId="0" applyFont="1" applyBorder="1" applyAlignment="1">
      <alignment horizontal="left" vertical="center"/>
    </xf>
    <xf numFmtId="0" fontId="9" fillId="0" borderId="0" xfId="0" applyFont="1" applyFill="1" applyBorder="1" applyAlignment="1">
      <alignment horizontal="left" vertical="center"/>
    </xf>
    <xf numFmtId="0" fontId="4" fillId="2" borderId="0" xfId="0" applyFont="1" applyFill="1" applyAlignment="1">
      <alignment vertical="center"/>
    </xf>
    <xf numFmtId="0" fontId="4" fillId="4" borderId="0" xfId="0" applyFont="1" applyFill="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vertical="center"/>
    </xf>
    <xf numFmtId="0" fontId="4" fillId="2" borderId="0" xfId="0" applyFont="1" applyFill="1" applyAlignment="1">
      <alignment horizontal="left" vertical="center" shrinkToFit="1"/>
    </xf>
    <xf numFmtId="58" fontId="4" fillId="2" borderId="0" xfId="0" applyNumberFormat="1" applyFont="1" applyFill="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right"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0" fillId="2" borderId="9" xfId="0" applyFont="1" applyFill="1" applyBorder="1" applyAlignment="1">
      <alignment horizontal="center" vertical="center"/>
    </xf>
    <xf numFmtId="0" fontId="0" fillId="0" borderId="0" xfId="0" applyFont="1" applyBorder="1" applyAlignment="1">
      <alignment horizontal="right" vertical="center"/>
    </xf>
    <xf numFmtId="0" fontId="0" fillId="2" borderId="9" xfId="0" applyFont="1" applyFill="1" applyBorder="1">
      <alignment vertical="center"/>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xf>
    <xf numFmtId="178" fontId="4" fillId="3" borderId="9" xfId="3" applyNumberFormat="1" applyFont="1" applyFill="1" applyBorder="1" applyAlignment="1">
      <alignment horizontal="right" vertical="center" wrapText="1"/>
    </xf>
    <xf numFmtId="38" fontId="0" fillId="2" borderId="9" xfId="2" applyFont="1" applyFill="1" applyBorder="1" applyAlignment="1">
      <alignment horizontal="right" vertical="center"/>
    </xf>
    <xf numFmtId="0" fontId="0" fillId="0" borderId="9" xfId="0" applyFont="1" applyBorder="1" applyAlignment="1">
      <alignment horizontal="center" vertical="center"/>
    </xf>
    <xf numFmtId="0" fontId="0" fillId="3" borderId="9"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69" xfId="0" applyFont="1" applyBorder="1" applyAlignment="1">
      <alignment horizontal="center" vertical="center" wrapText="1"/>
    </xf>
    <xf numFmtId="2" fontId="0" fillId="3" borderId="9" xfId="0" applyNumberFormat="1" applyFont="1" applyFill="1" applyBorder="1" applyAlignment="1">
      <alignment horizontal="center" vertical="center"/>
    </xf>
    <xf numFmtId="0" fontId="0" fillId="0" borderId="0" xfId="0" applyFont="1" applyBorder="1" applyAlignment="1">
      <alignment horizontal="left" vertical="center"/>
    </xf>
    <xf numFmtId="0" fontId="0" fillId="0" borderId="9" xfId="0" applyFont="1" applyBorder="1" applyAlignment="1">
      <alignment horizontal="left" vertical="center"/>
    </xf>
    <xf numFmtId="0" fontId="4" fillId="0" borderId="9" xfId="0" applyFont="1" applyBorder="1" applyAlignment="1">
      <alignment horizontal="left" vertical="center"/>
    </xf>
    <xf numFmtId="0" fontId="0" fillId="2" borderId="9" xfId="0" applyFont="1" applyFill="1" applyBorder="1" applyAlignment="1">
      <alignment horizontal="right" vertical="center"/>
    </xf>
    <xf numFmtId="179" fontId="0" fillId="3" borderId="9" xfId="2" applyNumberFormat="1" applyFont="1" applyFill="1" applyBorder="1" applyAlignment="1">
      <alignment horizontal="right" vertical="center"/>
    </xf>
    <xf numFmtId="180" fontId="0" fillId="3" borderId="9" xfId="0" applyNumberFormat="1" applyFont="1" applyFill="1" applyBorder="1" applyAlignment="1">
      <alignment horizontal="right" vertical="center"/>
    </xf>
    <xf numFmtId="38" fontId="0" fillId="3" borderId="9" xfId="2" applyFont="1" applyFill="1" applyBorder="1" applyAlignment="1">
      <alignment horizontal="right" vertical="center"/>
    </xf>
    <xf numFmtId="0" fontId="15" fillId="0" borderId="0" xfId="0" applyFont="1" applyBorder="1" applyAlignment="1">
      <alignment horizontal="left" vertical="center"/>
    </xf>
    <xf numFmtId="0" fontId="4" fillId="0" borderId="0" xfId="0" applyFont="1" applyBorder="1" applyAlignment="1">
      <alignment horizontal="center" vertical="center"/>
    </xf>
    <xf numFmtId="176" fontId="4" fillId="2" borderId="32"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33" xfId="0" applyNumberFormat="1" applyFont="1" applyFill="1" applyBorder="1" applyAlignment="1">
      <alignment horizontal="center" vertical="center"/>
    </xf>
    <xf numFmtId="178" fontId="11" fillId="2" borderId="4" xfId="0" applyNumberFormat="1" applyFont="1" applyFill="1" applyBorder="1" applyAlignment="1">
      <alignment horizontal="center" vertical="center"/>
    </xf>
    <xf numFmtId="178" fontId="11" fillId="2" borderId="5"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176" fontId="9" fillId="2" borderId="13" xfId="0" applyNumberFormat="1" applyFont="1" applyFill="1" applyBorder="1" applyAlignment="1">
      <alignment horizontal="center" vertical="center"/>
    </xf>
    <xf numFmtId="178" fontId="11" fillId="2" borderId="63" xfId="0" applyNumberFormat="1" applyFont="1" applyFill="1" applyBorder="1" applyAlignment="1">
      <alignment horizontal="center" vertical="center"/>
    </xf>
    <xf numFmtId="178" fontId="11" fillId="2" borderId="19" xfId="0" applyNumberFormat="1" applyFont="1" applyFill="1" applyBorder="1" applyAlignment="1">
      <alignment horizontal="center" vertical="center"/>
    </xf>
    <xf numFmtId="178" fontId="11" fillId="2" borderId="62" xfId="0" applyNumberFormat="1" applyFont="1" applyFill="1" applyBorder="1" applyAlignment="1">
      <alignment horizontal="center" vertical="center"/>
    </xf>
    <xf numFmtId="49" fontId="4" fillId="2" borderId="64"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9" fillId="2" borderId="16" xfId="0" applyNumberFormat="1" applyFont="1" applyFill="1" applyBorder="1" applyAlignment="1">
      <alignment horizontal="right" vertical="center"/>
    </xf>
    <xf numFmtId="49" fontId="9" fillId="2" borderId="20" xfId="0" applyNumberFormat="1" applyFont="1" applyFill="1" applyBorder="1" applyAlignment="1">
      <alignment horizontal="right" vertical="center"/>
    </xf>
    <xf numFmtId="49" fontId="9" fillId="2" borderId="21" xfId="0" applyNumberFormat="1" applyFont="1" applyFill="1" applyBorder="1" applyAlignment="1">
      <alignment horizontal="right" vertical="center"/>
    </xf>
    <xf numFmtId="49" fontId="9" fillId="2" borderId="65" xfId="0" applyNumberFormat="1" applyFont="1" applyFill="1" applyBorder="1" applyAlignment="1">
      <alignment horizontal="center" vertical="center"/>
    </xf>
    <xf numFmtId="49" fontId="9" fillId="2" borderId="66" xfId="0" applyNumberFormat="1" applyFont="1" applyFill="1" applyBorder="1" applyAlignment="1">
      <alignment horizontal="center" vertical="center"/>
    </xf>
    <xf numFmtId="49" fontId="9" fillId="2" borderId="67"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32"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9" fillId="2" borderId="64" xfId="0" applyNumberFormat="1" applyFont="1" applyFill="1" applyBorder="1" applyAlignment="1">
      <alignment horizontal="right" vertical="center" wrapText="1"/>
    </xf>
    <xf numFmtId="49" fontId="9" fillId="2" borderId="20" xfId="0" applyNumberFormat="1" applyFont="1" applyFill="1" applyBorder="1" applyAlignment="1">
      <alignment horizontal="right" vertical="center" wrapText="1"/>
    </xf>
    <xf numFmtId="49" fontId="9" fillId="2" borderId="54" xfId="0" applyNumberFormat="1" applyFont="1" applyFill="1" applyBorder="1" applyAlignment="1">
      <alignment horizontal="right" vertical="center" wrapText="1"/>
    </xf>
    <xf numFmtId="49" fontId="12" fillId="2" borderId="4" xfId="0" applyNumberFormat="1" applyFont="1" applyFill="1" applyBorder="1" applyAlignment="1">
      <alignment horizontal="right" vertical="center"/>
    </xf>
    <xf numFmtId="49" fontId="12" fillId="2" borderId="5" xfId="0" applyNumberFormat="1" applyFont="1" applyFill="1" applyBorder="1" applyAlignment="1">
      <alignment horizontal="right" vertical="center"/>
    </xf>
    <xf numFmtId="177" fontId="4" fillId="2" borderId="32" xfId="0" applyNumberFormat="1" applyFont="1" applyFill="1" applyBorder="1" applyAlignment="1">
      <alignment horizontal="right" vertical="center" indent="1"/>
    </xf>
    <xf numFmtId="177" fontId="4" fillId="2" borderId="5" xfId="0" applyNumberFormat="1" applyFont="1" applyFill="1" applyBorder="1" applyAlignment="1">
      <alignment horizontal="right" vertical="center" indent="1"/>
    </xf>
    <xf numFmtId="177" fontId="4" fillId="2" borderId="33" xfId="0" applyNumberFormat="1" applyFont="1" applyFill="1" applyBorder="1" applyAlignment="1">
      <alignment horizontal="right" vertical="center" indent="1"/>
    </xf>
    <xf numFmtId="49" fontId="9" fillId="2" borderId="18" xfId="0" applyNumberFormat="1" applyFont="1" applyFill="1" applyBorder="1" applyAlignment="1">
      <alignment horizontal="center" vertical="center"/>
    </xf>
    <xf numFmtId="49" fontId="9" fillId="2" borderId="19" xfId="0" applyNumberFormat="1" applyFont="1" applyFill="1" applyBorder="1" applyAlignment="1">
      <alignment horizontal="center" vertical="center"/>
    </xf>
    <xf numFmtId="49" fontId="12" fillId="2" borderId="63" xfId="0" applyNumberFormat="1" applyFont="1" applyFill="1" applyBorder="1" applyAlignment="1">
      <alignment horizontal="right" vertical="center"/>
    </xf>
    <xf numFmtId="49" fontId="12" fillId="2" borderId="19" xfId="0" applyNumberFormat="1" applyFont="1" applyFill="1" applyBorder="1" applyAlignment="1">
      <alignment horizontal="right" vertical="center"/>
    </xf>
    <xf numFmtId="177" fontId="4" fillId="2" borderId="18" xfId="0" applyNumberFormat="1" applyFont="1" applyFill="1" applyBorder="1" applyAlignment="1">
      <alignment horizontal="right" vertical="center" indent="1"/>
    </xf>
    <xf numFmtId="177" fontId="4" fillId="2" borderId="19" xfId="0" applyNumberFormat="1" applyFont="1" applyFill="1" applyBorder="1" applyAlignment="1">
      <alignment horizontal="right" vertical="center" indent="1"/>
    </xf>
    <xf numFmtId="177" fontId="4" fillId="2" borderId="13" xfId="0" applyNumberFormat="1" applyFont="1" applyFill="1" applyBorder="1" applyAlignment="1">
      <alignment horizontal="right" vertical="center" indent="1"/>
    </xf>
    <xf numFmtId="176" fontId="4" fillId="2" borderId="18"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9" fillId="2" borderId="30" xfId="0" applyNumberFormat="1" applyFont="1" applyFill="1" applyBorder="1" applyAlignment="1">
      <alignment horizontal="right" vertical="center"/>
    </xf>
    <xf numFmtId="49" fontId="9" fillId="2" borderId="2" xfId="0" applyNumberFormat="1" applyFont="1" applyFill="1" applyBorder="1" applyAlignment="1">
      <alignment horizontal="right" vertical="center"/>
    </xf>
    <xf numFmtId="49" fontId="9" fillId="2" borderId="31" xfId="0" applyNumberFormat="1" applyFont="1" applyFill="1" applyBorder="1" applyAlignment="1">
      <alignment horizontal="right" vertical="center"/>
    </xf>
    <xf numFmtId="49" fontId="9" fillId="2" borderId="30"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31"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2" borderId="0" xfId="0" applyNumberFormat="1" applyFont="1" applyFill="1" applyAlignment="1">
      <alignment horizontal="center" vertical="center"/>
    </xf>
    <xf numFmtId="49" fontId="9" fillId="2" borderId="1" xfId="0" applyNumberFormat="1" applyFont="1" applyFill="1" applyBorder="1" applyAlignment="1">
      <alignment horizontal="right" vertical="center" wrapText="1"/>
    </xf>
    <xf numFmtId="49" fontId="9" fillId="2" borderId="2" xfId="0" applyNumberFormat="1" applyFont="1" applyFill="1" applyBorder="1" applyAlignment="1">
      <alignment horizontal="right" vertical="center" wrapText="1"/>
    </xf>
    <xf numFmtId="49" fontId="9" fillId="2" borderId="3" xfId="0" applyNumberFormat="1" applyFont="1" applyFill="1" applyBorder="1" applyAlignment="1">
      <alignment horizontal="right" vertical="center" wrapText="1"/>
    </xf>
    <xf numFmtId="177" fontId="4" fillId="2" borderId="17" xfId="0" applyNumberFormat="1" applyFont="1" applyFill="1" applyBorder="1" applyAlignment="1">
      <alignment horizontal="right" vertical="center" indent="1"/>
    </xf>
    <xf numFmtId="177" fontId="4" fillId="2" borderId="0" xfId="0" applyNumberFormat="1" applyFont="1" applyFill="1" applyAlignment="1">
      <alignment horizontal="right" vertical="center" indent="1"/>
    </xf>
    <xf numFmtId="177" fontId="4" fillId="2" borderId="22" xfId="0" applyNumberFormat="1" applyFont="1" applyFill="1" applyBorder="1" applyAlignment="1">
      <alignment horizontal="right" vertical="center" indent="1"/>
    </xf>
    <xf numFmtId="176" fontId="4" fillId="2" borderId="17" xfId="0" applyNumberFormat="1" applyFont="1" applyFill="1" applyBorder="1" applyAlignment="1">
      <alignment horizontal="center" vertical="center"/>
    </xf>
    <xf numFmtId="176" fontId="4" fillId="2" borderId="0" xfId="0" applyNumberFormat="1" applyFont="1" applyFill="1" applyAlignment="1">
      <alignment horizontal="center" vertical="center"/>
    </xf>
    <xf numFmtId="176" fontId="9" fillId="2" borderId="0" xfId="0" applyNumberFormat="1" applyFont="1" applyFill="1" applyAlignment="1">
      <alignment horizontal="center" vertical="center"/>
    </xf>
    <xf numFmtId="176" fontId="9" fillId="2" borderId="22" xfId="0" applyNumberFormat="1" applyFont="1" applyFill="1" applyBorder="1" applyAlignment="1">
      <alignment horizontal="center" vertical="center"/>
    </xf>
    <xf numFmtId="178" fontId="11" fillId="2" borderId="7" xfId="0" applyNumberFormat="1" applyFont="1" applyFill="1" applyBorder="1" applyAlignment="1">
      <alignment horizontal="center" vertical="center"/>
    </xf>
    <xf numFmtId="178" fontId="11" fillId="2" borderId="0" xfId="0" applyNumberFormat="1" applyFont="1" applyFill="1" applyAlignment="1">
      <alignment horizontal="center" vertical="center"/>
    </xf>
    <xf numFmtId="178" fontId="11" fillId="2" borderId="8" xfId="0" applyNumberFormat="1" applyFont="1" applyFill="1" applyBorder="1" applyAlignment="1">
      <alignment horizontal="center" vertical="center"/>
    </xf>
    <xf numFmtId="49" fontId="9" fillId="0" borderId="55" xfId="0" applyNumberFormat="1" applyFont="1" applyBorder="1" applyAlignment="1">
      <alignment horizontal="center" vertical="center"/>
    </xf>
    <xf numFmtId="49" fontId="9" fillId="0" borderId="56"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58" xfId="0" applyNumberFormat="1" applyFont="1" applyBorder="1" applyAlignment="1">
      <alignment horizontal="center" vertical="center"/>
    </xf>
    <xf numFmtId="49" fontId="9" fillId="0" borderId="59" xfId="0" applyNumberFormat="1" applyFont="1" applyBorder="1" applyAlignment="1">
      <alignment horizontal="center" vertical="center"/>
    </xf>
    <xf numFmtId="49" fontId="9" fillId="0" borderId="32"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2" borderId="16" xfId="0" applyFont="1" applyFill="1" applyBorder="1" applyAlignment="1">
      <alignment horizontal="right" vertical="center" shrinkToFit="1"/>
    </xf>
    <xf numFmtId="0" fontId="4" fillId="2" borderId="20" xfId="0" applyFont="1" applyFill="1" applyBorder="1" applyAlignment="1">
      <alignment horizontal="right" vertical="center" shrinkToFit="1"/>
    </xf>
    <xf numFmtId="0" fontId="4" fillId="2" borderId="21" xfId="0" applyFont="1" applyFill="1" applyBorder="1" applyAlignment="1">
      <alignment horizontal="right" vertical="center" shrinkToFit="1"/>
    </xf>
    <xf numFmtId="0" fontId="4" fillId="2" borderId="16"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1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vertical="center" wrapText="1"/>
    </xf>
    <xf numFmtId="0" fontId="4" fillId="2" borderId="32" xfId="0" applyFont="1" applyFill="1" applyBorder="1">
      <alignment vertical="center"/>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9" fillId="0" borderId="33" xfId="0" applyFont="1" applyBorder="1" applyAlignment="1">
      <alignment horizontal="center" vertical="center"/>
    </xf>
    <xf numFmtId="0" fontId="4" fillId="2" borderId="9" xfId="0" applyFont="1" applyFill="1" applyBorder="1" applyAlignment="1">
      <alignment horizontal="left" vertical="center"/>
    </xf>
    <xf numFmtId="0" fontId="4" fillId="2" borderId="11" xfId="0" applyFont="1" applyFill="1" applyBorder="1" applyAlignment="1">
      <alignment horizontal="left" vertical="center"/>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lignment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4" fillId="2" borderId="18" xfId="0" applyFont="1" applyFill="1" applyBorder="1">
      <alignment vertical="center"/>
    </xf>
    <xf numFmtId="0" fontId="9" fillId="0" borderId="19" xfId="0" applyFont="1" applyBorder="1" applyAlignment="1">
      <alignment horizontal="center" vertical="center"/>
    </xf>
    <xf numFmtId="0" fontId="9" fillId="0" borderId="13" xfId="0" applyFont="1" applyBorder="1" applyAlignment="1">
      <alignment horizontal="center" vertical="center"/>
    </xf>
    <xf numFmtId="0" fontId="4" fillId="2" borderId="30" xfId="0" applyFont="1" applyFill="1" applyBorder="1" applyAlignment="1">
      <alignment horizontal="right" vertical="center" shrinkToFit="1"/>
    </xf>
    <xf numFmtId="0" fontId="4" fillId="2" borderId="2" xfId="0" applyFont="1" applyFill="1" applyBorder="1" applyAlignment="1">
      <alignment horizontal="right" vertical="center" shrinkToFit="1"/>
    </xf>
    <xf numFmtId="0" fontId="4" fillId="2" borderId="31" xfId="0" applyFont="1" applyFill="1" applyBorder="1" applyAlignment="1">
      <alignment horizontal="right" vertical="center" shrinkToFit="1"/>
    </xf>
    <xf numFmtId="0" fontId="4" fillId="2" borderId="30"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3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0" xfId="0" applyFont="1" applyFill="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1" xfId="0" applyFont="1" applyBorder="1" applyAlignment="1">
      <alignment horizontal="center" vertical="center"/>
    </xf>
    <xf numFmtId="0" fontId="4" fillId="2" borderId="56" xfId="0" applyFont="1" applyFill="1" applyBorder="1" applyAlignment="1">
      <alignment horizontal="left" vertical="center"/>
    </xf>
    <xf numFmtId="0" fontId="4" fillId="2" borderId="23" xfId="0" applyFont="1" applyFill="1" applyBorder="1" applyAlignment="1">
      <alignment horizontal="left" vertical="center"/>
    </xf>
    <xf numFmtId="0" fontId="9" fillId="0" borderId="56" xfId="0" applyFont="1" applyBorder="1" applyAlignment="1">
      <alignment horizontal="center" vertical="center"/>
    </xf>
    <xf numFmtId="0" fontId="9" fillId="0" borderId="59" xfId="0" applyFont="1" applyBorder="1" applyAlignment="1">
      <alignment horizontal="center" vertical="center"/>
    </xf>
    <xf numFmtId="0" fontId="9" fillId="0" borderId="30" xfId="0" applyFont="1" applyBorder="1" applyAlignment="1">
      <alignment horizontal="center" vertical="center"/>
    </xf>
    <xf numFmtId="0" fontId="9" fillId="0" borderId="57" xfId="0" applyFont="1" applyBorder="1" applyAlignment="1">
      <alignment horizontal="center" vertical="center"/>
    </xf>
    <xf numFmtId="0" fontId="9" fillId="0" borderId="60" xfId="0" applyFont="1" applyBorder="1" applyAlignment="1">
      <alignment horizontal="center" vertical="center"/>
    </xf>
    <xf numFmtId="0" fontId="9" fillId="0" borderId="58" xfId="0" applyFont="1" applyBorder="1" applyAlignment="1">
      <alignment horizontal="center" vertical="center"/>
    </xf>
    <xf numFmtId="0" fontId="9" fillId="0" borderId="32" xfId="0" applyFont="1" applyBorder="1" applyAlignment="1">
      <alignment horizontal="right" vertical="center"/>
    </xf>
    <xf numFmtId="0" fontId="9" fillId="0" borderId="5" xfId="0" applyFont="1" applyBorder="1" applyAlignment="1">
      <alignment horizontal="right" vertical="center"/>
    </xf>
    <xf numFmtId="0" fontId="9" fillId="0" borderId="32" xfId="0" applyFont="1" applyBorder="1" applyAlignment="1">
      <alignment horizontal="center" vertical="center"/>
    </xf>
    <xf numFmtId="0" fontId="9" fillId="0" borderId="55" xfId="0" applyFont="1" applyBorder="1" applyAlignment="1">
      <alignment horizontal="center" vertical="center"/>
    </xf>
    <xf numFmtId="0" fontId="9" fillId="0" borderId="30"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horizontal="left" vertical="center"/>
    </xf>
    <xf numFmtId="0" fontId="9" fillId="0" borderId="31" xfId="0" applyFont="1" applyBorder="1" applyAlignment="1">
      <alignment horizontal="left" vertical="center"/>
    </xf>
    <xf numFmtId="0" fontId="9" fillId="0" borderId="5" xfId="0" applyFont="1" applyBorder="1" applyAlignment="1">
      <alignment horizontal="left" vertical="center"/>
    </xf>
    <xf numFmtId="0" fontId="9" fillId="0" borderId="33" xfId="0" applyFont="1" applyBorder="1" applyAlignment="1">
      <alignment horizontal="left" vertical="center"/>
    </xf>
    <xf numFmtId="176" fontId="11" fillId="2" borderId="9" xfId="0" applyNumberFormat="1" applyFont="1" applyFill="1" applyBorder="1" applyAlignment="1">
      <alignment horizontal="center" vertical="center"/>
    </xf>
    <xf numFmtId="176" fontId="11" fillId="2" borderId="10" xfId="0" applyNumberFormat="1"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2" xfId="0" applyNumberFormat="1" applyFont="1" applyFill="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43" xfId="0" applyNumberFormat="1" applyFont="1" applyFill="1" applyBorder="1" applyAlignment="1">
      <alignment horizontal="center" vertical="center"/>
    </xf>
    <xf numFmtId="176" fontId="11" fillId="2" borderId="44" xfId="0" applyNumberFormat="1" applyFont="1" applyFill="1" applyBorder="1" applyAlignment="1">
      <alignment horizontal="center" vertical="center"/>
    </xf>
    <xf numFmtId="0" fontId="11"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176" fontId="11" fillId="2" borderId="46" xfId="0" applyNumberFormat="1" applyFont="1" applyFill="1" applyBorder="1" applyAlignment="1">
      <alignment horizontal="center" vertical="center"/>
    </xf>
    <xf numFmtId="176" fontId="11" fillId="2" borderId="47" xfId="0" applyNumberFormat="1" applyFont="1" applyFill="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176" fontId="11" fillId="2" borderId="51" xfId="0" applyNumberFormat="1" applyFont="1" applyFill="1" applyBorder="1" applyAlignment="1">
      <alignment horizontal="center" vertical="center"/>
    </xf>
    <xf numFmtId="176" fontId="11" fillId="2" borderId="52" xfId="0" applyNumberFormat="1" applyFont="1" applyFill="1" applyBorder="1" applyAlignment="1">
      <alignment horizontal="center" vertical="center"/>
    </xf>
    <xf numFmtId="176" fontId="11" fillId="2" borderId="53" xfId="0" applyNumberFormat="1" applyFont="1" applyFill="1" applyBorder="1" applyAlignment="1">
      <alignment horizontal="center" vertical="center"/>
    </xf>
    <xf numFmtId="0" fontId="11" fillId="0" borderId="41" xfId="0" applyFont="1" applyBorder="1" applyAlignment="1">
      <alignment horizontal="center" vertical="center"/>
    </xf>
    <xf numFmtId="176" fontId="11" fillId="2" borderId="45" xfId="0" applyNumberFormat="1" applyFont="1" applyFill="1" applyBorder="1" applyAlignment="1">
      <alignment horizontal="center" vertical="center"/>
    </xf>
    <xf numFmtId="0" fontId="11" fillId="0" borderId="9" xfId="0" applyFont="1" applyBorder="1" applyAlignment="1">
      <alignment horizontal="center" vertical="center" wrapText="1"/>
    </xf>
    <xf numFmtId="0" fontId="11"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11" fillId="0" borderId="39" xfId="0" applyFont="1" applyBorder="1" applyAlignment="1">
      <alignment horizontal="center" vertical="center" wrapText="1"/>
    </xf>
    <xf numFmtId="0" fontId="11" fillId="0" borderId="39" xfId="0" applyFont="1" applyBorder="1" applyAlignment="1">
      <alignment horizontal="center" vertical="center"/>
    </xf>
    <xf numFmtId="0" fontId="11" fillId="0" borderId="48" xfId="0" applyFont="1" applyBorder="1" applyAlignment="1">
      <alignment horizontal="center" vertical="center"/>
    </xf>
    <xf numFmtId="176" fontId="11" fillId="2" borderId="42" xfId="0" applyNumberFormat="1" applyFont="1" applyFill="1" applyBorder="1" applyAlignment="1">
      <alignment horizontal="center"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25" xfId="0" applyFont="1" applyBorder="1" applyAlignment="1">
      <alignment horizontal="distributed" vertical="center" indent="1"/>
    </xf>
    <xf numFmtId="0" fontId="11" fillId="0" borderId="26" xfId="0" applyFont="1" applyBorder="1" applyAlignment="1">
      <alignment horizontal="distributed" vertical="center" indent="1"/>
    </xf>
    <xf numFmtId="176" fontId="11" fillId="2" borderId="24" xfId="0" applyNumberFormat="1" applyFont="1" applyFill="1" applyBorder="1" applyAlignment="1">
      <alignment horizontal="center" vertical="center"/>
    </xf>
    <xf numFmtId="176" fontId="11" fillId="2" borderId="25" xfId="0" applyNumberFormat="1" applyFont="1" applyFill="1" applyBorder="1" applyAlignment="1">
      <alignment horizontal="center" vertical="center"/>
    </xf>
    <xf numFmtId="176" fontId="11" fillId="2" borderId="34" xfId="0" applyNumberFormat="1" applyFont="1" applyFill="1" applyBorder="1" applyAlignment="1">
      <alignment horizontal="center" vertical="center"/>
    </xf>
    <xf numFmtId="176" fontId="11" fillId="2" borderId="35" xfId="0" applyNumberFormat="1" applyFont="1" applyFill="1" applyBorder="1" applyAlignment="1">
      <alignment horizontal="center" vertical="center"/>
    </xf>
    <xf numFmtId="0" fontId="11" fillId="0" borderId="10" xfId="0" applyFont="1" applyBorder="1" applyAlignment="1">
      <alignment horizontal="distributed" vertical="center" indent="1"/>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horizontal="right" vertical="center"/>
    </xf>
    <xf numFmtId="0" fontId="9" fillId="0" borderId="33" xfId="0" applyFont="1" applyBorder="1" applyAlignment="1">
      <alignment horizontal="right" vertical="center"/>
    </xf>
    <xf numFmtId="0" fontId="9" fillId="0" borderId="6" xfId="0" applyFont="1" applyBorder="1" applyAlignment="1">
      <alignment horizontal="righ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0" xfId="0" applyFont="1" applyFill="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8" xfId="0" applyFont="1" applyFill="1" applyBorder="1" applyAlignment="1">
      <alignment horizontal="center" vertical="center"/>
    </xf>
    <xf numFmtId="0" fontId="4" fillId="2" borderId="0" xfId="0" applyFont="1" applyFill="1" applyAlignment="1">
      <alignment horizontal="center" vertical="center" wrapText="1"/>
    </xf>
    <xf numFmtId="0" fontId="4" fillId="0" borderId="0" xfId="0" applyFont="1" applyAlignment="1">
      <alignment horizontal="left" vertical="center" wrapText="1"/>
    </xf>
    <xf numFmtId="0" fontId="4" fillId="3" borderId="0" xfId="0" applyFont="1" applyFill="1" applyAlignment="1">
      <alignment vertical="center" shrinkToFit="1"/>
    </xf>
    <xf numFmtId="0" fontId="4" fillId="3" borderId="0" xfId="0" applyFont="1" applyFill="1" applyAlignment="1">
      <alignment horizontal="left" vertical="center"/>
    </xf>
    <xf numFmtId="58"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4" fillId="0" borderId="0" xfId="0" applyFont="1" applyAlignment="1">
      <alignment horizontal="right" vertical="center"/>
    </xf>
    <xf numFmtId="0" fontId="19" fillId="0" borderId="0" xfId="0" applyFont="1" applyAlignment="1">
      <alignment horizontal="center" vertical="center" wrapText="1"/>
    </xf>
  </cellXfs>
  <cellStyles count="4">
    <cellStyle name="パーセント" xfId="3" builtinId="5"/>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9525</xdr:colOff>
      <xdr:row>3</xdr:row>
      <xdr:rowOff>9525</xdr:rowOff>
    </xdr:from>
    <xdr:to>
      <xdr:col>12</xdr:col>
      <xdr:colOff>171450</xdr:colOff>
      <xdr:row>5</xdr:row>
      <xdr:rowOff>171450</xdr:rowOff>
    </xdr:to>
    <xdr:sp macro="" textlink="">
      <xdr:nvSpPr>
        <xdr:cNvPr id="2" name="Line 1">
          <a:extLst>
            <a:ext uri="{FF2B5EF4-FFF2-40B4-BE49-F238E27FC236}">
              <a16:creationId xmlns:a16="http://schemas.microsoft.com/office/drawing/2014/main" id="{D924D0D2-EBC7-4357-A6F9-2B2CD1DFAA26}"/>
            </a:ext>
          </a:extLst>
        </xdr:cNvPr>
        <xdr:cNvSpPr>
          <a:spLocks noChangeShapeType="1"/>
        </xdr:cNvSpPr>
      </xdr:nvSpPr>
      <xdr:spPr bwMode="auto">
        <a:xfrm>
          <a:off x="371475" y="552450"/>
          <a:ext cx="197167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hkt-sapporo-ryokaku01@gxb.mlit.go.jp" TargetMode="External" Type="http://schemas.openxmlformats.org/officeDocument/2006/relationships/hyperlink"/><Relationship Id="rId2" Target="mailto:hkt-hakodate-yusou01@gxb.mlit.go.jp" TargetMode="External" Type="http://schemas.openxmlformats.org/officeDocument/2006/relationships/hyperlink"/><Relationship Id="rId3" Target="mailto:hkt-asahikawa-yusou01@gxb.mlit.go.jp" TargetMode="External" Type="http://schemas.openxmlformats.org/officeDocument/2006/relationships/hyperlink"/><Relationship Id="rId4" Target="mailto:hkt-obihiro-yusou01@gxb.mlit.go.jp" TargetMode="External" Type="http://schemas.openxmlformats.org/officeDocument/2006/relationships/hyperlink"/><Relationship Id="rId5" Target="mailto:hkt-kitami-yusou01@gxb.mlit.go.jp" TargetMode="External" Type="http://schemas.openxmlformats.org/officeDocument/2006/relationships/hyperlink"/><Relationship Id="rId6"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
  <sheetViews>
    <sheetView tabSelected="1" view="pageBreakPreview" zoomScaleNormal="100" zoomScaleSheetLayoutView="100" workbookViewId="0">
      <selection activeCell="A3" sqref="A3:E3"/>
    </sheetView>
  </sheetViews>
  <sheetFormatPr defaultRowHeight="14.25" x14ac:dyDescent="0.15"/>
  <cols>
    <col min="1" max="1" width="15.125" style="71" customWidth="1"/>
    <col min="2" max="2" width="16.5" style="71" customWidth="1"/>
    <col min="3" max="3" width="38.125" style="71" customWidth="1"/>
    <col min="4" max="4" width="16.125" style="71" customWidth="1"/>
    <col min="5" max="5" width="38.125" style="71" customWidth="1"/>
    <col min="6" max="11" width="9" style="71"/>
    <col min="12" max="16384" width="9" style="4"/>
  </cols>
  <sheetData>
    <row r="1" spans="1:35" ht="22.5" customHeight="1" x14ac:dyDescent="0.15">
      <c r="A1" s="98"/>
      <c r="B1" s="98"/>
      <c r="C1" s="98"/>
      <c r="D1" s="98"/>
    </row>
    <row r="2" spans="1:35" ht="52.5" customHeight="1" x14ac:dyDescent="0.15">
      <c r="A2" s="97" t="s">
        <v>171</v>
      </c>
      <c r="B2" s="98"/>
      <c r="C2" s="98"/>
      <c r="D2" s="98"/>
      <c r="E2" s="98"/>
    </row>
    <row r="3" spans="1:35" ht="63.75" customHeight="1" x14ac:dyDescent="0.15">
      <c r="A3" s="381" t="s">
        <v>185</v>
      </c>
      <c r="B3" s="381"/>
      <c r="C3" s="381"/>
      <c r="D3" s="381"/>
      <c r="E3" s="381"/>
    </row>
    <row r="4" spans="1:35" ht="22.5" customHeight="1" x14ac:dyDescent="0.15"/>
    <row r="5" spans="1:35" ht="22.5" customHeight="1" x14ac:dyDescent="0.15">
      <c r="A5" s="70" t="s">
        <v>41</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row>
    <row r="6" spans="1:35" ht="22.5" customHeight="1" x14ac:dyDescent="0.15">
      <c r="A6" s="70" t="s">
        <v>172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22.5" customHeight="1" x14ac:dyDescent="0.15">
      <c r="A7" s="73" t="s">
        <v>42</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row>
    <row r="8" spans="1:35" ht="22.5" customHeight="1" x14ac:dyDescent="0.15">
      <c r="A8" s="73" t="s">
        <v>43</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row>
    <row r="9" spans="1:35" ht="22.5" customHeight="1" x14ac:dyDescent="0.15">
      <c r="A9" s="73" t="s">
        <v>44</v>
      </c>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row>
    <row r="10" spans="1:35" ht="22.5" customHeight="1" x14ac:dyDescent="0.15">
      <c r="A10" s="73" t="s">
        <v>186</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row>
    <row r="11" spans="1:35" ht="22.5" customHeight="1" x14ac:dyDescent="0.15"/>
    <row r="12" spans="1:35" ht="22.5" customHeight="1" x14ac:dyDescent="0.15">
      <c r="A12" s="71" t="s">
        <v>28</v>
      </c>
    </row>
    <row r="13" spans="1:35" ht="22.5" customHeight="1" x14ac:dyDescent="0.15">
      <c r="A13" s="71" t="s">
        <v>53</v>
      </c>
    </row>
    <row r="14" spans="1:35" ht="22.5" customHeight="1" x14ac:dyDescent="0.15">
      <c r="A14" s="71" t="s">
        <v>54</v>
      </c>
    </row>
    <row r="15" spans="1:35" ht="22.5" customHeight="1" x14ac:dyDescent="0.15"/>
    <row r="16" spans="1:35" ht="22.5" customHeight="1" thickBot="1" x14ac:dyDescent="0.2">
      <c r="A16" s="71" t="s">
        <v>7</v>
      </c>
    </row>
    <row r="17" spans="1:7" ht="30" customHeight="1" x14ac:dyDescent="0.15">
      <c r="A17" s="75" t="s">
        <v>27</v>
      </c>
      <c r="B17" s="76" t="s">
        <v>26</v>
      </c>
      <c r="C17" s="76" t="s">
        <v>25</v>
      </c>
      <c r="D17" s="76" t="s">
        <v>8</v>
      </c>
      <c r="E17" s="77" t="s">
        <v>49</v>
      </c>
      <c r="F17" s="78"/>
      <c r="G17" s="78"/>
    </row>
    <row r="18" spans="1:7" ht="30" customHeight="1" x14ac:dyDescent="0.15">
      <c r="A18" s="79" t="s">
        <v>9</v>
      </c>
      <c r="B18" s="80" t="s">
        <v>14</v>
      </c>
      <c r="C18" s="81" t="s">
        <v>15</v>
      </c>
      <c r="D18" s="80" t="s">
        <v>20</v>
      </c>
      <c r="E18" s="82" t="s">
        <v>57</v>
      </c>
      <c r="F18" s="78"/>
      <c r="G18" s="78"/>
    </row>
    <row r="19" spans="1:7" ht="30" customHeight="1" x14ac:dyDescent="0.15">
      <c r="A19" s="79" t="s">
        <v>10</v>
      </c>
      <c r="B19" s="80" t="s">
        <v>14</v>
      </c>
      <c r="C19" s="81" t="s">
        <v>16</v>
      </c>
      <c r="D19" s="80" t="s">
        <v>21</v>
      </c>
      <c r="E19" s="82" t="s">
        <v>45</v>
      </c>
      <c r="F19" s="78"/>
      <c r="G19" s="78"/>
    </row>
    <row r="20" spans="1:7" ht="30" customHeight="1" x14ac:dyDescent="0.15">
      <c r="A20" s="79" t="s">
        <v>11</v>
      </c>
      <c r="B20" s="80" t="s">
        <v>14</v>
      </c>
      <c r="C20" s="81" t="s">
        <v>17</v>
      </c>
      <c r="D20" s="80" t="s">
        <v>22</v>
      </c>
      <c r="E20" s="82" t="s">
        <v>46</v>
      </c>
      <c r="F20" s="78"/>
      <c r="G20" s="78"/>
    </row>
    <row r="21" spans="1:7" ht="30" customHeight="1" x14ac:dyDescent="0.15">
      <c r="A21" s="79" t="s">
        <v>12</v>
      </c>
      <c r="B21" s="80" t="s">
        <v>14</v>
      </c>
      <c r="C21" s="81" t="s">
        <v>18</v>
      </c>
      <c r="D21" s="80" t="s">
        <v>23</v>
      </c>
      <c r="E21" s="82" t="s">
        <v>47</v>
      </c>
      <c r="F21" s="78"/>
      <c r="G21" s="78"/>
    </row>
    <row r="22" spans="1:7" ht="30" customHeight="1" thickBot="1" x14ac:dyDescent="0.2">
      <c r="A22" s="83" t="s">
        <v>13</v>
      </c>
      <c r="B22" s="84" t="s">
        <v>14</v>
      </c>
      <c r="C22" s="85" t="s">
        <v>19</v>
      </c>
      <c r="D22" s="84" t="s">
        <v>24</v>
      </c>
      <c r="E22" s="86" t="s">
        <v>48</v>
      </c>
      <c r="F22" s="78"/>
      <c r="G22" s="78"/>
    </row>
    <row r="23" spans="1:7" ht="22.5" customHeight="1" x14ac:dyDescent="0.15"/>
    <row r="24" spans="1:7" ht="22.5" customHeight="1" x14ac:dyDescent="0.15"/>
    <row r="25" spans="1:7" ht="22.5" customHeight="1" x14ac:dyDescent="0.15"/>
    <row r="26" spans="1:7" ht="22.5" customHeight="1" x14ac:dyDescent="0.15"/>
  </sheetData>
  <mergeCells count="3">
    <mergeCell ref="A2:E2"/>
    <mergeCell ref="A1:D1"/>
    <mergeCell ref="A3:E3"/>
  </mergeCells>
  <phoneticPr fontId="2"/>
  <hyperlinks>
    <hyperlink ref="E18" r:id="rId1" xr:uid="{F03E235D-28CC-4E34-9D31-69660FB85CBE}"/>
    <hyperlink ref="E19" r:id="rId2" xr:uid="{AA0F4BC4-A4B0-4F8B-9C5C-0EA6FE854A28}"/>
    <hyperlink ref="E20" r:id="rId3" xr:uid="{3294C23B-BEAB-4116-899F-C1B1F740B06B}"/>
    <hyperlink ref="E21" r:id="rId4" xr:uid="{D1998C51-9B45-4641-A681-2844B5A7921C}"/>
    <hyperlink ref="E22" r:id="rId5" xr:uid="{686278B1-CA9F-4D98-AA74-95ADDF825491}"/>
  </hyperlinks>
  <pageMargins left="0.25" right="0.25" top="0.75" bottom="0.75" header="0.3" footer="0.3"/>
  <pageSetup paperSize="9" scale="81" orientation="portrait" verticalDpi="0" r:id="rId6"/>
  <headerFooter alignWithMargins="0"/>
  <colBreaks count="1" manualBreakCount="1">
    <brk id="5" max="2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F74E-F514-47A5-9BCF-401952125FDE}">
  <dimension ref="B1:BH104"/>
  <sheetViews>
    <sheetView showGridLines="0" view="pageBreakPreview" zoomScale="115" zoomScaleNormal="100" zoomScaleSheetLayoutView="115" workbookViewId="0">
      <selection activeCell="AB4" sqref="AB4:AH4"/>
    </sheetView>
  </sheetViews>
  <sheetFormatPr defaultRowHeight="13.5" x14ac:dyDescent="0.15"/>
  <cols>
    <col min="1" max="2" width="1.375" style="4" customWidth="1"/>
    <col min="3" max="34" width="2.75" style="2" customWidth="1"/>
    <col min="35" max="35" width="1.125" style="2" customWidth="1"/>
    <col min="36" max="36" width="3.625" style="2" customWidth="1"/>
    <col min="37" max="37" width="6.5" style="2" customWidth="1"/>
    <col min="38" max="38" width="13.125" style="2" customWidth="1"/>
    <col min="39" max="39" width="7.75" style="2" customWidth="1"/>
    <col min="40" max="40" width="8.125" style="2" customWidth="1"/>
    <col min="41" max="41" width="7.875" style="2" customWidth="1"/>
    <col min="42" max="45" width="2.625" style="2" customWidth="1"/>
    <col min="46" max="16384" width="9" style="4"/>
  </cols>
  <sheetData>
    <row r="1" spans="3:41" ht="16.5" customHeight="1" x14ac:dyDescent="0.15">
      <c r="C1" s="95"/>
      <c r="D1" s="95"/>
      <c r="E1" s="2" t="s">
        <v>180</v>
      </c>
      <c r="P1" s="96"/>
      <c r="Q1" s="96"/>
      <c r="R1" s="2" t="s">
        <v>178</v>
      </c>
      <c r="AF1" s="133" t="s">
        <v>176</v>
      </c>
      <c r="AG1" s="133"/>
      <c r="AH1" s="133"/>
      <c r="AI1" s="3"/>
      <c r="AJ1" s="3"/>
    </row>
    <row r="2" spans="3:41" ht="13.5" customHeight="1" x14ac:dyDescent="0.15">
      <c r="C2" s="97" t="s">
        <v>58</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5"/>
      <c r="AJ2" s="5"/>
    </row>
    <row r="3" spans="3:41" ht="28.5" customHeight="1" x14ac:dyDescent="0.15">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5"/>
      <c r="AJ3" s="5"/>
    </row>
    <row r="4" spans="3:41" ht="16.5" customHeight="1" x14ac:dyDescent="0.15">
      <c r="AB4" s="101" t="s">
        <v>52</v>
      </c>
      <c r="AC4" s="101"/>
      <c r="AD4" s="101"/>
      <c r="AE4" s="101"/>
      <c r="AF4" s="101"/>
      <c r="AG4" s="101"/>
      <c r="AH4" s="101"/>
    </row>
    <row r="5" spans="3:41" ht="16.5" customHeight="1" x14ac:dyDescent="0.15">
      <c r="W5" s="10"/>
      <c r="X5" s="10"/>
      <c r="Y5" s="10"/>
      <c r="Z5" s="10"/>
      <c r="AA5" s="10"/>
      <c r="AB5" s="10"/>
      <c r="AC5" s="10"/>
      <c r="AD5" s="10"/>
      <c r="AE5" s="10"/>
      <c r="AF5" s="10"/>
      <c r="AG5" s="10"/>
      <c r="AH5" s="10"/>
    </row>
    <row r="6" spans="3:41" ht="16.5" customHeight="1" x14ac:dyDescent="0.15">
      <c r="C6" s="102" t="s">
        <v>1</v>
      </c>
      <c r="D6" s="102"/>
      <c r="E6" s="102"/>
      <c r="F6" s="102"/>
      <c r="G6" s="102"/>
      <c r="H6" s="103" t="s">
        <v>31</v>
      </c>
      <c r="I6" s="103"/>
      <c r="J6" s="102" t="s">
        <v>2</v>
      </c>
      <c r="K6" s="102"/>
      <c r="L6" s="102"/>
      <c r="M6" s="102"/>
      <c r="N6" s="102"/>
      <c r="O6" s="102"/>
      <c r="W6" s="10"/>
      <c r="X6" s="10"/>
      <c r="Y6" s="10"/>
      <c r="Z6" s="10"/>
      <c r="AA6" s="10"/>
      <c r="AB6" s="10"/>
      <c r="AC6" s="10"/>
      <c r="AD6" s="10"/>
      <c r="AE6" s="10"/>
      <c r="AF6" s="10"/>
      <c r="AG6" s="10"/>
      <c r="AH6" s="10"/>
    </row>
    <row r="7" spans="3:41" ht="16.5" customHeight="1" x14ac:dyDescent="0.15">
      <c r="O7" s="10"/>
      <c r="P7" s="10"/>
      <c r="Q7" s="10"/>
      <c r="R7" s="10"/>
      <c r="S7" s="10"/>
      <c r="T7" s="10"/>
      <c r="V7" s="10"/>
      <c r="W7" s="10"/>
      <c r="X7" s="10"/>
      <c r="Y7" s="10"/>
      <c r="Z7" s="10"/>
      <c r="AA7" s="10"/>
      <c r="AB7" s="10"/>
      <c r="AC7" s="10"/>
      <c r="AD7" s="10"/>
      <c r="AE7" s="10"/>
      <c r="AF7" s="10"/>
      <c r="AG7" s="10"/>
      <c r="AH7" s="10"/>
    </row>
    <row r="8" spans="3:41" ht="16.5" customHeight="1" x14ac:dyDescent="0.15">
      <c r="I8" s="99" t="s">
        <v>0</v>
      </c>
      <c r="J8" s="99"/>
      <c r="K8" s="99"/>
      <c r="L8" s="99"/>
      <c r="M8" s="99"/>
      <c r="O8" s="100" t="s">
        <v>38</v>
      </c>
      <c r="P8" s="100"/>
      <c r="Q8" s="100"/>
      <c r="R8" s="100"/>
      <c r="S8" s="100"/>
      <c r="T8" s="100"/>
      <c r="U8" s="100"/>
      <c r="V8" s="100"/>
      <c r="W8" s="100"/>
      <c r="X8" s="100"/>
      <c r="Y8" s="100"/>
      <c r="Z8" s="100"/>
      <c r="AA8" s="100"/>
      <c r="AB8" s="100"/>
      <c r="AC8" s="100"/>
      <c r="AD8" s="100"/>
      <c r="AE8" s="100"/>
      <c r="AF8" s="100"/>
      <c r="AG8" s="100"/>
      <c r="AH8" s="100"/>
      <c r="AK8" s="4" t="s">
        <v>31</v>
      </c>
      <c r="AL8" s="4" t="s">
        <v>131</v>
      </c>
      <c r="AM8" s="32">
        <v>0.65230240442849541</v>
      </c>
      <c r="AN8" s="21">
        <v>37749</v>
      </c>
      <c r="AO8" s="87">
        <v>12.949</v>
      </c>
    </row>
    <row r="9" spans="3:41" ht="16.5" customHeight="1" x14ac:dyDescent="0.15">
      <c r="I9" s="99" t="s">
        <v>3</v>
      </c>
      <c r="J9" s="99"/>
      <c r="K9" s="99"/>
      <c r="L9" s="99"/>
      <c r="M9" s="99"/>
      <c r="O9" s="100" t="s">
        <v>37</v>
      </c>
      <c r="P9" s="100"/>
      <c r="Q9" s="100"/>
      <c r="R9" s="100"/>
      <c r="S9" s="100"/>
      <c r="T9" s="100"/>
      <c r="U9" s="100"/>
      <c r="V9" s="100"/>
      <c r="W9" s="100"/>
      <c r="X9" s="100"/>
      <c r="Y9" s="100"/>
      <c r="Z9" s="100"/>
      <c r="AA9" s="100"/>
      <c r="AB9" s="100"/>
      <c r="AC9" s="100"/>
      <c r="AD9" s="100"/>
      <c r="AE9" s="100"/>
      <c r="AF9" s="100"/>
      <c r="AG9" s="100"/>
      <c r="AH9" s="100"/>
      <c r="AK9" s="4" t="s">
        <v>32</v>
      </c>
      <c r="AL9" s="4" t="s">
        <v>132</v>
      </c>
      <c r="AM9" s="32">
        <v>0.52888704099181671</v>
      </c>
      <c r="AN9" s="21">
        <v>29855</v>
      </c>
      <c r="AO9" s="4">
        <v>11.375</v>
      </c>
    </row>
    <row r="10" spans="3:41" ht="16.5" customHeight="1" x14ac:dyDescent="0.15">
      <c r="I10" s="99" t="s">
        <v>5</v>
      </c>
      <c r="J10" s="99"/>
      <c r="K10" s="99"/>
      <c r="L10" s="99"/>
      <c r="M10" s="99"/>
      <c r="O10" s="100" t="s">
        <v>39</v>
      </c>
      <c r="P10" s="100"/>
      <c r="Q10" s="100"/>
      <c r="R10" s="100"/>
      <c r="S10" s="100"/>
      <c r="T10" s="100"/>
      <c r="U10" s="100"/>
      <c r="V10" s="100"/>
      <c r="W10" s="100"/>
      <c r="X10" s="100"/>
      <c r="Y10" s="100"/>
      <c r="Z10" s="100"/>
      <c r="AA10" s="100"/>
      <c r="AB10" s="100"/>
      <c r="AC10" s="100"/>
      <c r="AD10" s="100"/>
      <c r="AE10" s="100"/>
      <c r="AF10" s="100"/>
      <c r="AG10" s="100"/>
      <c r="AH10" s="100"/>
      <c r="AK10" s="4" t="s">
        <v>33</v>
      </c>
      <c r="AL10" s="4" t="s">
        <v>133</v>
      </c>
      <c r="AM10" s="32">
        <v>0.79294540012293657</v>
      </c>
      <c r="AN10" s="21">
        <v>24983</v>
      </c>
      <c r="AO10" s="4">
        <v>5.0570000000000004</v>
      </c>
    </row>
    <row r="11" spans="3:41" ht="16.5" customHeight="1" x14ac:dyDescent="0.15">
      <c r="I11" s="99" t="s">
        <v>29</v>
      </c>
      <c r="J11" s="99"/>
      <c r="K11" s="99"/>
      <c r="L11" s="99"/>
      <c r="M11" s="99"/>
      <c r="O11" s="100" t="s">
        <v>40</v>
      </c>
      <c r="P11" s="100"/>
      <c r="Q11" s="100"/>
      <c r="R11" s="100"/>
      <c r="S11" s="100"/>
      <c r="T11" s="100"/>
      <c r="U11" s="100"/>
      <c r="V11" s="100"/>
      <c r="W11" s="100"/>
      <c r="X11" s="100"/>
      <c r="Y11" s="100"/>
      <c r="Z11" s="100"/>
      <c r="AA11" s="100"/>
      <c r="AB11" s="100"/>
      <c r="AC11" s="100"/>
      <c r="AD11" s="100"/>
      <c r="AE11" s="100"/>
      <c r="AF11" s="100"/>
      <c r="AG11" s="100"/>
      <c r="AH11" s="100"/>
      <c r="AK11" s="4" t="s">
        <v>34</v>
      </c>
      <c r="AL11" s="4" t="s">
        <v>136</v>
      </c>
      <c r="AM11" s="32">
        <v>0.69510809498724346</v>
      </c>
      <c r="AN11" s="21">
        <v>26279</v>
      </c>
      <c r="AO11" s="4">
        <v>7.819</v>
      </c>
    </row>
    <row r="12" spans="3:41" ht="16.5" customHeight="1" x14ac:dyDescent="0.15">
      <c r="I12" s="99" t="s">
        <v>30</v>
      </c>
      <c r="J12" s="99"/>
      <c r="K12" s="99"/>
      <c r="L12" s="99"/>
      <c r="M12" s="99"/>
      <c r="O12" s="102" t="s">
        <v>50</v>
      </c>
      <c r="P12" s="102"/>
      <c r="Q12" s="100" t="s">
        <v>55</v>
      </c>
      <c r="R12" s="100"/>
      <c r="S12" s="100"/>
      <c r="T12" s="100"/>
      <c r="U12" s="100"/>
      <c r="V12" s="100"/>
      <c r="W12" s="100"/>
      <c r="X12" s="100"/>
      <c r="Y12" s="108" t="s">
        <v>51</v>
      </c>
      <c r="Z12" s="108"/>
      <c r="AA12" s="100" t="s">
        <v>56</v>
      </c>
      <c r="AB12" s="100"/>
      <c r="AC12" s="100"/>
      <c r="AD12" s="100"/>
      <c r="AE12" s="100"/>
      <c r="AF12" s="100"/>
      <c r="AG12" s="100"/>
      <c r="AH12" s="100"/>
      <c r="AI12" s="6"/>
      <c r="AJ12" s="6"/>
      <c r="AK12" s="4" t="s">
        <v>35</v>
      </c>
      <c r="AL12" s="4" t="s">
        <v>134</v>
      </c>
      <c r="AM12" s="32">
        <v>0.63619889096739712</v>
      </c>
      <c r="AN12" s="21">
        <v>26417</v>
      </c>
      <c r="AO12" s="4">
        <v>9.1289999999999996</v>
      </c>
    </row>
    <row r="13" spans="3:41" ht="16.5" customHeight="1" x14ac:dyDescent="0.15">
      <c r="L13" s="14"/>
      <c r="M13" s="14"/>
      <c r="N13" s="14"/>
      <c r="O13" s="14"/>
      <c r="P13" s="14"/>
      <c r="R13" s="7"/>
      <c r="S13" s="7"/>
      <c r="T13" s="7"/>
      <c r="U13" s="7"/>
      <c r="V13" s="7"/>
      <c r="W13" s="7"/>
      <c r="X13" s="7"/>
      <c r="Y13" s="7"/>
      <c r="Z13" s="7"/>
      <c r="AA13" s="8"/>
      <c r="AB13" s="8"/>
      <c r="AC13" s="8"/>
      <c r="AD13" s="8"/>
      <c r="AE13" s="8"/>
      <c r="AF13" s="8"/>
      <c r="AG13" s="8"/>
      <c r="AH13" s="8"/>
      <c r="AI13" s="6"/>
      <c r="AJ13" s="6"/>
      <c r="AK13" s="4"/>
      <c r="AL13" s="4" t="s">
        <v>135</v>
      </c>
      <c r="AM13" s="32">
        <v>0.53433115984983204</v>
      </c>
      <c r="AN13" s="21">
        <v>24144</v>
      </c>
      <c r="AO13" s="4">
        <v>7.8109999999999999</v>
      </c>
    </row>
    <row r="14" spans="3:41" ht="16.5" customHeight="1" x14ac:dyDescent="0.15">
      <c r="C14" s="107" t="s">
        <v>59</v>
      </c>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row>
    <row r="15" spans="3:41" ht="16.5" customHeight="1" x14ac:dyDescent="0.15">
      <c r="C15" s="107" t="s">
        <v>60</v>
      </c>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row>
    <row r="16" spans="3:41" ht="16.5" customHeight="1" x14ac:dyDescent="0.15">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2:60" ht="16.5" customHeight="1" x14ac:dyDescent="0.15">
      <c r="C17" s="133" t="s">
        <v>6</v>
      </c>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3"/>
      <c r="AJ17" s="3"/>
      <c r="AK17" s="3"/>
    </row>
    <row r="18" spans="2:60" ht="16.5" customHeight="1" x14ac:dyDescent="0.15">
      <c r="C18" s="13"/>
      <c r="D18" s="13"/>
      <c r="E18" s="13"/>
      <c r="F18" s="13"/>
      <c r="G18" s="13"/>
      <c r="N18" s="35"/>
      <c r="O18" s="35"/>
      <c r="P18" s="35"/>
      <c r="W18" s="13"/>
      <c r="X18" s="13"/>
      <c r="Y18" s="13"/>
      <c r="Z18" s="13"/>
      <c r="AE18" s="13"/>
      <c r="AF18" s="13"/>
      <c r="AG18" s="13"/>
      <c r="AH18" s="13"/>
      <c r="AI18" s="3"/>
      <c r="AJ18" s="3"/>
      <c r="AK18" s="3"/>
    </row>
    <row r="19" spans="2:60" ht="16.5" customHeight="1" x14ac:dyDescent="0.15">
      <c r="D19" s="133" t="s">
        <v>130</v>
      </c>
      <c r="E19" s="133"/>
      <c r="F19" s="133"/>
      <c r="G19" s="133"/>
      <c r="H19" s="104" t="s">
        <v>131</v>
      </c>
      <c r="I19" s="104"/>
      <c r="J19" s="104"/>
      <c r="K19" s="104"/>
      <c r="L19" s="104"/>
      <c r="M19" s="104"/>
      <c r="Q19" s="106" t="s">
        <v>173</v>
      </c>
      <c r="R19" s="106"/>
      <c r="S19" s="106"/>
      <c r="T19" s="106"/>
      <c r="U19" s="106"/>
      <c r="V19" s="106"/>
      <c r="W19" s="106"/>
      <c r="X19" s="106"/>
      <c r="Z19" s="105">
        <v>6</v>
      </c>
      <c r="AA19" s="105"/>
      <c r="AB19" s="105"/>
      <c r="AC19" s="20" t="s">
        <v>111</v>
      </c>
      <c r="AG19" s="20"/>
      <c r="AH19" s="20"/>
      <c r="AI19" s="20"/>
      <c r="AJ19" s="20"/>
      <c r="AK19" s="20"/>
    </row>
    <row r="20" spans="2:60" ht="16.5" customHeight="1" thickBot="1" x14ac:dyDescent="0.2">
      <c r="D20" s="13"/>
      <c r="E20" s="13"/>
      <c r="F20" s="13"/>
      <c r="G20" s="13"/>
      <c r="H20" s="22"/>
      <c r="I20" s="22"/>
      <c r="J20" s="22"/>
      <c r="K20" s="22"/>
      <c r="L20" s="22"/>
      <c r="M20" s="22"/>
      <c r="N20" s="22"/>
      <c r="O20" s="22"/>
      <c r="P20" s="22"/>
      <c r="Q20" s="22"/>
      <c r="R20" s="22"/>
      <c r="S20" s="22"/>
      <c r="T20" s="22"/>
      <c r="U20" s="22"/>
      <c r="V20" s="22"/>
      <c r="W20" s="22"/>
      <c r="X20" s="22"/>
      <c r="Y20" s="22"/>
      <c r="Z20" s="22"/>
      <c r="AA20" s="22"/>
      <c r="AB20" s="22"/>
      <c r="AG20" s="20"/>
      <c r="AH20" s="20"/>
      <c r="AI20" s="20"/>
      <c r="AJ20" s="20"/>
      <c r="AK20" s="20"/>
    </row>
    <row r="21" spans="2:60" ht="8.25" customHeight="1" x14ac:dyDescent="0.15">
      <c r="B21" s="56"/>
      <c r="C21" s="37"/>
      <c r="D21" s="12"/>
      <c r="E21" s="12"/>
      <c r="F21" s="12"/>
      <c r="G21" s="12"/>
      <c r="H21" s="36"/>
      <c r="I21" s="36"/>
      <c r="J21" s="36"/>
      <c r="K21" s="36"/>
      <c r="L21" s="36"/>
      <c r="M21" s="36"/>
      <c r="N21" s="36"/>
      <c r="O21" s="36"/>
      <c r="P21" s="36"/>
      <c r="Q21" s="36"/>
      <c r="R21" s="36"/>
      <c r="S21" s="36"/>
      <c r="T21" s="36"/>
      <c r="U21" s="36"/>
      <c r="V21" s="36"/>
      <c r="W21" s="36"/>
      <c r="X21" s="36"/>
      <c r="Y21" s="36"/>
      <c r="Z21" s="36"/>
      <c r="AA21" s="36"/>
      <c r="AB21" s="36"/>
      <c r="AC21" s="37"/>
      <c r="AD21" s="37"/>
      <c r="AE21" s="37"/>
      <c r="AF21" s="37"/>
      <c r="AG21" s="38"/>
      <c r="AH21" s="39"/>
      <c r="AI21" s="20"/>
      <c r="AJ21" s="20"/>
      <c r="AK21" s="20"/>
    </row>
    <row r="22" spans="2:60" ht="16.5" customHeight="1" x14ac:dyDescent="0.15">
      <c r="B22" s="57"/>
      <c r="C22" s="18" t="s">
        <v>158</v>
      </c>
      <c r="D22" s="13"/>
      <c r="E22" s="13"/>
      <c r="F22" s="13"/>
      <c r="G22" s="13"/>
      <c r="H22" s="13"/>
      <c r="I22" s="3"/>
      <c r="J22" s="13"/>
      <c r="M22" s="127" t="s">
        <v>163</v>
      </c>
      <c r="N22" s="127"/>
      <c r="O22" s="127"/>
      <c r="P22" s="127"/>
      <c r="Q22" s="127"/>
      <c r="R22" s="127"/>
      <c r="S22" s="127"/>
      <c r="T22" s="127"/>
      <c r="U22" s="127"/>
      <c r="V22" s="127"/>
      <c r="W22" s="127"/>
      <c r="X22" s="127"/>
      <c r="Y22" s="127"/>
      <c r="Z22" s="127"/>
      <c r="AA22" s="127"/>
      <c r="AB22" s="127"/>
      <c r="AC22" s="127"/>
      <c r="AD22" s="127"/>
      <c r="AE22" s="127"/>
      <c r="AF22" s="127"/>
      <c r="AG22" s="127"/>
      <c r="AH22" s="41"/>
      <c r="AI22" s="20"/>
      <c r="AJ22" s="20"/>
      <c r="AK22" s="20"/>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row>
    <row r="23" spans="2:60" ht="9" customHeight="1" x14ac:dyDescent="0.15">
      <c r="B23" s="57"/>
      <c r="C23" s="18"/>
      <c r="D23" s="13"/>
      <c r="E23" s="13"/>
      <c r="F23" s="13"/>
      <c r="G23" s="13"/>
      <c r="H23" s="13"/>
      <c r="I23" s="3"/>
      <c r="J23" s="13"/>
      <c r="K23" s="40"/>
      <c r="L23" s="22"/>
      <c r="M23" s="22"/>
      <c r="N23" s="22"/>
      <c r="O23" s="22"/>
      <c r="P23" s="20"/>
      <c r="Q23" s="20"/>
      <c r="R23" s="20"/>
      <c r="S23" s="23"/>
      <c r="T23" s="23"/>
      <c r="U23" s="23"/>
      <c r="V23" s="23"/>
      <c r="W23" s="23"/>
      <c r="X23" s="23"/>
      <c r="Y23" s="23"/>
      <c r="Z23" s="24"/>
      <c r="AA23" s="24"/>
      <c r="AB23" s="24"/>
      <c r="AC23" s="3"/>
      <c r="AD23" s="3"/>
      <c r="AE23" s="3"/>
      <c r="AF23" s="20"/>
      <c r="AG23" s="20"/>
      <c r="AH23" s="41"/>
      <c r="AI23" s="20"/>
      <c r="AJ23" s="20"/>
      <c r="AK23" s="20"/>
      <c r="AL23" s="3"/>
      <c r="AM23" s="3"/>
      <c r="AN23" s="3"/>
      <c r="AO23" s="3"/>
      <c r="AP23" s="3"/>
      <c r="AQ23" s="3"/>
      <c r="AR23" s="3"/>
      <c r="AS23" s="3"/>
      <c r="AT23" s="42"/>
      <c r="AU23" s="42"/>
      <c r="AV23" s="42"/>
      <c r="AW23" s="42"/>
      <c r="AX23" s="42"/>
      <c r="AY23" s="42"/>
      <c r="AZ23" s="42"/>
      <c r="BA23" s="42"/>
      <c r="BB23" s="42"/>
      <c r="BC23" s="42"/>
      <c r="BD23" s="42"/>
      <c r="BE23" s="42"/>
      <c r="BF23" s="42"/>
      <c r="BG23" s="42"/>
      <c r="BH23" s="42"/>
    </row>
    <row r="24" spans="2:60" ht="16.5" customHeight="1" x14ac:dyDescent="0.15">
      <c r="B24" s="57"/>
      <c r="C24" s="13"/>
      <c r="D24" s="112" t="s">
        <v>164</v>
      </c>
      <c r="E24" s="112"/>
      <c r="F24" s="112"/>
      <c r="G24" s="112"/>
      <c r="H24" s="112"/>
      <c r="I24" s="105">
        <v>80.2</v>
      </c>
      <c r="J24" s="105"/>
      <c r="K24" s="105"/>
      <c r="L24" s="20" t="s">
        <v>112</v>
      </c>
      <c r="M24" s="34"/>
      <c r="N24" s="113" t="s">
        <v>159</v>
      </c>
      <c r="O24" s="113"/>
      <c r="P24" s="113"/>
      <c r="Q24" s="113"/>
      <c r="R24" s="34"/>
      <c r="S24" s="42"/>
      <c r="T24" s="114">
        <f>_xlfn.XLOOKUP(H19,AL8:AL13,AM8:AM13,TRUE)</f>
        <v>0.65230240442849541</v>
      </c>
      <c r="U24" s="114"/>
      <c r="V24" s="114"/>
      <c r="W24" s="94" t="s">
        <v>177</v>
      </c>
      <c r="X24" s="23"/>
      <c r="Y24" s="3"/>
      <c r="Z24" s="42"/>
      <c r="AA24" s="42"/>
      <c r="AB24" s="42"/>
      <c r="AC24" s="3"/>
      <c r="AD24" s="3"/>
      <c r="AE24" s="33"/>
      <c r="AF24" s="20"/>
      <c r="AG24" s="20"/>
      <c r="AH24" s="41"/>
      <c r="AI24" s="20"/>
      <c r="AJ24" s="20"/>
      <c r="AK24" s="20"/>
      <c r="AL24" s="3"/>
      <c r="AM24" s="3"/>
      <c r="AN24" s="3"/>
      <c r="AO24" s="3"/>
      <c r="AP24" s="3"/>
      <c r="AQ24" s="3"/>
      <c r="AR24" s="3"/>
      <c r="AS24" s="3"/>
      <c r="AT24" s="42"/>
      <c r="AU24" s="42"/>
      <c r="AV24" s="42"/>
      <c r="AW24" s="42"/>
      <c r="AX24" s="42"/>
      <c r="AY24" s="42"/>
      <c r="AZ24" s="42"/>
      <c r="BA24" s="42"/>
      <c r="BB24" s="42"/>
      <c r="BC24" s="42"/>
      <c r="BD24" s="42"/>
      <c r="BE24" s="42"/>
      <c r="BF24" s="42"/>
      <c r="BG24" s="42"/>
      <c r="BH24" s="42"/>
    </row>
    <row r="25" spans="2:60" ht="16.5" customHeight="1" x14ac:dyDescent="0.15">
      <c r="B25" s="57"/>
      <c r="C25" s="13"/>
      <c r="D25" s="34"/>
      <c r="E25" s="68" t="s">
        <v>165</v>
      </c>
      <c r="F25" s="34"/>
      <c r="G25" s="34"/>
      <c r="H25" s="66"/>
      <c r="I25" s="22"/>
      <c r="J25" s="22"/>
      <c r="K25" s="22"/>
      <c r="L25" s="20"/>
      <c r="M25" s="66"/>
      <c r="N25" s="22"/>
      <c r="O25" s="22"/>
      <c r="P25" s="22"/>
      <c r="Q25" s="22"/>
      <c r="R25" s="66"/>
      <c r="S25" s="67"/>
      <c r="T25" s="33"/>
      <c r="U25" s="33"/>
      <c r="V25" s="33"/>
      <c r="W25" s="23"/>
      <c r="X25" s="23"/>
      <c r="Y25" s="3"/>
      <c r="Z25" s="42"/>
      <c r="AA25" s="42"/>
      <c r="AB25" s="42"/>
      <c r="AC25" s="3"/>
      <c r="AD25" s="3"/>
      <c r="AE25" s="33"/>
      <c r="AF25" s="20"/>
      <c r="AG25" s="20"/>
      <c r="AH25" s="41"/>
      <c r="AI25" s="20"/>
      <c r="AJ25" s="20"/>
      <c r="AK25" s="20"/>
      <c r="AL25" s="3"/>
      <c r="AM25" s="3"/>
      <c r="AN25" s="3"/>
      <c r="AO25" s="3"/>
      <c r="AP25" s="3"/>
      <c r="AQ25" s="3"/>
      <c r="AR25" s="3"/>
      <c r="AS25" s="3"/>
      <c r="AT25" s="42"/>
      <c r="AU25" s="42"/>
      <c r="AV25" s="42"/>
      <c r="AW25" s="42"/>
      <c r="AX25" s="42"/>
      <c r="AY25" s="42"/>
      <c r="AZ25" s="42"/>
      <c r="BA25" s="42"/>
      <c r="BB25" s="42"/>
      <c r="BC25" s="42"/>
      <c r="BD25" s="42"/>
      <c r="BE25" s="42"/>
      <c r="BF25" s="42"/>
      <c r="BG25" s="42"/>
      <c r="BH25" s="42"/>
    </row>
    <row r="26" spans="2:60" ht="8.25" customHeight="1" x14ac:dyDescent="0.15">
      <c r="B26" s="59"/>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60"/>
      <c r="AG26" s="60"/>
      <c r="AH26" s="61"/>
      <c r="AI26" s="20"/>
      <c r="AJ26" s="20"/>
      <c r="AK26" s="20"/>
      <c r="AL26" s="3"/>
      <c r="AM26" s="3"/>
      <c r="AN26" s="3"/>
      <c r="AO26" s="3"/>
      <c r="AP26" s="3"/>
      <c r="AQ26" s="3"/>
      <c r="AR26" s="3"/>
      <c r="AS26" s="3"/>
      <c r="AT26" s="42"/>
      <c r="AU26" s="42"/>
      <c r="AV26" s="42"/>
      <c r="AW26" s="42"/>
      <c r="AX26" s="42"/>
      <c r="AY26" s="42"/>
      <c r="AZ26" s="42"/>
      <c r="BA26" s="42"/>
      <c r="BB26" s="42"/>
      <c r="BC26" s="42"/>
      <c r="BD26" s="42"/>
      <c r="BE26" s="42"/>
      <c r="BF26" s="42"/>
      <c r="BG26" s="42"/>
      <c r="BH26" s="42"/>
    </row>
    <row r="27" spans="2:60" ht="8.25" customHeight="1" x14ac:dyDescent="0.15">
      <c r="B27" s="57"/>
      <c r="C27" s="1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20"/>
      <c r="AG27" s="20"/>
      <c r="AH27" s="41"/>
      <c r="AI27" s="20"/>
      <c r="AJ27" s="20"/>
      <c r="AK27" s="20"/>
      <c r="AL27" s="3"/>
      <c r="AM27" s="3"/>
      <c r="AN27" s="3"/>
      <c r="AO27" s="3"/>
      <c r="AP27" s="3"/>
      <c r="AQ27" s="3"/>
      <c r="AR27" s="3"/>
      <c r="AS27" s="3"/>
      <c r="AT27" s="42"/>
      <c r="AU27" s="42"/>
      <c r="AV27" s="42"/>
      <c r="AW27" s="42"/>
      <c r="AX27" s="42"/>
      <c r="AY27" s="42"/>
      <c r="AZ27" s="42"/>
      <c r="BA27" s="42"/>
      <c r="BB27" s="42"/>
      <c r="BC27" s="42"/>
      <c r="BD27" s="42"/>
      <c r="BE27" s="42"/>
      <c r="BF27" s="42"/>
      <c r="BG27" s="42"/>
      <c r="BH27" s="42"/>
    </row>
    <row r="28" spans="2:60" ht="16.5" customHeight="1" x14ac:dyDescent="0.15">
      <c r="B28" s="57"/>
      <c r="C28" s="18" t="s">
        <v>160</v>
      </c>
      <c r="D28" s="18"/>
      <c r="E28" s="18"/>
      <c r="F28" s="18"/>
      <c r="G28" s="18"/>
      <c r="H28" s="4"/>
      <c r="I28" s="18"/>
      <c r="J28" s="18"/>
      <c r="M28" s="127" t="s">
        <v>139</v>
      </c>
      <c r="N28" s="127"/>
      <c r="O28" s="127"/>
      <c r="P28" s="127"/>
      <c r="Q28" s="127"/>
      <c r="R28" s="127"/>
      <c r="S28" s="127"/>
      <c r="T28" s="127"/>
      <c r="U28" s="127"/>
      <c r="V28" s="127"/>
      <c r="W28" s="127"/>
      <c r="X28" s="127"/>
      <c r="Y28" s="127"/>
      <c r="Z28" s="127"/>
      <c r="AA28" s="127"/>
      <c r="AB28" s="127"/>
      <c r="AC28" s="127"/>
      <c r="AD28" s="127"/>
      <c r="AE28" s="127"/>
      <c r="AF28" s="127"/>
      <c r="AG28" s="127"/>
      <c r="AH28" s="43"/>
      <c r="AI28" s="17"/>
      <c r="AJ28" s="17"/>
      <c r="AK28" s="17"/>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row>
    <row r="29" spans="2:60" ht="5.25" customHeight="1" x14ac:dyDescent="0.15">
      <c r="B29" s="57"/>
      <c r="C29" s="18"/>
      <c r="D29" s="18"/>
      <c r="E29" s="18"/>
      <c r="F29" s="18"/>
      <c r="G29" s="18"/>
      <c r="H29" s="4"/>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43"/>
      <c r="AI29" s="17"/>
      <c r="AJ29" s="17"/>
      <c r="AK29" s="17"/>
      <c r="AL29" s="17"/>
    </row>
    <row r="30" spans="2:60" ht="16.5" customHeight="1" x14ac:dyDescent="0.15">
      <c r="B30" s="57"/>
      <c r="C30" s="40"/>
      <c r="D30" s="40" t="s">
        <v>118</v>
      </c>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4"/>
      <c r="AI30" s="15"/>
      <c r="AJ30" s="15"/>
      <c r="AK30" s="15"/>
      <c r="AL30" s="15"/>
    </row>
    <row r="31" spans="2:60" ht="16.5" customHeight="1" x14ac:dyDescent="0.15">
      <c r="B31" s="57"/>
      <c r="C31" s="40"/>
      <c r="D31" s="40" t="s">
        <v>166</v>
      </c>
      <c r="E31" s="40"/>
      <c r="F31" s="40"/>
      <c r="G31" s="40"/>
      <c r="H31" s="40"/>
      <c r="I31" s="40"/>
      <c r="J31" s="40"/>
      <c r="K31" s="40"/>
      <c r="L31" s="115">
        <v>37000</v>
      </c>
      <c r="M31" s="115"/>
      <c r="N31" s="115"/>
      <c r="O31" s="115"/>
      <c r="P31" s="115"/>
      <c r="Q31" s="40" t="s">
        <v>119</v>
      </c>
      <c r="R31" s="40"/>
      <c r="S31" s="40" t="s">
        <v>137</v>
      </c>
      <c r="T31" s="40"/>
      <c r="U31" s="40"/>
      <c r="V31" s="40"/>
      <c r="W31" s="40"/>
      <c r="X31" s="40"/>
      <c r="Y31" s="40"/>
      <c r="Z31" s="40"/>
      <c r="AA31" s="40"/>
      <c r="AB31" s="40"/>
      <c r="AD31" s="131">
        <f>_xlfn.XLOOKUP(H19,AL8:AL13,AN8:AN13,TRUE)</f>
        <v>37749</v>
      </c>
      <c r="AE31" s="131"/>
      <c r="AF31" s="131"/>
      <c r="AG31" s="40" t="s">
        <v>119</v>
      </c>
      <c r="AH31" s="44"/>
      <c r="AI31" s="15"/>
      <c r="AJ31" s="15"/>
      <c r="AK31" s="15"/>
      <c r="AL31" s="15"/>
    </row>
    <row r="32" spans="2:60" ht="16.5" customHeight="1" x14ac:dyDescent="0.15">
      <c r="B32" s="57"/>
      <c r="C32" s="40"/>
      <c r="D32" s="40" t="s">
        <v>167</v>
      </c>
      <c r="E32" s="40"/>
      <c r="F32" s="40"/>
      <c r="G32" s="40"/>
      <c r="H32" s="40"/>
      <c r="I32" s="40"/>
      <c r="J32" s="40"/>
      <c r="K32" s="40"/>
      <c r="L32" s="115">
        <v>38000</v>
      </c>
      <c r="M32" s="115"/>
      <c r="N32" s="115"/>
      <c r="O32" s="115"/>
      <c r="P32" s="115"/>
      <c r="Q32" s="40" t="s">
        <v>119</v>
      </c>
      <c r="R32" s="42"/>
      <c r="S32" s="40"/>
      <c r="T32" s="40"/>
      <c r="U32" s="40"/>
      <c r="V32" s="40"/>
      <c r="W32" s="40"/>
      <c r="X32" s="40"/>
      <c r="Y32" s="40"/>
      <c r="Z32" s="40"/>
      <c r="AA32" s="40"/>
      <c r="AB32" s="40"/>
      <c r="AC32" s="40"/>
      <c r="AD32" s="94" t="s">
        <v>177</v>
      </c>
      <c r="AH32" s="44"/>
      <c r="AI32" s="15"/>
      <c r="AJ32" s="15"/>
      <c r="AK32" s="15"/>
      <c r="AL32" s="15"/>
    </row>
    <row r="33" spans="2:38" ht="16.5" customHeight="1" x14ac:dyDescent="0.15">
      <c r="B33" s="57"/>
      <c r="C33" s="40"/>
      <c r="D33" s="68" t="s">
        <v>165</v>
      </c>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4"/>
      <c r="AI33" s="15"/>
      <c r="AJ33" s="15"/>
      <c r="AK33" s="15"/>
      <c r="AL33" s="15"/>
    </row>
    <row r="34" spans="2:38" ht="9" customHeight="1" x14ac:dyDescent="0.15">
      <c r="B34" s="59"/>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3"/>
      <c r="AI34" s="15"/>
      <c r="AJ34" s="15"/>
      <c r="AK34" s="15"/>
      <c r="AL34" s="15"/>
    </row>
    <row r="35" spans="2:38" ht="9" customHeight="1" x14ac:dyDescent="0.15">
      <c r="B35" s="57"/>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4"/>
      <c r="AI35" s="15"/>
      <c r="AJ35" s="15"/>
      <c r="AK35" s="15"/>
      <c r="AL35" s="15"/>
    </row>
    <row r="36" spans="2:38" ht="16.5" customHeight="1" x14ac:dyDescent="0.15">
      <c r="B36" s="57"/>
      <c r="C36" s="18" t="s">
        <v>161</v>
      </c>
      <c r="D36" s="40"/>
      <c r="E36" s="40"/>
      <c r="F36" s="40"/>
      <c r="G36" s="40"/>
      <c r="H36" s="40"/>
      <c r="I36" s="40"/>
      <c r="J36" s="40"/>
      <c r="K36" s="40"/>
      <c r="L36" s="40"/>
      <c r="M36" s="126" t="s">
        <v>138</v>
      </c>
      <c r="N36" s="126"/>
      <c r="O36" s="126"/>
      <c r="P36" s="126"/>
      <c r="Q36" s="126"/>
      <c r="R36" s="126"/>
      <c r="S36" s="126"/>
      <c r="T36" s="126"/>
      <c r="U36" s="126"/>
      <c r="V36" s="126"/>
      <c r="W36" s="126"/>
      <c r="X36" s="126"/>
      <c r="Y36" s="126"/>
      <c r="Z36" s="126"/>
      <c r="AA36" s="126"/>
      <c r="AB36" s="126"/>
      <c r="AC36" s="126"/>
      <c r="AD36" s="126"/>
      <c r="AE36" s="126"/>
      <c r="AF36" s="126"/>
      <c r="AG36" s="126"/>
      <c r="AH36" s="44"/>
      <c r="AI36" s="15"/>
      <c r="AJ36" s="15"/>
      <c r="AK36" s="15"/>
      <c r="AL36" s="15"/>
    </row>
    <row r="37" spans="2:38" ht="7.5" customHeight="1" x14ac:dyDescent="0.15">
      <c r="B37" s="57"/>
      <c r="C37" s="18"/>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4"/>
      <c r="AI37" s="15"/>
      <c r="AJ37" s="15"/>
      <c r="AK37" s="15"/>
      <c r="AL37" s="15"/>
    </row>
    <row r="38" spans="2:38" ht="16.5" customHeight="1" x14ac:dyDescent="0.15">
      <c r="B38" s="57"/>
      <c r="C38" s="40"/>
      <c r="D38" s="40" t="s">
        <v>174</v>
      </c>
      <c r="E38" s="40"/>
      <c r="F38" s="40"/>
      <c r="G38" s="40"/>
      <c r="H38" s="40"/>
      <c r="I38" s="40"/>
      <c r="J38" s="128">
        <v>10</v>
      </c>
      <c r="K38" s="128"/>
      <c r="L38" s="128"/>
      <c r="M38" s="128"/>
      <c r="N38" s="40" t="s">
        <v>120</v>
      </c>
      <c r="O38" s="40"/>
      <c r="P38" s="93" t="s">
        <v>175</v>
      </c>
      <c r="Q38" s="40"/>
      <c r="R38" s="40"/>
      <c r="S38" s="40"/>
      <c r="T38" s="40"/>
      <c r="U38" s="40"/>
      <c r="V38" s="40"/>
      <c r="W38" s="40"/>
      <c r="X38" s="40"/>
      <c r="Y38" s="40"/>
      <c r="Z38" s="40"/>
      <c r="AA38" s="40"/>
      <c r="AB38" s="40"/>
      <c r="AD38" s="129">
        <f>_xlfn.XLOOKUP(H19,AL8:AL13,AO8:AO13,TRUE)</f>
        <v>12.949</v>
      </c>
      <c r="AE38" s="129"/>
      <c r="AF38" s="129"/>
      <c r="AG38" s="40" t="s">
        <v>120</v>
      </c>
      <c r="AH38" s="44"/>
      <c r="AI38" s="15"/>
      <c r="AJ38" s="15"/>
      <c r="AK38" s="15"/>
      <c r="AL38" s="15"/>
    </row>
    <row r="39" spans="2:38" ht="16.5" customHeight="1" x14ac:dyDescent="0.15">
      <c r="B39" s="57"/>
      <c r="C39" s="40"/>
      <c r="D39" s="40" t="s">
        <v>170</v>
      </c>
      <c r="E39" s="40"/>
      <c r="F39" s="40"/>
      <c r="G39" s="40"/>
      <c r="H39" s="40"/>
      <c r="I39" s="40"/>
      <c r="J39" s="115">
        <v>1234567</v>
      </c>
      <c r="K39" s="115"/>
      <c r="L39" s="115"/>
      <c r="M39" s="115"/>
      <c r="N39" s="40" t="s">
        <v>121</v>
      </c>
      <c r="O39" s="40"/>
      <c r="P39" s="40"/>
      <c r="Q39" s="45"/>
      <c r="R39" s="40"/>
      <c r="S39" s="40"/>
      <c r="T39" s="40"/>
      <c r="U39" s="40"/>
      <c r="V39" s="40"/>
      <c r="W39" s="40"/>
      <c r="X39" s="40"/>
      <c r="Y39" s="40"/>
      <c r="Z39" s="40"/>
      <c r="AA39" s="40"/>
      <c r="AB39" s="40"/>
      <c r="AC39" s="42"/>
      <c r="AD39" s="94" t="s">
        <v>177</v>
      </c>
      <c r="AH39" s="44"/>
      <c r="AI39" s="15"/>
      <c r="AJ39" s="15"/>
      <c r="AK39" s="15"/>
      <c r="AL39" s="15"/>
    </row>
    <row r="40" spans="2:38" ht="16.5" customHeight="1" x14ac:dyDescent="0.15">
      <c r="B40" s="57"/>
      <c r="C40" s="40"/>
      <c r="D40" s="40" t="s">
        <v>141</v>
      </c>
      <c r="E40" s="40"/>
      <c r="F40" s="40"/>
      <c r="G40" s="40"/>
      <c r="H40" s="40"/>
      <c r="I40" s="40"/>
      <c r="J40" s="40"/>
      <c r="K40" s="40"/>
      <c r="L40" s="40"/>
      <c r="M40" s="40"/>
      <c r="N40" s="40"/>
      <c r="O40" s="40"/>
      <c r="P40" s="40"/>
      <c r="Q40" s="45"/>
      <c r="R40" s="130">
        <f>J38/J39*1000000</f>
        <v>8.1000059130043152</v>
      </c>
      <c r="S40" s="130"/>
      <c r="T40" s="130"/>
      <c r="U40" s="130"/>
      <c r="V40" s="40" t="s">
        <v>120</v>
      </c>
      <c r="W40" s="40" t="s">
        <v>142</v>
      </c>
      <c r="X40" s="40"/>
      <c r="Y40" s="40"/>
      <c r="Z40" s="40"/>
      <c r="AA40" s="40"/>
      <c r="AB40" s="40"/>
      <c r="AC40" s="46"/>
      <c r="AD40" s="46"/>
      <c r="AE40" s="46"/>
      <c r="AF40" s="40"/>
      <c r="AG40" s="3"/>
      <c r="AH40" s="44"/>
      <c r="AI40" s="15"/>
      <c r="AJ40" s="15"/>
      <c r="AK40" s="15"/>
      <c r="AL40" s="15"/>
    </row>
    <row r="41" spans="2:38" ht="16.5" customHeight="1" x14ac:dyDescent="0.15">
      <c r="B41" s="57"/>
      <c r="C41" s="47"/>
      <c r="D41" s="68" t="s">
        <v>165</v>
      </c>
      <c r="E41" s="47"/>
      <c r="F41" s="47"/>
      <c r="G41" s="47"/>
      <c r="H41" s="47"/>
      <c r="I41" s="47"/>
      <c r="J41" s="47"/>
      <c r="K41" s="47"/>
      <c r="L41" s="47"/>
      <c r="M41" s="47"/>
      <c r="N41" s="47"/>
      <c r="O41" s="47"/>
      <c r="P41" s="47"/>
      <c r="Q41" s="47"/>
      <c r="R41" s="47"/>
      <c r="S41" s="47"/>
      <c r="T41" s="47"/>
      <c r="U41" s="47"/>
      <c r="V41" s="47"/>
      <c r="X41" s="94" t="s">
        <v>177</v>
      </c>
      <c r="Y41" s="47"/>
      <c r="Z41" s="47"/>
      <c r="AA41" s="47"/>
      <c r="AB41" s="47"/>
      <c r="AC41" s="47"/>
      <c r="AD41" s="47"/>
      <c r="AE41" s="47"/>
      <c r="AF41" s="47"/>
      <c r="AG41" s="47"/>
      <c r="AH41" s="48"/>
      <c r="AI41" s="16"/>
      <c r="AJ41" s="16"/>
      <c r="AK41" s="16"/>
      <c r="AL41" s="16"/>
    </row>
    <row r="42" spans="2:38" ht="9" customHeight="1" x14ac:dyDescent="0.15">
      <c r="B42" s="59"/>
      <c r="C42" s="64"/>
      <c r="D42" s="62"/>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5"/>
      <c r="AI42" s="16"/>
      <c r="AJ42" s="16"/>
      <c r="AK42" s="16"/>
      <c r="AL42" s="16"/>
    </row>
    <row r="43" spans="2:38" ht="9" customHeight="1" x14ac:dyDescent="0.15">
      <c r="B43" s="5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8"/>
      <c r="AI43" s="16"/>
      <c r="AJ43" s="16"/>
      <c r="AK43" s="16"/>
      <c r="AL43" s="16"/>
    </row>
    <row r="44" spans="2:38" ht="16.5" customHeight="1" x14ac:dyDescent="0.15">
      <c r="B44" s="57"/>
      <c r="C44" s="47" t="s">
        <v>179</v>
      </c>
      <c r="D44" s="47"/>
      <c r="E44" s="47"/>
      <c r="F44" s="47"/>
      <c r="G44" s="47"/>
      <c r="H44" s="47"/>
      <c r="I44" s="47"/>
      <c r="J44" s="47"/>
      <c r="K44" s="47"/>
      <c r="L44" s="47"/>
      <c r="M44" s="47"/>
      <c r="N44" s="47"/>
      <c r="O44" s="47"/>
      <c r="P44" s="47"/>
      <c r="Q44" s="45"/>
      <c r="R44" s="45"/>
      <c r="S44" s="45"/>
      <c r="T44" s="45"/>
      <c r="U44" s="45"/>
      <c r="V44" s="45"/>
      <c r="W44" s="47"/>
      <c r="X44" s="47"/>
      <c r="Y44" s="47"/>
      <c r="Z44" s="45"/>
      <c r="AA44" s="45"/>
      <c r="AB44" s="45"/>
      <c r="AC44" s="45"/>
      <c r="AD44" s="45"/>
      <c r="AE44" s="45"/>
      <c r="AF44" s="45"/>
      <c r="AG44" s="45"/>
      <c r="AH44" s="49"/>
      <c r="AI44" s="1"/>
      <c r="AJ44" s="1"/>
      <c r="AK44" s="1"/>
      <c r="AL44" s="16"/>
    </row>
    <row r="45" spans="2:38" ht="8.25" customHeight="1" x14ac:dyDescent="0.15">
      <c r="B45" s="57"/>
      <c r="C45" s="47"/>
      <c r="D45" s="47"/>
      <c r="E45" s="47"/>
      <c r="F45" s="47"/>
      <c r="G45" s="47"/>
      <c r="H45" s="47"/>
      <c r="I45" s="47"/>
      <c r="J45" s="47"/>
      <c r="K45" s="47"/>
      <c r="L45" s="47"/>
      <c r="M45" s="47"/>
      <c r="N45" s="47"/>
      <c r="O45" s="47"/>
      <c r="P45" s="47"/>
      <c r="Q45" s="45"/>
      <c r="R45" s="45"/>
      <c r="S45" s="45"/>
      <c r="T45" s="45"/>
      <c r="U45" s="45"/>
      <c r="V45" s="45"/>
      <c r="W45" s="47"/>
      <c r="X45" s="47"/>
      <c r="Y45" s="47"/>
      <c r="Z45" s="45"/>
      <c r="AA45" s="45"/>
      <c r="AB45" s="45"/>
      <c r="AC45" s="45"/>
      <c r="AD45" s="45"/>
      <c r="AE45" s="45"/>
      <c r="AF45" s="45"/>
      <c r="AG45" s="45"/>
      <c r="AH45" s="49"/>
      <c r="AI45" s="1"/>
      <c r="AJ45" s="1"/>
      <c r="AK45" s="1"/>
      <c r="AL45" s="16"/>
    </row>
    <row r="46" spans="2:38" ht="16.5" customHeight="1" x14ac:dyDescent="0.15">
      <c r="B46" s="57"/>
      <c r="C46" s="47"/>
      <c r="D46" s="4"/>
      <c r="E46" s="4"/>
      <c r="F46" s="4"/>
      <c r="G46" s="4"/>
      <c r="H46" s="4"/>
      <c r="I46" s="4"/>
      <c r="J46" s="4"/>
      <c r="K46" s="4"/>
      <c r="L46" s="4"/>
      <c r="M46" s="126" t="s">
        <v>150</v>
      </c>
      <c r="N46" s="126"/>
      <c r="O46" s="126"/>
      <c r="P46" s="126"/>
      <c r="Q46" s="126"/>
      <c r="R46" s="126"/>
      <c r="S46" s="126"/>
      <c r="T46" s="126"/>
      <c r="U46" s="126"/>
      <c r="V46" s="126"/>
      <c r="W46" s="126"/>
      <c r="X46" s="126"/>
      <c r="Y46" s="126"/>
      <c r="Z46" s="126"/>
      <c r="AA46" s="126"/>
      <c r="AB46" s="126"/>
      <c r="AC46" s="126"/>
      <c r="AD46" s="126"/>
      <c r="AE46" s="126"/>
      <c r="AF46" s="126"/>
      <c r="AG46" s="126"/>
      <c r="AH46" s="53"/>
      <c r="AI46" s="19"/>
      <c r="AJ46" s="19"/>
      <c r="AK46" s="16"/>
      <c r="AL46" s="16"/>
    </row>
    <row r="47" spans="2:38" ht="6" customHeight="1" x14ac:dyDescent="0.15">
      <c r="B47" s="57"/>
      <c r="C47" s="47"/>
      <c r="D47" s="40"/>
      <c r="E47" s="47"/>
      <c r="F47" s="47"/>
      <c r="G47" s="47"/>
      <c r="H47" s="47"/>
      <c r="I47" s="47"/>
      <c r="J47" s="47"/>
      <c r="K47" s="47"/>
      <c r="L47" s="47"/>
      <c r="M47" s="47"/>
      <c r="N47" s="47"/>
      <c r="O47" s="47"/>
      <c r="P47" s="50"/>
      <c r="Q47" s="51"/>
      <c r="R47" s="51"/>
      <c r="S47" s="51"/>
      <c r="T47" s="51"/>
      <c r="U47" s="50"/>
      <c r="V47" s="50"/>
      <c r="W47" s="50"/>
      <c r="X47" s="50"/>
      <c r="Y47" s="50"/>
      <c r="Z47" s="52"/>
      <c r="AA47" s="52"/>
      <c r="AB47" s="52"/>
      <c r="AC47" s="52"/>
      <c r="AD47" s="52"/>
      <c r="AE47" s="52"/>
      <c r="AF47" s="50"/>
      <c r="AG47" s="50"/>
      <c r="AH47" s="53"/>
      <c r="AI47" s="19"/>
      <c r="AJ47" s="19"/>
      <c r="AK47" s="16"/>
      <c r="AL47" s="16"/>
    </row>
    <row r="48" spans="2:38" ht="16.5" customHeight="1" x14ac:dyDescent="0.15">
      <c r="B48" s="57"/>
      <c r="C48" s="47"/>
      <c r="D48" s="109" t="s">
        <v>140</v>
      </c>
      <c r="E48" s="109"/>
      <c r="F48" s="109"/>
      <c r="G48" s="109"/>
      <c r="H48" s="47" t="s">
        <v>66</v>
      </c>
      <c r="I48" s="47"/>
      <c r="J48" s="47"/>
      <c r="K48" s="47"/>
      <c r="L48" s="47"/>
      <c r="M48" s="110" t="s">
        <v>116</v>
      </c>
      <c r="N48" s="110"/>
      <c r="O48" s="110"/>
      <c r="P48" s="110"/>
      <c r="Q48" s="110"/>
      <c r="R48" s="110"/>
      <c r="S48" s="111">
        <v>200</v>
      </c>
      <c r="T48" s="111"/>
      <c r="U48" s="111"/>
      <c r="V48" s="111"/>
      <c r="W48" s="47" t="s">
        <v>100</v>
      </c>
      <c r="X48" s="47"/>
      <c r="Y48" s="132" t="s">
        <v>128</v>
      </c>
      <c r="Z48" s="132"/>
      <c r="AA48" s="132"/>
      <c r="AB48" s="132"/>
      <c r="AC48" s="132"/>
      <c r="AD48" s="132"/>
      <c r="AE48" s="132"/>
      <c r="AF48" s="132"/>
      <c r="AG48" s="132"/>
      <c r="AH48" s="53"/>
      <c r="AI48" s="19"/>
      <c r="AJ48" s="19"/>
      <c r="AK48" s="19"/>
      <c r="AL48" s="16"/>
    </row>
    <row r="49" spans="2:38" ht="16.5" customHeight="1" x14ac:dyDescent="0.15">
      <c r="B49" s="57"/>
      <c r="C49" s="47"/>
      <c r="D49" s="47"/>
      <c r="E49" s="47"/>
      <c r="F49" s="47"/>
      <c r="G49" s="47"/>
      <c r="H49" s="47"/>
      <c r="I49" s="47"/>
      <c r="J49" s="47"/>
      <c r="K49" s="47"/>
      <c r="L49" s="47"/>
      <c r="M49" s="110" t="s">
        <v>117</v>
      </c>
      <c r="N49" s="110"/>
      <c r="O49" s="110"/>
      <c r="P49" s="110"/>
      <c r="Q49" s="110"/>
      <c r="R49" s="110"/>
      <c r="S49" s="111">
        <v>10</v>
      </c>
      <c r="T49" s="111"/>
      <c r="U49" s="111"/>
      <c r="V49" s="111"/>
      <c r="W49" s="47" t="s">
        <v>100</v>
      </c>
      <c r="X49" s="47"/>
      <c r="Y49" s="132" t="s">
        <v>129</v>
      </c>
      <c r="Z49" s="132"/>
      <c r="AA49" s="132"/>
      <c r="AB49" s="132"/>
      <c r="AC49" s="132"/>
      <c r="AD49" s="132"/>
      <c r="AE49" s="132"/>
      <c r="AF49" s="132"/>
      <c r="AG49" s="132"/>
      <c r="AH49" s="49"/>
      <c r="AI49" s="1"/>
      <c r="AJ49" s="1"/>
      <c r="AK49" s="1"/>
      <c r="AL49" s="16"/>
    </row>
    <row r="50" spans="2:38" ht="16.5" customHeight="1" x14ac:dyDescent="0.15">
      <c r="B50" s="5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16"/>
      <c r="AJ50" s="16"/>
      <c r="AK50" s="16"/>
      <c r="AL50" s="16"/>
    </row>
    <row r="51" spans="2:38" ht="16.5" customHeight="1" x14ac:dyDescent="0.15">
      <c r="B51" s="57"/>
      <c r="C51" s="47"/>
      <c r="D51" s="3"/>
      <c r="E51" s="3"/>
      <c r="F51" s="3"/>
      <c r="G51" s="3"/>
      <c r="H51" s="116" t="s">
        <v>122</v>
      </c>
      <c r="I51" s="116"/>
      <c r="J51" s="116"/>
      <c r="K51" s="116"/>
      <c r="L51" s="116"/>
      <c r="M51" s="116" t="s">
        <v>148</v>
      </c>
      <c r="N51" s="116"/>
      <c r="O51" s="116"/>
      <c r="P51" s="116"/>
      <c r="Q51" s="116"/>
      <c r="R51" s="116" t="s">
        <v>149</v>
      </c>
      <c r="S51" s="116"/>
      <c r="T51" s="116"/>
      <c r="U51" s="116"/>
      <c r="V51" s="116"/>
      <c r="W51" s="116" t="s">
        <v>125</v>
      </c>
      <c r="X51" s="116"/>
      <c r="Y51" s="116"/>
      <c r="Z51" s="116"/>
      <c r="AA51" s="116"/>
      <c r="AB51" s="116" t="s">
        <v>151</v>
      </c>
      <c r="AC51" s="116"/>
      <c r="AD51" s="116"/>
      <c r="AE51" s="116"/>
      <c r="AF51" s="47"/>
      <c r="AG51" s="47"/>
      <c r="AH51" s="48"/>
      <c r="AI51" s="16"/>
      <c r="AJ51" s="16"/>
      <c r="AK51" s="16"/>
      <c r="AL51" s="16"/>
    </row>
    <row r="52" spans="2:38" ht="16.5" customHeight="1" x14ac:dyDescent="0.15">
      <c r="B52" s="57"/>
      <c r="C52" s="18"/>
      <c r="D52" s="118" t="s">
        <v>143</v>
      </c>
      <c r="E52" s="119"/>
      <c r="F52" s="119"/>
      <c r="G52" s="69" t="s">
        <v>168</v>
      </c>
      <c r="H52" s="116" t="s">
        <v>126</v>
      </c>
      <c r="I52" s="116"/>
      <c r="J52" s="116"/>
      <c r="K52" s="116"/>
      <c r="L52" s="116"/>
      <c r="M52" s="117">
        <f>事業計画!$N$22</f>
        <v>100</v>
      </c>
      <c r="N52" s="117"/>
      <c r="O52" s="117"/>
      <c r="P52" s="117"/>
      <c r="Q52" s="117"/>
      <c r="R52" s="117">
        <f>$S$48+$S$49</f>
        <v>210</v>
      </c>
      <c r="S52" s="117"/>
      <c r="T52" s="117"/>
      <c r="U52" s="117"/>
      <c r="V52" s="117"/>
      <c r="W52" s="124">
        <f>R52/M52</f>
        <v>2.1</v>
      </c>
      <c r="X52" s="124"/>
      <c r="Y52" s="124"/>
      <c r="Z52" s="124"/>
      <c r="AA52" s="124"/>
      <c r="AB52" s="116" t="s">
        <v>152</v>
      </c>
      <c r="AC52" s="116"/>
      <c r="AD52" s="116"/>
      <c r="AE52" s="116"/>
      <c r="AF52" s="18"/>
      <c r="AG52" s="18"/>
      <c r="AH52" s="43"/>
      <c r="AI52" s="18"/>
      <c r="AJ52" s="18"/>
      <c r="AK52" s="18"/>
      <c r="AL52" s="18"/>
    </row>
    <row r="53" spans="2:38" ht="16.5" customHeight="1" x14ac:dyDescent="0.15">
      <c r="B53" s="57"/>
      <c r="C53" s="18"/>
      <c r="D53" s="120"/>
      <c r="E53" s="121"/>
      <c r="F53" s="121"/>
      <c r="G53" s="69" t="s">
        <v>147</v>
      </c>
      <c r="H53" s="116" t="s">
        <v>127</v>
      </c>
      <c r="I53" s="116"/>
      <c r="J53" s="116"/>
      <c r="K53" s="116"/>
      <c r="L53" s="116"/>
      <c r="M53" s="117">
        <f>事業計画!$N$22</f>
        <v>100</v>
      </c>
      <c r="N53" s="117"/>
      <c r="O53" s="117"/>
      <c r="P53" s="117"/>
      <c r="Q53" s="117"/>
      <c r="R53" s="117">
        <f t="shared" ref="R53:R54" si="0">$S$48+$S$49</f>
        <v>210</v>
      </c>
      <c r="S53" s="117"/>
      <c r="T53" s="117"/>
      <c r="U53" s="117"/>
      <c r="V53" s="117"/>
      <c r="W53" s="117">
        <f>R53/M53*1/2</f>
        <v>1.05</v>
      </c>
      <c r="X53" s="117"/>
      <c r="Y53" s="117"/>
      <c r="Z53" s="117"/>
      <c r="AA53" s="117"/>
      <c r="AB53" s="116" t="s">
        <v>153</v>
      </c>
      <c r="AC53" s="116"/>
      <c r="AD53" s="116"/>
      <c r="AE53" s="116"/>
      <c r="AF53" s="18"/>
      <c r="AG53" s="18"/>
      <c r="AH53" s="43"/>
      <c r="AI53" s="18"/>
      <c r="AJ53" s="18"/>
      <c r="AK53" s="18"/>
      <c r="AL53" s="18"/>
    </row>
    <row r="54" spans="2:38" ht="16.5" customHeight="1" x14ac:dyDescent="0.15">
      <c r="B54" s="57"/>
      <c r="C54" s="18"/>
      <c r="D54" s="122"/>
      <c r="E54" s="123"/>
      <c r="F54" s="123"/>
      <c r="G54" s="69" t="s">
        <v>147</v>
      </c>
      <c r="H54" s="116" t="s">
        <v>169</v>
      </c>
      <c r="I54" s="116"/>
      <c r="J54" s="116"/>
      <c r="K54" s="116"/>
      <c r="L54" s="116"/>
      <c r="M54" s="117">
        <f>事業計画!$N$22</f>
        <v>100</v>
      </c>
      <c r="N54" s="117"/>
      <c r="O54" s="117"/>
      <c r="P54" s="117"/>
      <c r="Q54" s="117"/>
      <c r="R54" s="117">
        <f t="shared" si="0"/>
        <v>210</v>
      </c>
      <c r="S54" s="117"/>
      <c r="T54" s="117"/>
      <c r="U54" s="117"/>
      <c r="V54" s="117"/>
      <c r="W54" s="124">
        <f>R54/M54*2/3</f>
        <v>1.4000000000000001</v>
      </c>
      <c r="X54" s="124"/>
      <c r="Y54" s="124"/>
      <c r="Z54" s="124"/>
      <c r="AA54" s="124"/>
      <c r="AB54" s="116" t="s">
        <v>154</v>
      </c>
      <c r="AC54" s="116"/>
      <c r="AD54" s="116"/>
      <c r="AE54" s="116"/>
      <c r="AF54" s="18"/>
      <c r="AG54" s="18"/>
      <c r="AH54" s="43"/>
      <c r="AI54" s="18"/>
      <c r="AJ54" s="18"/>
      <c r="AK54" s="18"/>
      <c r="AL54" s="18"/>
    </row>
    <row r="55" spans="2:38" ht="16.5" customHeight="1" x14ac:dyDescent="0.15">
      <c r="B55" s="57"/>
      <c r="C55" s="18"/>
      <c r="D55" s="42"/>
      <c r="E55" s="42"/>
      <c r="F55" s="42"/>
      <c r="G55" s="42"/>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43"/>
      <c r="AI55" s="18"/>
      <c r="AJ55" s="18"/>
      <c r="AK55" s="18"/>
      <c r="AL55" s="18"/>
    </row>
    <row r="56" spans="2:38" ht="16.5" customHeight="1" x14ac:dyDescent="0.15">
      <c r="B56" s="57"/>
      <c r="C56" s="3"/>
      <c r="D56" s="109" t="s">
        <v>144</v>
      </c>
      <c r="E56" s="109"/>
      <c r="F56" s="109"/>
      <c r="G56" s="109"/>
      <c r="H56" s="47" t="s">
        <v>66</v>
      </c>
      <c r="I56" s="47"/>
      <c r="J56" s="47"/>
      <c r="K56" s="47"/>
      <c r="L56" s="47"/>
      <c r="M56" s="110" t="s">
        <v>116</v>
      </c>
      <c r="N56" s="110"/>
      <c r="O56" s="110"/>
      <c r="P56" s="110"/>
      <c r="Q56" s="110"/>
      <c r="R56" s="110"/>
      <c r="S56" s="111">
        <v>100</v>
      </c>
      <c r="T56" s="111"/>
      <c r="U56" s="111"/>
      <c r="V56" s="111"/>
      <c r="W56" s="47" t="s">
        <v>100</v>
      </c>
      <c r="X56" s="47"/>
      <c r="Y56" s="132" t="s">
        <v>128</v>
      </c>
      <c r="Z56" s="132"/>
      <c r="AA56" s="132"/>
      <c r="AB56" s="132"/>
      <c r="AC56" s="132"/>
      <c r="AD56" s="132"/>
      <c r="AE56" s="132"/>
      <c r="AF56" s="132"/>
      <c r="AG56" s="132"/>
      <c r="AH56" s="53"/>
    </row>
    <row r="57" spans="2:38" ht="16.5" customHeight="1" x14ac:dyDescent="0.15">
      <c r="B57" s="57"/>
      <c r="C57" s="3"/>
      <c r="D57" s="47"/>
      <c r="E57" s="47"/>
      <c r="F57" s="47"/>
      <c r="G57" s="47"/>
      <c r="H57" s="47"/>
      <c r="I57" s="47"/>
      <c r="J57" s="47"/>
      <c r="K57" s="47"/>
      <c r="L57" s="47"/>
      <c r="M57" s="110" t="s">
        <v>117</v>
      </c>
      <c r="N57" s="110"/>
      <c r="O57" s="110"/>
      <c r="P57" s="110"/>
      <c r="Q57" s="110"/>
      <c r="R57" s="110"/>
      <c r="S57" s="111">
        <v>1</v>
      </c>
      <c r="T57" s="111"/>
      <c r="U57" s="111"/>
      <c r="V57" s="111"/>
      <c r="W57" s="47" t="s">
        <v>100</v>
      </c>
      <c r="X57" s="47"/>
      <c r="Y57" s="132" t="s">
        <v>129</v>
      </c>
      <c r="Z57" s="132"/>
      <c r="AA57" s="132"/>
      <c r="AB57" s="132"/>
      <c r="AC57" s="132"/>
      <c r="AD57" s="132"/>
      <c r="AE57" s="132"/>
      <c r="AF57" s="132"/>
      <c r="AG57" s="132"/>
      <c r="AH57" s="49"/>
    </row>
    <row r="58" spans="2:38" ht="16.5" customHeight="1" x14ac:dyDescent="0.15">
      <c r="B58" s="57"/>
      <c r="C58" s="3"/>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8"/>
    </row>
    <row r="59" spans="2:38" ht="16.5" customHeight="1" x14ac:dyDescent="0.15">
      <c r="B59" s="57"/>
      <c r="C59" s="3"/>
      <c r="D59" s="3"/>
      <c r="E59" s="3"/>
      <c r="F59" s="3"/>
      <c r="G59" s="3"/>
      <c r="H59" s="116" t="s">
        <v>122</v>
      </c>
      <c r="I59" s="116"/>
      <c r="J59" s="116"/>
      <c r="K59" s="116"/>
      <c r="L59" s="116"/>
      <c r="M59" s="116" t="s">
        <v>123</v>
      </c>
      <c r="N59" s="116"/>
      <c r="O59" s="116"/>
      <c r="P59" s="116"/>
      <c r="Q59" s="116"/>
      <c r="R59" s="116" t="s">
        <v>124</v>
      </c>
      <c r="S59" s="116"/>
      <c r="T59" s="116"/>
      <c r="U59" s="116"/>
      <c r="V59" s="116"/>
      <c r="W59" s="116" t="s">
        <v>125</v>
      </c>
      <c r="X59" s="116"/>
      <c r="Y59" s="116"/>
      <c r="Z59" s="116"/>
      <c r="AA59" s="116"/>
      <c r="AB59" s="116" t="s">
        <v>151</v>
      </c>
      <c r="AC59" s="116"/>
      <c r="AD59" s="116"/>
      <c r="AE59" s="116"/>
      <c r="AF59" s="47"/>
      <c r="AG59" s="47"/>
      <c r="AH59" s="48"/>
    </row>
    <row r="60" spans="2:38" ht="16.5" customHeight="1" x14ac:dyDescent="0.15">
      <c r="B60" s="57"/>
      <c r="C60" s="3"/>
      <c r="D60" s="118" t="s">
        <v>143</v>
      </c>
      <c r="E60" s="119"/>
      <c r="F60" s="119"/>
      <c r="G60" s="69" t="s">
        <v>147</v>
      </c>
      <c r="H60" s="116" t="s">
        <v>126</v>
      </c>
      <c r="I60" s="116"/>
      <c r="J60" s="116"/>
      <c r="K60" s="116"/>
      <c r="L60" s="116"/>
      <c r="M60" s="117">
        <f>事業計画!$R$22</f>
        <v>53</v>
      </c>
      <c r="N60" s="117"/>
      <c r="O60" s="117"/>
      <c r="P60" s="117"/>
      <c r="Q60" s="117"/>
      <c r="R60" s="117">
        <f>$S$56+$S$57</f>
        <v>101</v>
      </c>
      <c r="S60" s="117"/>
      <c r="T60" s="117"/>
      <c r="U60" s="117"/>
      <c r="V60" s="117"/>
      <c r="W60" s="124">
        <f>R60/M60</f>
        <v>1.9056603773584906</v>
      </c>
      <c r="X60" s="124"/>
      <c r="Y60" s="124"/>
      <c r="Z60" s="124"/>
      <c r="AA60" s="124"/>
      <c r="AB60" s="116" t="s">
        <v>152</v>
      </c>
      <c r="AC60" s="116"/>
      <c r="AD60" s="116"/>
      <c r="AE60" s="116"/>
      <c r="AF60" s="18"/>
      <c r="AG60" s="18"/>
      <c r="AH60" s="43"/>
    </row>
    <row r="61" spans="2:38" ht="16.5" customHeight="1" x14ac:dyDescent="0.15">
      <c r="B61" s="57"/>
      <c r="C61" s="3"/>
      <c r="D61" s="120"/>
      <c r="E61" s="121"/>
      <c r="F61" s="121"/>
      <c r="G61" s="69" t="s">
        <v>147</v>
      </c>
      <c r="H61" s="116" t="s">
        <v>127</v>
      </c>
      <c r="I61" s="116"/>
      <c r="J61" s="116"/>
      <c r="K61" s="116"/>
      <c r="L61" s="116"/>
      <c r="M61" s="117">
        <f>事業計画!$R$22</f>
        <v>53</v>
      </c>
      <c r="N61" s="117"/>
      <c r="O61" s="117"/>
      <c r="P61" s="117"/>
      <c r="Q61" s="117"/>
      <c r="R61" s="117">
        <f>$S$56+$S$57</f>
        <v>101</v>
      </c>
      <c r="S61" s="117"/>
      <c r="T61" s="117"/>
      <c r="U61" s="117"/>
      <c r="V61" s="117"/>
      <c r="W61" s="124">
        <f>R61/M61*1/2</f>
        <v>0.95283018867924529</v>
      </c>
      <c r="X61" s="124"/>
      <c r="Y61" s="124"/>
      <c r="Z61" s="124"/>
      <c r="AA61" s="124"/>
      <c r="AB61" s="116" t="s">
        <v>153</v>
      </c>
      <c r="AC61" s="116"/>
      <c r="AD61" s="116"/>
      <c r="AE61" s="116"/>
      <c r="AF61" s="18"/>
      <c r="AG61" s="18"/>
      <c r="AH61" s="43"/>
    </row>
    <row r="62" spans="2:38" ht="16.5" customHeight="1" x14ac:dyDescent="0.15">
      <c r="B62" s="57"/>
      <c r="C62" s="3"/>
      <c r="D62" s="122"/>
      <c r="E62" s="123"/>
      <c r="F62" s="123"/>
      <c r="G62" s="69" t="s">
        <v>168</v>
      </c>
      <c r="H62" s="116" t="s">
        <v>169</v>
      </c>
      <c r="I62" s="116"/>
      <c r="J62" s="116"/>
      <c r="K62" s="116"/>
      <c r="L62" s="116"/>
      <c r="M62" s="117">
        <f>事業計画!$R$22</f>
        <v>53</v>
      </c>
      <c r="N62" s="117"/>
      <c r="O62" s="117"/>
      <c r="P62" s="117"/>
      <c r="Q62" s="117"/>
      <c r="R62" s="117">
        <f t="shared" ref="R62" si="1">$S$56+$S$57</f>
        <v>101</v>
      </c>
      <c r="S62" s="117"/>
      <c r="T62" s="117"/>
      <c r="U62" s="117"/>
      <c r="V62" s="117"/>
      <c r="W62" s="124">
        <f>R62/M62*2/3</f>
        <v>1.270440251572327</v>
      </c>
      <c r="X62" s="124"/>
      <c r="Y62" s="124"/>
      <c r="Z62" s="124"/>
      <c r="AA62" s="124"/>
      <c r="AB62" s="116" t="s">
        <v>154</v>
      </c>
      <c r="AC62" s="116"/>
      <c r="AD62" s="116"/>
      <c r="AE62" s="116"/>
      <c r="AF62" s="18"/>
      <c r="AG62" s="18"/>
      <c r="AH62" s="43"/>
    </row>
    <row r="63" spans="2:38" ht="12" customHeight="1" thickBot="1" x14ac:dyDescent="0.2">
      <c r="B63" s="58"/>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5"/>
    </row>
    <row r="64" spans="2:38" ht="9.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sheetData>
  <mergeCells count="99">
    <mergeCell ref="Y48:AG48"/>
    <mergeCell ref="Y49:AG49"/>
    <mergeCell ref="Y56:AG56"/>
    <mergeCell ref="Y57:AG57"/>
    <mergeCell ref="AF1:AH1"/>
    <mergeCell ref="C15:AH15"/>
    <mergeCell ref="C17:AH17"/>
    <mergeCell ref="D19:G19"/>
    <mergeCell ref="M57:R57"/>
    <mergeCell ref="S57:V57"/>
    <mergeCell ref="W54:AA54"/>
    <mergeCell ref="AB54:AE54"/>
    <mergeCell ref="D56:G56"/>
    <mergeCell ref="M56:R56"/>
    <mergeCell ref="S56:V56"/>
    <mergeCell ref="AB51:AE51"/>
    <mergeCell ref="AL22:BH22"/>
    <mergeCell ref="AL28:BH28"/>
    <mergeCell ref="M36:AG36"/>
    <mergeCell ref="M46:AG46"/>
    <mergeCell ref="M28:AG28"/>
    <mergeCell ref="M22:AG22"/>
    <mergeCell ref="L32:P32"/>
    <mergeCell ref="J38:M38"/>
    <mergeCell ref="AD38:AF38"/>
    <mergeCell ref="J39:M39"/>
    <mergeCell ref="R40:U40"/>
    <mergeCell ref="AD31:AF31"/>
    <mergeCell ref="H62:L62"/>
    <mergeCell ref="M62:Q62"/>
    <mergeCell ref="R62:V62"/>
    <mergeCell ref="W62:AA62"/>
    <mergeCell ref="AB62:AE62"/>
    <mergeCell ref="W59:AA59"/>
    <mergeCell ref="AB59:AE59"/>
    <mergeCell ref="D60:F62"/>
    <mergeCell ref="H60:L60"/>
    <mergeCell ref="M60:Q60"/>
    <mergeCell ref="R60:V60"/>
    <mergeCell ref="W60:AA60"/>
    <mergeCell ref="AB60:AE60"/>
    <mergeCell ref="H61:L61"/>
    <mergeCell ref="M61:Q61"/>
    <mergeCell ref="H59:L59"/>
    <mergeCell ref="M59:Q59"/>
    <mergeCell ref="R59:V59"/>
    <mergeCell ref="R61:V61"/>
    <mergeCell ref="W61:AA61"/>
    <mergeCell ref="AB61:AE61"/>
    <mergeCell ref="D52:F54"/>
    <mergeCell ref="H52:L52"/>
    <mergeCell ref="M52:Q52"/>
    <mergeCell ref="R52:V52"/>
    <mergeCell ref="W52:AA52"/>
    <mergeCell ref="H54:L54"/>
    <mergeCell ref="M54:Q54"/>
    <mergeCell ref="R54:V54"/>
    <mergeCell ref="AB52:AE52"/>
    <mergeCell ref="H53:L53"/>
    <mergeCell ref="M53:Q53"/>
    <mergeCell ref="R53:V53"/>
    <mergeCell ref="W51:AA51"/>
    <mergeCell ref="W53:AA53"/>
    <mergeCell ref="AB53:AE53"/>
    <mergeCell ref="M49:R49"/>
    <mergeCell ref="S49:V49"/>
    <mergeCell ref="H51:L51"/>
    <mergeCell ref="M51:Q51"/>
    <mergeCell ref="R51:V51"/>
    <mergeCell ref="D48:G48"/>
    <mergeCell ref="M48:R48"/>
    <mergeCell ref="S48:V48"/>
    <mergeCell ref="D24:H24"/>
    <mergeCell ref="I24:K24"/>
    <mergeCell ref="N24:Q24"/>
    <mergeCell ref="T24:V24"/>
    <mergeCell ref="L31:P31"/>
    <mergeCell ref="H19:M19"/>
    <mergeCell ref="Z19:AB19"/>
    <mergeCell ref="Q19:X19"/>
    <mergeCell ref="C14:AH14"/>
    <mergeCell ref="I9:M9"/>
    <mergeCell ref="O9:AH9"/>
    <mergeCell ref="I10:M10"/>
    <mergeCell ref="O10:AH10"/>
    <mergeCell ref="I11:M11"/>
    <mergeCell ref="O11:AH11"/>
    <mergeCell ref="I12:M12"/>
    <mergeCell ref="O12:P12"/>
    <mergeCell ref="Q12:X12"/>
    <mergeCell ref="Y12:Z12"/>
    <mergeCell ref="AA12:AH12"/>
    <mergeCell ref="I8:M8"/>
    <mergeCell ref="O8:AH8"/>
    <mergeCell ref="C2:AH3"/>
    <mergeCell ref="AB4:AH4"/>
    <mergeCell ref="C6:G6"/>
    <mergeCell ref="H6:I6"/>
    <mergeCell ref="J6:O6"/>
  </mergeCells>
  <phoneticPr fontId="2"/>
  <dataValidations count="3">
    <dataValidation type="list" allowBlank="1" showInputMessage="1" showErrorMessage="1" sqref="H19:M19 L23:L25 M23:O23" xr:uid="{2F7C1C57-1951-44B1-B472-4CAD67B47DBC}">
      <formula1>$AL$8:$AL$13</formula1>
    </dataValidation>
    <dataValidation type="list" allowBlank="1" showInputMessage="1" showErrorMessage="1" sqref="G52:G54 G60:G62" xr:uid="{0B71FE24-6B57-43FF-9071-2C79A6D449D8}">
      <formula1>"□,■"</formula1>
    </dataValidation>
    <dataValidation type="list" allowBlank="1" showInputMessage="1" sqref="H6:I6" xr:uid="{F4D59FF4-685E-4E4C-9E32-83508A0C0DB7}">
      <formula1>$AK$8:$AK$12</formula1>
    </dataValidation>
  </dataValidations>
  <pageMargins left="0.75" right="0.56000000000000005" top="0.56999999999999995" bottom="0.37" header="0.51200000000000001" footer="0.32"/>
  <pageSetup paperSize="9" scale="8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FC1A-3E7E-4FA2-8B10-47924D049E15}">
  <dimension ref="A1:AN77"/>
  <sheetViews>
    <sheetView view="pageBreakPreview" zoomScaleNormal="100" workbookViewId="0">
      <selection activeCell="N4" sqref="N4:Q5"/>
    </sheetView>
  </sheetViews>
  <sheetFormatPr defaultRowHeight="13.5" x14ac:dyDescent="0.15"/>
  <cols>
    <col min="1" max="36" width="2.375" style="28" customWidth="1"/>
    <col min="37" max="37" width="2.625" style="28" customWidth="1"/>
    <col min="38" max="39" width="2.375" style="28" customWidth="1"/>
    <col min="40" max="256" width="9" style="4"/>
    <col min="257" max="292" width="2.375" style="4" customWidth="1"/>
    <col min="293" max="293" width="2.625" style="4" customWidth="1"/>
    <col min="294" max="295" width="2.375" style="4" customWidth="1"/>
    <col min="296" max="512" width="9" style="4"/>
    <col min="513" max="548" width="2.375" style="4" customWidth="1"/>
    <col min="549" max="549" width="2.625" style="4" customWidth="1"/>
    <col min="550" max="551" width="2.375" style="4" customWidth="1"/>
    <col min="552" max="768" width="9" style="4"/>
    <col min="769" max="804" width="2.375" style="4" customWidth="1"/>
    <col min="805" max="805" width="2.625" style="4" customWidth="1"/>
    <col min="806" max="807" width="2.375" style="4" customWidth="1"/>
    <col min="808" max="1024" width="9" style="4"/>
    <col min="1025" max="1060" width="2.375" style="4" customWidth="1"/>
    <col min="1061" max="1061" width="2.625" style="4" customWidth="1"/>
    <col min="1062" max="1063" width="2.375" style="4" customWidth="1"/>
    <col min="1064" max="1280" width="9" style="4"/>
    <col min="1281" max="1316" width="2.375" style="4" customWidth="1"/>
    <col min="1317" max="1317" width="2.625" style="4" customWidth="1"/>
    <col min="1318" max="1319" width="2.375" style="4" customWidth="1"/>
    <col min="1320" max="1536" width="9" style="4"/>
    <col min="1537" max="1572" width="2.375" style="4" customWidth="1"/>
    <col min="1573" max="1573" width="2.625" style="4" customWidth="1"/>
    <col min="1574" max="1575" width="2.375" style="4" customWidth="1"/>
    <col min="1576" max="1792" width="9" style="4"/>
    <col min="1793" max="1828" width="2.375" style="4" customWidth="1"/>
    <col min="1829" max="1829" width="2.625" style="4" customWidth="1"/>
    <col min="1830" max="1831" width="2.375" style="4" customWidth="1"/>
    <col min="1832" max="2048" width="9" style="4"/>
    <col min="2049" max="2084" width="2.375" style="4" customWidth="1"/>
    <col min="2085" max="2085" width="2.625" style="4" customWidth="1"/>
    <col min="2086" max="2087" width="2.375" style="4" customWidth="1"/>
    <col min="2088" max="2304" width="9" style="4"/>
    <col min="2305" max="2340" width="2.375" style="4" customWidth="1"/>
    <col min="2341" max="2341" width="2.625" style="4" customWidth="1"/>
    <col min="2342" max="2343" width="2.375" style="4" customWidth="1"/>
    <col min="2344" max="2560" width="9" style="4"/>
    <col min="2561" max="2596" width="2.375" style="4" customWidth="1"/>
    <col min="2597" max="2597" width="2.625" style="4" customWidth="1"/>
    <col min="2598" max="2599" width="2.375" style="4" customWidth="1"/>
    <col min="2600" max="2816" width="9" style="4"/>
    <col min="2817" max="2852" width="2.375" style="4" customWidth="1"/>
    <col min="2853" max="2853" width="2.625" style="4" customWidth="1"/>
    <col min="2854" max="2855" width="2.375" style="4" customWidth="1"/>
    <col min="2856" max="3072" width="9" style="4"/>
    <col min="3073" max="3108" width="2.375" style="4" customWidth="1"/>
    <col min="3109" max="3109" width="2.625" style="4" customWidth="1"/>
    <col min="3110" max="3111" width="2.375" style="4" customWidth="1"/>
    <col min="3112" max="3328" width="9" style="4"/>
    <col min="3329" max="3364" width="2.375" style="4" customWidth="1"/>
    <col min="3365" max="3365" width="2.625" style="4" customWidth="1"/>
    <col min="3366" max="3367" width="2.375" style="4" customWidth="1"/>
    <col min="3368" max="3584" width="9" style="4"/>
    <col min="3585" max="3620" width="2.375" style="4" customWidth="1"/>
    <col min="3621" max="3621" width="2.625" style="4" customWidth="1"/>
    <col min="3622" max="3623" width="2.375" style="4" customWidth="1"/>
    <col min="3624" max="3840" width="9" style="4"/>
    <col min="3841" max="3876" width="2.375" style="4" customWidth="1"/>
    <col min="3877" max="3877" width="2.625" style="4" customWidth="1"/>
    <col min="3878" max="3879" width="2.375" style="4" customWidth="1"/>
    <col min="3880" max="4096" width="9" style="4"/>
    <col min="4097" max="4132" width="2.375" style="4" customWidth="1"/>
    <col min="4133" max="4133" width="2.625" style="4" customWidth="1"/>
    <col min="4134" max="4135" width="2.375" style="4" customWidth="1"/>
    <col min="4136" max="4352" width="9" style="4"/>
    <col min="4353" max="4388" width="2.375" style="4" customWidth="1"/>
    <col min="4389" max="4389" width="2.625" style="4" customWidth="1"/>
    <col min="4390" max="4391" width="2.375" style="4" customWidth="1"/>
    <col min="4392" max="4608" width="9" style="4"/>
    <col min="4609" max="4644" width="2.375" style="4" customWidth="1"/>
    <col min="4645" max="4645" width="2.625" style="4" customWidth="1"/>
    <col min="4646" max="4647" width="2.375" style="4" customWidth="1"/>
    <col min="4648" max="4864" width="9" style="4"/>
    <col min="4865" max="4900" width="2.375" style="4" customWidth="1"/>
    <col min="4901" max="4901" width="2.625" style="4" customWidth="1"/>
    <col min="4902" max="4903" width="2.375" style="4" customWidth="1"/>
    <col min="4904" max="5120" width="9" style="4"/>
    <col min="5121" max="5156" width="2.375" style="4" customWidth="1"/>
    <col min="5157" max="5157" width="2.625" style="4" customWidth="1"/>
    <col min="5158" max="5159" width="2.375" style="4" customWidth="1"/>
    <col min="5160" max="5376" width="9" style="4"/>
    <col min="5377" max="5412" width="2.375" style="4" customWidth="1"/>
    <col min="5413" max="5413" width="2.625" style="4" customWidth="1"/>
    <col min="5414" max="5415" width="2.375" style="4" customWidth="1"/>
    <col min="5416" max="5632" width="9" style="4"/>
    <col min="5633" max="5668" width="2.375" style="4" customWidth="1"/>
    <col min="5669" max="5669" width="2.625" style="4" customWidth="1"/>
    <col min="5670" max="5671" width="2.375" style="4" customWidth="1"/>
    <col min="5672" max="5888" width="9" style="4"/>
    <col min="5889" max="5924" width="2.375" style="4" customWidth="1"/>
    <col min="5925" max="5925" width="2.625" style="4" customWidth="1"/>
    <col min="5926" max="5927" width="2.375" style="4" customWidth="1"/>
    <col min="5928" max="6144" width="9" style="4"/>
    <col min="6145" max="6180" width="2.375" style="4" customWidth="1"/>
    <col min="6181" max="6181" width="2.625" style="4" customWidth="1"/>
    <col min="6182" max="6183" width="2.375" style="4" customWidth="1"/>
    <col min="6184" max="6400" width="9" style="4"/>
    <col min="6401" max="6436" width="2.375" style="4" customWidth="1"/>
    <col min="6437" max="6437" width="2.625" style="4" customWidth="1"/>
    <col min="6438" max="6439" width="2.375" style="4" customWidth="1"/>
    <col min="6440" max="6656" width="9" style="4"/>
    <col min="6657" max="6692" width="2.375" style="4" customWidth="1"/>
    <col min="6693" max="6693" width="2.625" style="4" customWidth="1"/>
    <col min="6694" max="6695" width="2.375" style="4" customWidth="1"/>
    <col min="6696" max="6912" width="9" style="4"/>
    <col min="6913" max="6948" width="2.375" style="4" customWidth="1"/>
    <col min="6949" max="6949" width="2.625" style="4" customWidth="1"/>
    <col min="6950" max="6951" width="2.375" style="4" customWidth="1"/>
    <col min="6952" max="7168" width="9" style="4"/>
    <col min="7169" max="7204" width="2.375" style="4" customWidth="1"/>
    <col min="7205" max="7205" width="2.625" style="4" customWidth="1"/>
    <col min="7206" max="7207" width="2.375" style="4" customWidth="1"/>
    <col min="7208" max="7424" width="9" style="4"/>
    <col min="7425" max="7460" width="2.375" style="4" customWidth="1"/>
    <col min="7461" max="7461" width="2.625" style="4" customWidth="1"/>
    <col min="7462" max="7463" width="2.375" style="4" customWidth="1"/>
    <col min="7464" max="7680" width="9" style="4"/>
    <col min="7681" max="7716" width="2.375" style="4" customWidth="1"/>
    <col min="7717" max="7717" width="2.625" style="4" customWidth="1"/>
    <col min="7718" max="7719" width="2.375" style="4" customWidth="1"/>
    <col min="7720" max="7936" width="9" style="4"/>
    <col min="7937" max="7972" width="2.375" style="4" customWidth="1"/>
    <col min="7973" max="7973" width="2.625" style="4" customWidth="1"/>
    <col min="7974" max="7975" width="2.375" style="4" customWidth="1"/>
    <col min="7976" max="8192" width="9" style="4"/>
    <col min="8193" max="8228" width="2.375" style="4" customWidth="1"/>
    <col min="8229" max="8229" width="2.625" style="4" customWidth="1"/>
    <col min="8230" max="8231" width="2.375" style="4" customWidth="1"/>
    <col min="8232" max="8448" width="9" style="4"/>
    <col min="8449" max="8484" width="2.375" style="4" customWidth="1"/>
    <col min="8485" max="8485" width="2.625" style="4" customWidth="1"/>
    <col min="8486" max="8487" width="2.375" style="4" customWidth="1"/>
    <col min="8488" max="8704" width="9" style="4"/>
    <col min="8705" max="8740" width="2.375" style="4" customWidth="1"/>
    <col min="8741" max="8741" width="2.625" style="4" customWidth="1"/>
    <col min="8742" max="8743" width="2.375" style="4" customWidth="1"/>
    <col min="8744" max="8960" width="9" style="4"/>
    <col min="8961" max="8996" width="2.375" style="4" customWidth="1"/>
    <col min="8997" max="8997" width="2.625" style="4" customWidth="1"/>
    <col min="8998" max="8999" width="2.375" style="4" customWidth="1"/>
    <col min="9000" max="9216" width="9" style="4"/>
    <col min="9217" max="9252" width="2.375" style="4" customWidth="1"/>
    <col min="9253" max="9253" width="2.625" style="4" customWidth="1"/>
    <col min="9254" max="9255" width="2.375" style="4" customWidth="1"/>
    <col min="9256" max="9472" width="9" style="4"/>
    <col min="9473" max="9508" width="2.375" style="4" customWidth="1"/>
    <col min="9509" max="9509" width="2.625" style="4" customWidth="1"/>
    <col min="9510" max="9511" width="2.375" style="4" customWidth="1"/>
    <col min="9512" max="9728" width="9" style="4"/>
    <col min="9729" max="9764" width="2.375" style="4" customWidth="1"/>
    <col min="9765" max="9765" width="2.625" style="4" customWidth="1"/>
    <col min="9766" max="9767" width="2.375" style="4" customWidth="1"/>
    <col min="9768" max="9984" width="9" style="4"/>
    <col min="9985" max="10020" width="2.375" style="4" customWidth="1"/>
    <col min="10021" max="10021" width="2.625" style="4" customWidth="1"/>
    <col min="10022" max="10023" width="2.375" style="4" customWidth="1"/>
    <col min="10024" max="10240" width="9" style="4"/>
    <col min="10241" max="10276" width="2.375" style="4" customWidth="1"/>
    <col min="10277" max="10277" width="2.625" style="4" customWidth="1"/>
    <col min="10278" max="10279" width="2.375" style="4" customWidth="1"/>
    <col min="10280" max="10496" width="9" style="4"/>
    <col min="10497" max="10532" width="2.375" style="4" customWidth="1"/>
    <col min="10533" max="10533" width="2.625" style="4" customWidth="1"/>
    <col min="10534" max="10535" width="2.375" style="4" customWidth="1"/>
    <col min="10536" max="10752" width="9" style="4"/>
    <col min="10753" max="10788" width="2.375" style="4" customWidth="1"/>
    <col min="10789" max="10789" width="2.625" style="4" customWidth="1"/>
    <col min="10790" max="10791" width="2.375" style="4" customWidth="1"/>
    <col min="10792" max="11008" width="9" style="4"/>
    <col min="11009" max="11044" width="2.375" style="4" customWidth="1"/>
    <col min="11045" max="11045" width="2.625" style="4" customWidth="1"/>
    <col min="11046" max="11047" width="2.375" style="4" customWidth="1"/>
    <col min="11048" max="11264" width="9" style="4"/>
    <col min="11265" max="11300" width="2.375" style="4" customWidth="1"/>
    <col min="11301" max="11301" width="2.625" style="4" customWidth="1"/>
    <col min="11302" max="11303" width="2.375" style="4" customWidth="1"/>
    <col min="11304" max="11520" width="9" style="4"/>
    <col min="11521" max="11556" width="2.375" style="4" customWidth="1"/>
    <col min="11557" max="11557" width="2.625" style="4" customWidth="1"/>
    <col min="11558" max="11559" width="2.375" style="4" customWidth="1"/>
    <col min="11560" max="11776" width="9" style="4"/>
    <col min="11777" max="11812" width="2.375" style="4" customWidth="1"/>
    <col min="11813" max="11813" width="2.625" style="4" customWidth="1"/>
    <col min="11814" max="11815" width="2.375" style="4" customWidth="1"/>
    <col min="11816" max="12032" width="9" style="4"/>
    <col min="12033" max="12068" width="2.375" style="4" customWidth="1"/>
    <col min="12069" max="12069" width="2.625" style="4" customWidth="1"/>
    <col min="12070" max="12071" width="2.375" style="4" customWidth="1"/>
    <col min="12072" max="12288" width="9" style="4"/>
    <col min="12289" max="12324" width="2.375" style="4" customWidth="1"/>
    <col min="12325" max="12325" width="2.625" style="4" customWidth="1"/>
    <col min="12326" max="12327" width="2.375" style="4" customWidth="1"/>
    <col min="12328" max="12544" width="9" style="4"/>
    <col min="12545" max="12580" width="2.375" style="4" customWidth="1"/>
    <col min="12581" max="12581" width="2.625" style="4" customWidth="1"/>
    <col min="12582" max="12583" width="2.375" style="4" customWidth="1"/>
    <col min="12584" max="12800" width="9" style="4"/>
    <col min="12801" max="12836" width="2.375" style="4" customWidth="1"/>
    <col min="12837" max="12837" width="2.625" style="4" customWidth="1"/>
    <col min="12838" max="12839" width="2.375" style="4" customWidth="1"/>
    <col min="12840" max="13056" width="9" style="4"/>
    <col min="13057" max="13092" width="2.375" style="4" customWidth="1"/>
    <col min="13093" max="13093" width="2.625" style="4" customWidth="1"/>
    <col min="13094" max="13095" width="2.375" style="4" customWidth="1"/>
    <col min="13096" max="13312" width="9" style="4"/>
    <col min="13313" max="13348" width="2.375" style="4" customWidth="1"/>
    <col min="13349" max="13349" width="2.625" style="4" customWidth="1"/>
    <col min="13350" max="13351" width="2.375" style="4" customWidth="1"/>
    <col min="13352" max="13568" width="9" style="4"/>
    <col min="13569" max="13604" width="2.375" style="4" customWidth="1"/>
    <col min="13605" max="13605" width="2.625" style="4" customWidth="1"/>
    <col min="13606" max="13607" width="2.375" style="4" customWidth="1"/>
    <col min="13608" max="13824" width="9" style="4"/>
    <col min="13825" max="13860" width="2.375" style="4" customWidth="1"/>
    <col min="13861" max="13861" width="2.625" style="4" customWidth="1"/>
    <col min="13862" max="13863" width="2.375" style="4" customWidth="1"/>
    <col min="13864" max="14080" width="9" style="4"/>
    <col min="14081" max="14116" width="2.375" style="4" customWidth="1"/>
    <col min="14117" max="14117" width="2.625" style="4" customWidth="1"/>
    <col min="14118" max="14119" width="2.375" style="4" customWidth="1"/>
    <col min="14120" max="14336" width="9" style="4"/>
    <col min="14337" max="14372" width="2.375" style="4" customWidth="1"/>
    <col min="14373" max="14373" width="2.625" style="4" customWidth="1"/>
    <col min="14374" max="14375" width="2.375" style="4" customWidth="1"/>
    <col min="14376" max="14592" width="9" style="4"/>
    <col min="14593" max="14628" width="2.375" style="4" customWidth="1"/>
    <col min="14629" max="14629" width="2.625" style="4" customWidth="1"/>
    <col min="14630" max="14631" width="2.375" style="4" customWidth="1"/>
    <col min="14632" max="14848" width="9" style="4"/>
    <col min="14849" max="14884" width="2.375" style="4" customWidth="1"/>
    <col min="14885" max="14885" width="2.625" style="4" customWidth="1"/>
    <col min="14886" max="14887" width="2.375" style="4" customWidth="1"/>
    <col min="14888" max="15104" width="9" style="4"/>
    <col min="15105" max="15140" width="2.375" style="4" customWidth="1"/>
    <col min="15141" max="15141" width="2.625" style="4" customWidth="1"/>
    <col min="15142" max="15143" width="2.375" style="4" customWidth="1"/>
    <col min="15144" max="15360" width="9" style="4"/>
    <col min="15361" max="15396" width="2.375" style="4" customWidth="1"/>
    <col min="15397" max="15397" width="2.625" style="4" customWidth="1"/>
    <col min="15398" max="15399" width="2.375" style="4" customWidth="1"/>
    <col min="15400" max="15616" width="9" style="4"/>
    <col min="15617" max="15652" width="2.375" style="4" customWidth="1"/>
    <col min="15653" max="15653" width="2.625" style="4" customWidth="1"/>
    <col min="15654" max="15655" width="2.375" style="4" customWidth="1"/>
    <col min="15656" max="15872" width="9" style="4"/>
    <col min="15873" max="15908" width="2.375" style="4" customWidth="1"/>
    <col min="15909" max="15909" width="2.625" style="4" customWidth="1"/>
    <col min="15910" max="15911" width="2.375" style="4" customWidth="1"/>
    <col min="15912" max="16128" width="9" style="4"/>
    <col min="16129" max="16164" width="2.375" style="4" customWidth="1"/>
    <col min="16165" max="16165" width="2.625" style="4" customWidth="1"/>
    <col min="16166" max="16167" width="2.375" style="4" customWidth="1"/>
    <col min="16168" max="16384" width="9" style="4"/>
  </cols>
  <sheetData>
    <row r="1" spans="1:39" s="9" customFormat="1" ht="14.25" customHeight="1" x14ac:dyDescent="0.15">
      <c r="A1" s="4" t="s">
        <v>162</v>
      </c>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1:39" s="9" customFormat="1" ht="14.25" customHeight="1" thickBot="1" x14ac:dyDescent="0.2">
      <c r="A2" s="9" t="s">
        <v>61</v>
      </c>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row>
    <row r="3" spans="1:39" s="9" customFormat="1" ht="14.25" customHeight="1" thickBot="1" x14ac:dyDescent="0.2">
      <c r="C3" s="346"/>
      <c r="D3" s="347"/>
      <c r="E3" s="347"/>
      <c r="F3" s="347"/>
      <c r="G3" s="347"/>
      <c r="H3" s="347"/>
      <c r="I3" s="347"/>
      <c r="J3" s="347"/>
      <c r="K3" s="347"/>
      <c r="L3" s="347"/>
      <c r="M3" s="348"/>
      <c r="N3" s="349" t="s">
        <v>62</v>
      </c>
      <c r="O3" s="350"/>
      <c r="P3" s="350"/>
      <c r="Q3" s="350"/>
      <c r="R3" s="350"/>
      <c r="S3" s="350"/>
      <c r="T3" s="350"/>
      <c r="U3" s="350"/>
      <c r="V3" s="350"/>
      <c r="W3" s="350"/>
      <c r="X3" s="350"/>
      <c r="Y3" s="351"/>
      <c r="Z3" s="349" t="s">
        <v>63</v>
      </c>
      <c r="AA3" s="350"/>
      <c r="AB3" s="350"/>
      <c r="AC3" s="350"/>
      <c r="AD3" s="350"/>
      <c r="AE3" s="350"/>
      <c r="AF3" s="350"/>
      <c r="AG3" s="350"/>
      <c r="AH3" s="350"/>
      <c r="AI3" s="350"/>
      <c r="AJ3" s="350"/>
      <c r="AK3" s="351"/>
      <c r="AL3" s="25"/>
      <c r="AM3" s="25"/>
    </row>
    <row r="4" spans="1:39" s="9" customFormat="1" ht="14.25" customHeight="1" x14ac:dyDescent="0.15">
      <c r="C4" s="352" t="s">
        <v>64</v>
      </c>
      <c r="D4" s="286"/>
      <c r="E4" s="286"/>
      <c r="F4" s="286"/>
      <c r="G4" s="286"/>
      <c r="H4" s="286"/>
      <c r="I4" s="286"/>
      <c r="J4" s="286"/>
      <c r="K4" s="286"/>
      <c r="L4" s="286"/>
      <c r="M4" s="353"/>
      <c r="N4" s="354" t="s">
        <v>140</v>
      </c>
      <c r="O4" s="355"/>
      <c r="P4" s="355"/>
      <c r="Q4" s="355"/>
      <c r="R4" s="358" t="s">
        <v>144</v>
      </c>
      <c r="S4" s="355"/>
      <c r="T4" s="355"/>
      <c r="U4" s="359"/>
      <c r="V4" s="358"/>
      <c r="W4" s="355"/>
      <c r="X4" s="355"/>
      <c r="Y4" s="362"/>
      <c r="Z4" s="364" t="str">
        <f>N4</f>
        <v>本社</v>
      </c>
      <c r="AA4" s="365"/>
      <c r="AB4" s="365"/>
      <c r="AC4" s="365"/>
      <c r="AD4" s="368" t="str">
        <f>R4</f>
        <v>第２</v>
      </c>
      <c r="AE4" s="365"/>
      <c r="AF4" s="365"/>
      <c r="AG4" s="369"/>
      <c r="AH4" s="368">
        <f>V4</f>
        <v>0</v>
      </c>
      <c r="AI4" s="365"/>
      <c r="AJ4" s="365"/>
      <c r="AK4" s="372"/>
      <c r="AL4" s="25"/>
      <c r="AM4" s="25"/>
    </row>
    <row r="5" spans="1:39" s="9" customFormat="1" ht="14.25" customHeight="1" x14ac:dyDescent="0.15">
      <c r="C5" s="338"/>
      <c r="D5" s="339"/>
      <c r="E5" s="339"/>
      <c r="F5" s="339"/>
      <c r="G5" s="339"/>
      <c r="H5" s="339"/>
      <c r="I5" s="339"/>
      <c r="J5" s="339"/>
      <c r="K5" s="339"/>
      <c r="L5" s="339"/>
      <c r="M5" s="340"/>
      <c r="N5" s="356"/>
      <c r="O5" s="357"/>
      <c r="P5" s="357"/>
      <c r="Q5" s="357"/>
      <c r="R5" s="360"/>
      <c r="S5" s="357"/>
      <c r="T5" s="357"/>
      <c r="U5" s="361"/>
      <c r="V5" s="360"/>
      <c r="W5" s="357"/>
      <c r="X5" s="357"/>
      <c r="Y5" s="363"/>
      <c r="Z5" s="366"/>
      <c r="AA5" s="367"/>
      <c r="AB5" s="367"/>
      <c r="AC5" s="367"/>
      <c r="AD5" s="370"/>
      <c r="AE5" s="367"/>
      <c r="AF5" s="367"/>
      <c r="AG5" s="371"/>
      <c r="AH5" s="370"/>
      <c r="AI5" s="367"/>
      <c r="AJ5" s="367"/>
      <c r="AK5" s="373"/>
      <c r="AL5" s="25"/>
      <c r="AM5" s="25"/>
    </row>
    <row r="6" spans="1:39" s="9" customFormat="1" ht="14.25" customHeight="1" thickBot="1" x14ac:dyDescent="0.2">
      <c r="C6" s="341" t="s">
        <v>65</v>
      </c>
      <c r="D6" s="289"/>
      <c r="E6" s="289"/>
      <c r="F6" s="289"/>
      <c r="G6" s="289"/>
      <c r="H6" s="289"/>
      <c r="I6" s="289"/>
      <c r="J6" s="289"/>
      <c r="K6" s="289"/>
      <c r="L6" s="289"/>
      <c r="M6" s="342"/>
      <c r="N6" s="343" t="s">
        <v>66</v>
      </c>
      <c r="O6" s="282"/>
      <c r="P6" s="282"/>
      <c r="Q6" s="282"/>
      <c r="R6" s="281" t="s">
        <v>66</v>
      </c>
      <c r="S6" s="282"/>
      <c r="T6" s="282"/>
      <c r="U6" s="344"/>
      <c r="V6" s="281" t="s">
        <v>66</v>
      </c>
      <c r="W6" s="282"/>
      <c r="X6" s="282"/>
      <c r="Y6" s="345"/>
      <c r="Z6" s="343" t="s">
        <v>66</v>
      </c>
      <c r="AA6" s="282"/>
      <c r="AB6" s="282"/>
      <c r="AC6" s="282"/>
      <c r="AD6" s="281" t="s">
        <v>66</v>
      </c>
      <c r="AE6" s="282"/>
      <c r="AF6" s="282"/>
      <c r="AG6" s="344"/>
      <c r="AH6" s="281" t="s">
        <v>66</v>
      </c>
      <c r="AI6" s="282"/>
      <c r="AJ6" s="282"/>
      <c r="AK6" s="345"/>
      <c r="AL6" s="25"/>
      <c r="AM6" s="25"/>
    </row>
    <row r="7" spans="1:39" s="9" customFormat="1" ht="14.25" customHeight="1" x14ac:dyDescent="0.15">
      <c r="C7" s="329" t="s">
        <v>67</v>
      </c>
      <c r="D7" s="330"/>
      <c r="E7" s="331" t="s">
        <v>68</v>
      </c>
      <c r="F7" s="331"/>
      <c r="G7" s="331"/>
      <c r="H7" s="331"/>
      <c r="I7" s="331"/>
      <c r="J7" s="331"/>
      <c r="K7" s="331"/>
      <c r="L7" s="331"/>
      <c r="M7" s="332"/>
      <c r="N7" s="333"/>
      <c r="O7" s="334"/>
      <c r="P7" s="334"/>
      <c r="Q7" s="334"/>
      <c r="R7" s="335"/>
      <c r="S7" s="335"/>
      <c r="T7" s="335"/>
      <c r="U7" s="335"/>
      <c r="V7" s="335"/>
      <c r="W7" s="335"/>
      <c r="X7" s="335"/>
      <c r="Y7" s="336"/>
      <c r="Z7" s="333"/>
      <c r="AA7" s="334"/>
      <c r="AB7" s="334"/>
      <c r="AC7" s="334"/>
      <c r="AD7" s="335"/>
      <c r="AE7" s="335"/>
      <c r="AF7" s="335"/>
      <c r="AG7" s="335"/>
      <c r="AH7" s="335"/>
      <c r="AI7" s="335"/>
      <c r="AJ7" s="335"/>
      <c r="AK7" s="336"/>
      <c r="AL7" s="25"/>
      <c r="AM7" s="25"/>
    </row>
    <row r="8" spans="1:39" s="9" customFormat="1" ht="14.25" customHeight="1" x14ac:dyDescent="0.15">
      <c r="C8" s="324"/>
      <c r="D8" s="298"/>
      <c r="E8" s="326" t="s">
        <v>69</v>
      </c>
      <c r="F8" s="326"/>
      <c r="G8" s="326"/>
      <c r="H8" s="326"/>
      <c r="I8" s="326"/>
      <c r="J8" s="326"/>
      <c r="K8" s="326"/>
      <c r="L8" s="326"/>
      <c r="M8" s="337"/>
      <c r="N8" s="300"/>
      <c r="O8" s="291"/>
      <c r="P8" s="291"/>
      <c r="Q8" s="291"/>
      <c r="R8" s="291"/>
      <c r="S8" s="291"/>
      <c r="T8" s="291"/>
      <c r="U8" s="291"/>
      <c r="V8" s="291"/>
      <c r="W8" s="291"/>
      <c r="X8" s="291"/>
      <c r="Y8" s="292"/>
      <c r="Z8" s="300"/>
      <c r="AA8" s="291"/>
      <c r="AB8" s="291"/>
      <c r="AC8" s="291"/>
      <c r="AD8" s="291"/>
      <c r="AE8" s="291"/>
      <c r="AF8" s="291"/>
      <c r="AG8" s="291"/>
      <c r="AH8" s="291"/>
      <c r="AI8" s="291"/>
      <c r="AJ8" s="291"/>
      <c r="AK8" s="292"/>
      <c r="AL8" s="25"/>
      <c r="AM8" s="25"/>
    </row>
    <row r="9" spans="1:39" s="9" customFormat="1" ht="14.25" customHeight="1" x14ac:dyDescent="0.15">
      <c r="C9" s="324"/>
      <c r="D9" s="298"/>
      <c r="E9" s="298" t="s">
        <v>70</v>
      </c>
      <c r="F9" s="298"/>
      <c r="G9" s="298"/>
      <c r="H9" s="298"/>
      <c r="I9" s="298"/>
      <c r="J9" s="298"/>
      <c r="K9" s="298"/>
      <c r="L9" s="298"/>
      <c r="M9" s="299"/>
      <c r="N9" s="300">
        <f>N7+N8</f>
        <v>0</v>
      </c>
      <c r="O9" s="291"/>
      <c r="P9" s="291"/>
      <c r="Q9" s="291"/>
      <c r="R9" s="291">
        <f>R7+R8</f>
        <v>0</v>
      </c>
      <c r="S9" s="291"/>
      <c r="T9" s="291"/>
      <c r="U9" s="291"/>
      <c r="V9" s="291">
        <f>V7+V8</f>
        <v>0</v>
      </c>
      <c r="W9" s="291"/>
      <c r="X9" s="291"/>
      <c r="Y9" s="292"/>
      <c r="Z9" s="300">
        <f>Z7+Z8</f>
        <v>0</v>
      </c>
      <c r="AA9" s="291"/>
      <c r="AB9" s="291"/>
      <c r="AC9" s="291"/>
      <c r="AD9" s="291">
        <f>AD7+AD8</f>
        <v>0</v>
      </c>
      <c r="AE9" s="291"/>
      <c r="AF9" s="291"/>
      <c r="AG9" s="291"/>
      <c r="AH9" s="291">
        <f>AH7+AH8</f>
        <v>0</v>
      </c>
      <c r="AI9" s="291"/>
      <c r="AJ9" s="291"/>
      <c r="AK9" s="292"/>
      <c r="AL9" s="25"/>
      <c r="AM9" s="25"/>
    </row>
    <row r="10" spans="1:39" s="9" customFormat="1" ht="14.25" customHeight="1" x14ac:dyDescent="0.15">
      <c r="C10" s="323" t="s">
        <v>71</v>
      </c>
      <c r="D10" s="298"/>
      <c r="E10" s="326" t="s">
        <v>72</v>
      </c>
      <c r="F10" s="327"/>
      <c r="G10" s="327"/>
      <c r="H10" s="327"/>
      <c r="I10" s="327"/>
      <c r="J10" s="327"/>
      <c r="K10" s="327"/>
      <c r="L10" s="327"/>
      <c r="M10" s="328"/>
      <c r="N10" s="300"/>
      <c r="O10" s="291"/>
      <c r="P10" s="291"/>
      <c r="Q10" s="291"/>
      <c r="R10" s="291"/>
      <c r="S10" s="291"/>
      <c r="T10" s="291"/>
      <c r="U10" s="291"/>
      <c r="V10" s="291"/>
      <c r="W10" s="291"/>
      <c r="X10" s="291"/>
      <c r="Y10" s="292"/>
      <c r="Z10" s="300"/>
      <c r="AA10" s="291"/>
      <c r="AB10" s="291"/>
      <c r="AC10" s="291"/>
      <c r="AD10" s="291"/>
      <c r="AE10" s="291"/>
      <c r="AF10" s="291"/>
      <c r="AG10" s="291"/>
      <c r="AH10" s="291"/>
      <c r="AI10" s="291"/>
      <c r="AJ10" s="291"/>
      <c r="AK10" s="292"/>
      <c r="AL10" s="25"/>
      <c r="AM10" s="25"/>
    </row>
    <row r="11" spans="1:39" s="9" customFormat="1" ht="14.25" customHeight="1" x14ac:dyDescent="0.15">
      <c r="C11" s="324"/>
      <c r="D11" s="298"/>
      <c r="E11" s="315" t="s">
        <v>73</v>
      </c>
      <c r="F11" s="298"/>
      <c r="G11" s="316" t="s">
        <v>74</v>
      </c>
      <c r="H11" s="317"/>
      <c r="I11" s="317"/>
      <c r="J11" s="317"/>
      <c r="K11" s="317"/>
      <c r="L11" s="317"/>
      <c r="M11" s="318"/>
      <c r="N11" s="300"/>
      <c r="O11" s="291"/>
      <c r="P11" s="291"/>
      <c r="Q11" s="291"/>
      <c r="R11" s="291"/>
      <c r="S11" s="291"/>
      <c r="T11" s="291"/>
      <c r="U11" s="291"/>
      <c r="V11" s="291"/>
      <c r="W11" s="291"/>
      <c r="X11" s="291"/>
      <c r="Y11" s="292"/>
      <c r="Z11" s="300"/>
      <c r="AA11" s="291"/>
      <c r="AB11" s="291"/>
      <c r="AC11" s="291"/>
      <c r="AD11" s="291"/>
      <c r="AE11" s="291"/>
      <c r="AF11" s="291"/>
      <c r="AG11" s="291"/>
      <c r="AH11" s="291"/>
      <c r="AI11" s="291"/>
      <c r="AJ11" s="291"/>
      <c r="AK11" s="292"/>
      <c r="AL11" s="25"/>
      <c r="AM11" s="25"/>
    </row>
    <row r="12" spans="1:39" s="9" customFormat="1" ht="14.25" customHeight="1" x14ac:dyDescent="0.15">
      <c r="C12" s="324"/>
      <c r="D12" s="298"/>
      <c r="E12" s="298"/>
      <c r="F12" s="298"/>
      <c r="G12" s="319" t="s">
        <v>75</v>
      </c>
      <c r="H12" s="303"/>
      <c r="I12" s="303" t="s">
        <v>76</v>
      </c>
      <c r="J12" s="304"/>
      <c r="K12" s="304"/>
      <c r="L12" s="304"/>
      <c r="M12" s="305"/>
      <c r="N12" s="322"/>
      <c r="O12" s="301"/>
      <c r="P12" s="301"/>
      <c r="Q12" s="301"/>
      <c r="R12" s="301"/>
      <c r="S12" s="301"/>
      <c r="T12" s="301"/>
      <c r="U12" s="301"/>
      <c r="V12" s="301"/>
      <c r="W12" s="301"/>
      <c r="X12" s="301"/>
      <c r="Y12" s="302"/>
      <c r="Z12" s="322"/>
      <c r="AA12" s="301"/>
      <c r="AB12" s="301"/>
      <c r="AC12" s="301"/>
      <c r="AD12" s="301"/>
      <c r="AE12" s="301"/>
      <c r="AF12" s="301"/>
      <c r="AG12" s="301"/>
      <c r="AH12" s="301"/>
      <c r="AI12" s="301"/>
      <c r="AJ12" s="301"/>
      <c r="AK12" s="302"/>
      <c r="AL12" s="25"/>
      <c r="AM12" s="25"/>
    </row>
    <row r="13" spans="1:39" s="9" customFormat="1" ht="14.25" customHeight="1" x14ac:dyDescent="0.15">
      <c r="C13" s="324"/>
      <c r="D13" s="298"/>
      <c r="E13" s="298"/>
      <c r="F13" s="298"/>
      <c r="G13" s="320"/>
      <c r="H13" s="303"/>
      <c r="I13" s="303" t="s">
        <v>77</v>
      </c>
      <c r="J13" s="304"/>
      <c r="K13" s="304"/>
      <c r="L13" s="304"/>
      <c r="M13" s="305"/>
      <c r="N13" s="314"/>
      <c r="O13" s="306"/>
      <c r="P13" s="306"/>
      <c r="Q13" s="306"/>
      <c r="R13" s="306"/>
      <c r="S13" s="306"/>
      <c r="T13" s="306"/>
      <c r="U13" s="306"/>
      <c r="V13" s="306"/>
      <c r="W13" s="306"/>
      <c r="X13" s="306"/>
      <c r="Y13" s="307"/>
      <c r="Z13" s="314"/>
      <c r="AA13" s="306"/>
      <c r="AB13" s="306"/>
      <c r="AC13" s="306"/>
      <c r="AD13" s="306"/>
      <c r="AE13" s="306"/>
      <c r="AF13" s="306"/>
      <c r="AG13" s="306"/>
      <c r="AH13" s="306"/>
      <c r="AI13" s="306"/>
      <c r="AJ13" s="306"/>
      <c r="AK13" s="307"/>
      <c r="AL13" s="25"/>
      <c r="AM13" s="25"/>
    </row>
    <row r="14" spans="1:39" s="9" customFormat="1" ht="14.25" customHeight="1" x14ac:dyDescent="0.15">
      <c r="C14" s="324"/>
      <c r="D14" s="298"/>
      <c r="E14" s="298"/>
      <c r="F14" s="298"/>
      <c r="G14" s="321"/>
      <c r="H14" s="308"/>
      <c r="I14" s="308" t="s">
        <v>78</v>
      </c>
      <c r="J14" s="308"/>
      <c r="K14" s="308"/>
      <c r="L14" s="308"/>
      <c r="M14" s="309"/>
      <c r="N14" s="310"/>
      <c r="O14" s="311"/>
      <c r="P14" s="311"/>
      <c r="Q14" s="311"/>
      <c r="R14" s="311"/>
      <c r="S14" s="311"/>
      <c r="T14" s="311"/>
      <c r="U14" s="311"/>
      <c r="V14" s="311"/>
      <c r="W14" s="311"/>
      <c r="X14" s="311"/>
      <c r="Y14" s="312"/>
      <c r="Z14" s="310"/>
      <c r="AA14" s="311"/>
      <c r="AB14" s="311"/>
      <c r="AC14" s="311"/>
      <c r="AD14" s="311"/>
      <c r="AE14" s="311"/>
      <c r="AF14" s="311"/>
      <c r="AG14" s="311"/>
      <c r="AH14" s="311"/>
      <c r="AI14" s="311"/>
      <c r="AJ14" s="311"/>
      <c r="AK14" s="312"/>
      <c r="AL14" s="25"/>
      <c r="AM14" s="25"/>
    </row>
    <row r="15" spans="1:39" s="9" customFormat="1" ht="14.25" customHeight="1" x14ac:dyDescent="0.15">
      <c r="C15" s="324"/>
      <c r="D15" s="298"/>
      <c r="E15" s="298"/>
      <c r="F15" s="298"/>
      <c r="G15" s="298" t="s">
        <v>79</v>
      </c>
      <c r="H15" s="298"/>
      <c r="I15" s="298"/>
      <c r="J15" s="298"/>
      <c r="K15" s="298"/>
      <c r="L15" s="298"/>
      <c r="M15" s="299"/>
      <c r="N15" s="300">
        <f>N11+N12+N13+N14</f>
        <v>0</v>
      </c>
      <c r="O15" s="291"/>
      <c r="P15" s="291"/>
      <c r="Q15" s="291"/>
      <c r="R15" s="291">
        <f>R11+R12+R13+R14</f>
        <v>0</v>
      </c>
      <c r="S15" s="291"/>
      <c r="T15" s="291"/>
      <c r="U15" s="291"/>
      <c r="V15" s="291">
        <f t="shared" ref="V15" si="0">V11+V12+V13+V14</f>
        <v>0</v>
      </c>
      <c r="W15" s="291"/>
      <c r="X15" s="291"/>
      <c r="Y15" s="292"/>
      <c r="Z15" s="300">
        <f t="shared" ref="Z15" si="1">Z11+Z12+Z13+Z14</f>
        <v>0</v>
      </c>
      <c r="AA15" s="291"/>
      <c r="AB15" s="291"/>
      <c r="AC15" s="291"/>
      <c r="AD15" s="291">
        <f t="shared" ref="AD15" si="2">AD11+AD12+AD13+AD14</f>
        <v>0</v>
      </c>
      <c r="AE15" s="291"/>
      <c r="AF15" s="291"/>
      <c r="AG15" s="291"/>
      <c r="AH15" s="291">
        <f t="shared" ref="AH15" si="3">AH11+AH12+AH13+AH14</f>
        <v>0</v>
      </c>
      <c r="AI15" s="291"/>
      <c r="AJ15" s="291"/>
      <c r="AK15" s="292"/>
      <c r="AL15" s="25"/>
      <c r="AM15" s="25"/>
    </row>
    <row r="16" spans="1:39" s="9" customFormat="1" ht="14.25" customHeight="1" x14ac:dyDescent="0.15">
      <c r="C16" s="324"/>
      <c r="D16" s="298"/>
      <c r="E16" s="315" t="s">
        <v>80</v>
      </c>
      <c r="F16" s="298"/>
      <c r="G16" s="316" t="s">
        <v>74</v>
      </c>
      <c r="H16" s="317"/>
      <c r="I16" s="317"/>
      <c r="J16" s="317"/>
      <c r="K16" s="317"/>
      <c r="L16" s="317"/>
      <c r="M16" s="318"/>
      <c r="N16" s="300">
        <v>100</v>
      </c>
      <c r="O16" s="291"/>
      <c r="P16" s="291"/>
      <c r="Q16" s="291"/>
      <c r="R16" s="291">
        <v>53</v>
      </c>
      <c r="S16" s="291"/>
      <c r="T16" s="291"/>
      <c r="U16" s="291"/>
      <c r="V16" s="291"/>
      <c r="W16" s="291"/>
      <c r="X16" s="291"/>
      <c r="Y16" s="292"/>
      <c r="Z16" s="300">
        <v>97</v>
      </c>
      <c r="AA16" s="291"/>
      <c r="AB16" s="291"/>
      <c r="AC16" s="291"/>
      <c r="AD16" s="291">
        <v>50</v>
      </c>
      <c r="AE16" s="291"/>
      <c r="AF16" s="291"/>
      <c r="AG16" s="291"/>
      <c r="AH16" s="291"/>
      <c r="AI16" s="291"/>
      <c r="AJ16" s="291"/>
      <c r="AK16" s="292"/>
      <c r="AL16" s="25"/>
      <c r="AM16" s="25"/>
    </row>
    <row r="17" spans="1:40" s="9" customFormat="1" ht="14.25" customHeight="1" x14ac:dyDescent="0.15">
      <c r="C17" s="324"/>
      <c r="D17" s="298"/>
      <c r="E17" s="298"/>
      <c r="F17" s="298"/>
      <c r="G17" s="319" t="s">
        <v>75</v>
      </c>
      <c r="H17" s="303"/>
      <c r="I17" s="303" t="s">
        <v>76</v>
      </c>
      <c r="J17" s="304"/>
      <c r="K17" s="304"/>
      <c r="L17" s="304"/>
      <c r="M17" s="305"/>
      <c r="N17" s="322"/>
      <c r="O17" s="301"/>
      <c r="P17" s="301"/>
      <c r="Q17" s="301"/>
      <c r="R17" s="301"/>
      <c r="S17" s="301"/>
      <c r="T17" s="301"/>
      <c r="U17" s="301"/>
      <c r="V17" s="301"/>
      <c r="W17" s="301"/>
      <c r="X17" s="301"/>
      <c r="Y17" s="302"/>
      <c r="Z17" s="322"/>
      <c r="AA17" s="301"/>
      <c r="AB17" s="301"/>
      <c r="AC17" s="301"/>
      <c r="AD17" s="301"/>
      <c r="AE17" s="301"/>
      <c r="AF17" s="301"/>
      <c r="AG17" s="301"/>
      <c r="AH17" s="301"/>
      <c r="AI17" s="301"/>
      <c r="AJ17" s="301"/>
      <c r="AK17" s="302"/>
      <c r="AL17" s="4"/>
      <c r="AM17" s="4"/>
    </row>
    <row r="18" spans="1:40" s="9" customFormat="1" ht="14.25" customHeight="1" x14ac:dyDescent="0.15">
      <c r="C18" s="324"/>
      <c r="D18" s="298"/>
      <c r="E18" s="298"/>
      <c r="F18" s="298"/>
      <c r="G18" s="320"/>
      <c r="H18" s="303"/>
      <c r="I18" s="303" t="s">
        <v>77</v>
      </c>
      <c r="J18" s="304"/>
      <c r="K18" s="304"/>
      <c r="L18" s="304"/>
      <c r="M18" s="305"/>
      <c r="N18" s="314"/>
      <c r="O18" s="306"/>
      <c r="P18" s="306"/>
      <c r="Q18" s="306"/>
      <c r="R18" s="306"/>
      <c r="S18" s="306"/>
      <c r="T18" s="306"/>
      <c r="U18" s="306"/>
      <c r="V18" s="306"/>
      <c r="W18" s="306"/>
      <c r="X18" s="306"/>
      <c r="Y18" s="307"/>
      <c r="Z18" s="314"/>
      <c r="AA18" s="306"/>
      <c r="AB18" s="306"/>
      <c r="AC18" s="306"/>
      <c r="AD18" s="306"/>
      <c r="AE18" s="306"/>
      <c r="AF18" s="306"/>
      <c r="AG18" s="306"/>
      <c r="AH18" s="306"/>
      <c r="AI18" s="306"/>
      <c r="AJ18" s="306"/>
      <c r="AK18" s="307"/>
      <c r="AL18" s="4"/>
      <c r="AM18" s="4"/>
    </row>
    <row r="19" spans="1:40" s="9" customFormat="1" ht="14.25" customHeight="1" x14ac:dyDescent="0.15">
      <c r="C19" s="324"/>
      <c r="D19" s="298"/>
      <c r="E19" s="298"/>
      <c r="F19" s="298"/>
      <c r="G19" s="320"/>
      <c r="H19" s="303"/>
      <c r="I19" s="303" t="s">
        <v>78</v>
      </c>
      <c r="J19" s="303"/>
      <c r="K19" s="303"/>
      <c r="L19" s="303"/>
      <c r="M19" s="313"/>
      <c r="N19" s="314"/>
      <c r="O19" s="306"/>
      <c r="P19" s="306"/>
      <c r="Q19" s="306"/>
      <c r="R19" s="306"/>
      <c r="S19" s="306"/>
      <c r="T19" s="306"/>
      <c r="U19" s="306"/>
      <c r="V19" s="306"/>
      <c r="W19" s="306"/>
      <c r="X19" s="306"/>
      <c r="Y19" s="307"/>
      <c r="Z19" s="314"/>
      <c r="AA19" s="306"/>
      <c r="AB19" s="306"/>
      <c r="AC19" s="306"/>
      <c r="AD19" s="306"/>
      <c r="AE19" s="306"/>
      <c r="AF19" s="306"/>
      <c r="AG19" s="306"/>
      <c r="AH19" s="306"/>
      <c r="AI19" s="306"/>
      <c r="AJ19" s="306"/>
      <c r="AK19" s="307"/>
      <c r="AL19" s="4"/>
      <c r="AM19" s="4"/>
    </row>
    <row r="20" spans="1:40" s="9" customFormat="1" ht="14.25" customHeight="1" x14ac:dyDescent="0.15">
      <c r="C20" s="324"/>
      <c r="D20" s="298"/>
      <c r="E20" s="298"/>
      <c r="F20" s="298"/>
      <c r="G20" s="321"/>
      <c r="H20" s="308"/>
      <c r="I20" s="308" t="s">
        <v>81</v>
      </c>
      <c r="J20" s="308"/>
      <c r="K20" s="308"/>
      <c r="L20" s="308"/>
      <c r="M20" s="309"/>
      <c r="N20" s="310"/>
      <c r="O20" s="311"/>
      <c r="P20" s="311"/>
      <c r="Q20" s="311"/>
      <c r="R20" s="311"/>
      <c r="S20" s="311"/>
      <c r="T20" s="311"/>
      <c r="U20" s="311"/>
      <c r="V20" s="311"/>
      <c r="W20" s="311"/>
      <c r="X20" s="311"/>
      <c r="Y20" s="312"/>
      <c r="Z20" s="310"/>
      <c r="AA20" s="311"/>
      <c r="AB20" s="311"/>
      <c r="AC20" s="311"/>
      <c r="AD20" s="311"/>
      <c r="AE20" s="311"/>
      <c r="AF20" s="311"/>
      <c r="AG20" s="311"/>
      <c r="AH20" s="311"/>
      <c r="AI20" s="311"/>
      <c r="AJ20" s="311"/>
      <c r="AK20" s="312"/>
      <c r="AL20" s="4"/>
      <c r="AM20" s="4"/>
    </row>
    <row r="21" spans="1:40" s="9" customFormat="1" ht="14.25" customHeight="1" x14ac:dyDescent="0.15">
      <c r="C21" s="324"/>
      <c r="D21" s="298"/>
      <c r="E21" s="298"/>
      <c r="F21" s="298"/>
      <c r="G21" s="298" t="s">
        <v>79</v>
      </c>
      <c r="H21" s="298"/>
      <c r="I21" s="298"/>
      <c r="J21" s="298"/>
      <c r="K21" s="298"/>
      <c r="L21" s="298"/>
      <c r="M21" s="299"/>
      <c r="N21" s="300">
        <f>N16+N17+N18+N19+N20</f>
        <v>100</v>
      </c>
      <c r="O21" s="291"/>
      <c r="P21" s="291"/>
      <c r="Q21" s="291"/>
      <c r="R21" s="291">
        <f>R16+R17+R18+R19+R20</f>
        <v>53</v>
      </c>
      <c r="S21" s="291"/>
      <c r="T21" s="291"/>
      <c r="U21" s="291"/>
      <c r="V21" s="291">
        <f>V16+V17+V18+V19+V20</f>
        <v>0</v>
      </c>
      <c r="W21" s="291"/>
      <c r="X21" s="291"/>
      <c r="Y21" s="292"/>
      <c r="Z21" s="300">
        <f>Z16+Z17+Z18+Z19+Z20</f>
        <v>97</v>
      </c>
      <c r="AA21" s="291"/>
      <c r="AB21" s="291"/>
      <c r="AC21" s="291"/>
      <c r="AD21" s="291">
        <f>AD16+AD17+AD18+AD19+AD20</f>
        <v>50</v>
      </c>
      <c r="AE21" s="291"/>
      <c r="AF21" s="291"/>
      <c r="AG21" s="291"/>
      <c r="AH21" s="291">
        <f>AH16+AH17+AH18+AH19+AH20</f>
        <v>0</v>
      </c>
      <c r="AI21" s="291"/>
      <c r="AJ21" s="291"/>
      <c r="AK21" s="292"/>
    </row>
    <row r="22" spans="1:40" s="9" customFormat="1" ht="14.25" customHeight="1" thickBot="1" x14ac:dyDescent="0.2">
      <c r="C22" s="325"/>
      <c r="D22" s="293"/>
      <c r="E22" s="293" t="s">
        <v>82</v>
      </c>
      <c r="F22" s="293"/>
      <c r="G22" s="293"/>
      <c r="H22" s="293"/>
      <c r="I22" s="293"/>
      <c r="J22" s="293"/>
      <c r="K22" s="293"/>
      <c r="L22" s="293"/>
      <c r="M22" s="294"/>
      <c r="N22" s="295">
        <f>N10+N15+N21</f>
        <v>100</v>
      </c>
      <c r="O22" s="296"/>
      <c r="P22" s="296"/>
      <c r="Q22" s="296"/>
      <c r="R22" s="296">
        <f>R10+R15+R21</f>
        <v>53</v>
      </c>
      <c r="S22" s="296"/>
      <c r="T22" s="296"/>
      <c r="U22" s="296"/>
      <c r="V22" s="296">
        <f>V10+V15+V21</f>
        <v>0</v>
      </c>
      <c r="W22" s="296"/>
      <c r="X22" s="296"/>
      <c r="Y22" s="297"/>
      <c r="Z22" s="295">
        <f>Z10+Z15+Z21</f>
        <v>97</v>
      </c>
      <c r="AA22" s="296"/>
      <c r="AB22" s="296"/>
      <c r="AC22" s="296"/>
      <c r="AD22" s="296">
        <f>AD10+AD15+AD21</f>
        <v>50</v>
      </c>
      <c r="AE22" s="296"/>
      <c r="AF22" s="296"/>
      <c r="AG22" s="296"/>
      <c r="AH22" s="296">
        <f>AH10+AH15+AH21</f>
        <v>0</v>
      </c>
      <c r="AI22" s="296"/>
      <c r="AJ22" s="296"/>
      <c r="AK22" s="297"/>
    </row>
    <row r="23" spans="1:40" s="9" customFormat="1" ht="14.25" customHeight="1" x14ac:dyDescent="0.1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row>
    <row r="24" spans="1:40" s="9" customFormat="1" ht="14.25" customHeight="1" x14ac:dyDescent="0.1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row>
    <row r="25" spans="1:40" s="9" customFormat="1" ht="14.25" customHeight="1" thickBot="1" x14ac:dyDescent="0.2">
      <c r="A25" s="9" t="s">
        <v>145</v>
      </c>
      <c r="D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row>
    <row r="26" spans="1:40" s="9" customFormat="1" ht="14.25" customHeight="1" x14ac:dyDescent="0.15">
      <c r="C26" s="284" t="s">
        <v>83</v>
      </c>
      <c r="D26" s="275"/>
      <c r="E26" s="275"/>
      <c r="F26" s="285" t="s">
        <v>84</v>
      </c>
      <c r="G26" s="286"/>
      <c r="H26" s="287" t="s">
        <v>85</v>
      </c>
      <c r="I26" s="288"/>
      <c r="J26" s="275" t="s">
        <v>86</v>
      </c>
      <c r="K26" s="275"/>
      <c r="L26" s="275"/>
      <c r="M26" s="275"/>
      <c r="N26" s="275"/>
      <c r="O26" s="275"/>
      <c r="P26" s="275" t="s">
        <v>87</v>
      </c>
      <c r="Q26" s="275"/>
      <c r="R26" s="275"/>
      <c r="S26" s="275" t="s">
        <v>88</v>
      </c>
      <c r="T26" s="275"/>
      <c r="U26" s="275"/>
      <c r="V26" s="277" t="s">
        <v>89</v>
      </c>
      <c r="W26" s="271"/>
      <c r="X26" s="272"/>
      <c r="Y26" s="275" t="s">
        <v>90</v>
      </c>
      <c r="Z26" s="275"/>
      <c r="AA26" s="275"/>
      <c r="AB26" s="275" t="s">
        <v>91</v>
      </c>
      <c r="AC26" s="275"/>
      <c r="AD26" s="275"/>
      <c r="AE26" s="277" t="s">
        <v>92</v>
      </c>
      <c r="AF26" s="271"/>
      <c r="AG26" s="272"/>
      <c r="AH26" s="275" t="s">
        <v>93</v>
      </c>
      <c r="AI26" s="275"/>
      <c r="AJ26" s="278"/>
      <c r="AK26" s="4"/>
      <c r="AL26" s="4"/>
      <c r="AM26" s="4"/>
      <c r="AN26" s="4"/>
    </row>
    <row r="27" spans="1:40" s="9" customFormat="1" ht="14.25" customHeight="1" thickBot="1" x14ac:dyDescent="0.2">
      <c r="C27" s="280" t="s">
        <v>66</v>
      </c>
      <c r="D27" s="276"/>
      <c r="E27" s="276"/>
      <c r="F27" s="281" t="s">
        <v>94</v>
      </c>
      <c r="G27" s="282"/>
      <c r="H27" s="289"/>
      <c r="I27" s="290"/>
      <c r="J27" s="276" t="s">
        <v>95</v>
      </c>
      <c r="K27" s="276"/>
      <c r="L27" s="276"/>
      <c r="M27" s="276"/>
      <c r="N27" s="276"/>
      <c r="O27" s="276"/>
      <c r="P27" s="276"/>
      <c r="Q27" s="276"/>
      <c r="R27" s="276"/>
      <c r="S27" s="276"/>
      <c r="T27" s="276"/>
      <c r="U27" s="276"/>
      <c r="V27" s="283" t="s">
        <v>96</v>
      </c>
      <c r="W27" s="237"/>
      <c r="X27" s="238"/>
      <c r="Y27" s="276"/>
      <c r="Z27" s="276"/>
      <c r="AA27" s="276"/>
      <c r="AB27" s="276"/>
      <c r="AC27" s="276"/>
      <c r="AD27" s="276"/>
      <c r="AE27" s="283" t="s">
        <v>97</v>
      </c>
      <c r="AF27" s="237"/>
      <c r="AG27" s="238"/>
      <c r="AH27" s="276"/>
      <c r="AI27" s="276"/>
      <c r="AJ27" s="279"/>
      <c r="AK27" s="4"/>
      <c r="AL27" s="4"/>
      <c r="AM27" s="4"/>
      <c r="AN27" s="4"/>
    </row>
    <row r="28" spans="1:40" s="9" customFormat="1" ht="14.25" customHeight="1" x14ac:dyDescent="0.15">
      <c r="C28" s="265"/>
      <c r="D28" s="266"/>
      <c r="E28" s="266"/>
      <c r="F28" s="269" t="s">
        <v>98</v>
      </c>
      <c r="G28" s="270" t="s">
        <v>99</v>
      </c>
      <c r="H28" s="271"/>
      <c r="I28" s="272"/>
      <c r="J28" s="273"/>
      <c r="K28" s="273"/>
      <c r="L28" s="273"/>
      <c r="M28" s="273"/>
      <c r="N28" s="273"/>
      <c r="O28" s="273"/>
      <c r="P28" s="266"/>
      <c r="Q28" s="266"/>
      <c r="R28" s="266"/>
      <c r="S28" s="266"/>
      <c r="T28" s="266"/>
      <c r="U28" s="266"/>
      <c r="V28" s="254" t="s">
        <v>100</v>
      </c>
      <c r="W28" s="255"/>
      <c r="X28" s="256"/>
      <c r="Y28" s="254" t="s">
        <v>101</v>
      </c>
      <c r="Z28" s="255"/>
      <c r="AA28" s="256"/>
      <c r="AB28" s="254" t="s">
        <v>101</v>
      </c>
      <c r="AC28" s="255"/>
      <c r="AD28" s="256"/>
      <c r="AE28" s="257"/>
      <c r="AF28" s="258"/>
      <c r="AG28" s="259"/>
      <c r="AH28" s="260"/>
      <c r="AI28" s="261"/>
      <c r="AJ28" s="262"/>
      <c r="AK28" s="4"/>
      <c r="AL28" s="4"/>
      <c r="AM28" s="4"/>
      <c r="AN28" s="4"/>
    </row>
    <row r="29" spans="1:40" s="9" customFormat="1" ht="14.25" customHeight="1" x14ac:dyDescent="0.15">
      <c r="C29" s="267"/>
      <c r="D29" s="268"/>
      <c r="E29" s="268"/>
      <c r="F29" s="248"/>
      <c r="G29" s="249"/>
      <c r="H29" s="249"/>
      <c r="I29" s="250"/>
      <c r="J29" s="274"/>
      <c r="K29" s="274"/>
      <c r="L29" s="274"/>
      <c r="M29" s="274"/>
      <c r="N29" s="274"/>
      <c r="O29" s="274"/>
      <c r="P29" s="268"/>
      <c r="Q29" s="268"/>
      <c r="R29" s="268"/>
      <c r="S29" s="268"/>
      <c r="T29" s="268"/>
      <c r="U29" s="268"/>
      <c r="V29" s="263"/>
      <c r="W29" s="103"/>
      <c r="X29" s="264"/>
      <c r="Y29" s="263"/>
      <c r="Z29" s="103"/>
      <c r="AA29" s="264"/>
      <c r="AB29" s="263"/>
      <c r="AC29" s="103"/>
      <c r="AD29" s="264"/>
      <c r="AE29" s="241"/>
      <c r="AF29" s="242"/>
      <c r="AG29" s="243"/>
      <c r="AH29" s="244"/>
      <c r="AI29" s="245"/>
      <c r="AJ29" s="246"/>
      <c r="AK29" s="4"/>
      <c r="AL29" s="4"/>
      <c r="AM29" s="4"/>
      <c r="AN29" s="4"/>
    </row>
    <row r="30" spans="1:40" s="9" customFormat="1" ht="14.25" customHeight="1" x14ac:dyDescent="0.15">
      <c r="C30" s="229"/>
      <c r="D30" s="104"/>
      <c r="E30" s="104"/>
      <c r="F30" s="232" t="s">
        <v>98</v>
      </c>
      <c r="G30" s="234" t="s">
        <v>99</v>
      </c>
      <c r="H30" s="235"/>
      <c r="I30" s="236"/>
      <c r="J30" s="239"/>
      <c r="K30" s="239"/>
      <c r="L30" s="239"/>
      <c r="M30" s="239"/>
      <c r="N30" s="239"/>
      <c r="O30" s="239"/>
      <c r="P30" s="104"/>
      <c r="Q30" s="104"/>
      <c r="R30" s="104"/>
      <c r="S30" s="104"/>
      <c r="T30" s="104"/>
      <c r="U30" s="104"/>
      <c r="V30" s="213" t="s">
        <v>100</v>
      </c>
      <c r="W30" s="214"/>
      <c r="X30" s="215"/>
      <c r="Y30" s="213" t="s">
        <v>101</v>
      </c>
      <c r="Z30" s="214"/>
      <c r="AA30" s="215"/>
      <c r="AB30" s="213" t="s">
        <v>101</v>
      </c>
      <c r="AC30" s="214"/>
      <c r="AD30" s="215"/>
      <c r="AE30" s="216"/>
      <c r="AF30" s="217"/>
      <c r="AG30" s="218"/>
      <c r="AH30" s="222"/>
      <c r="AI30" s="223"/>
      <c r="AJ30" s="224"/>
      <c r="AK30" s="4"/>
      <c r="AL30" s="4"/>
      <c r="AM30" s="4"/>
      <c r="AN30" s="4"/>
    </row>
    <row r="31" spans="1:40" s="9" customFormat="1" ht="14.25" customHeight="1" x14ac:dyDescent="0.15">
      <c r="C31" s="229"/>
      <c r="D31" s="104"/>
      <c r="E31" s="104"/>
      <c r="F31" s="251"/>
      <c r="G31" s="252"/>
      <c r="H31" s="252"/>
      <c r="I31" s="253"/>
      <c r="J31" s="239"/>
      <c r="K31" s="239"/>
      <c r="L31" s="239"/>
      <c r="M31" s="239"/>
      <c r="N31" s="239"/>
      <c r="O31" s="239"/>
      <c r="P31" s="104"/>
      <c r="Q31" s="104"/>
      <c r="R31" s="104"/>
      <c r="S31" s="104"/>
      <c r="T31" s="104"/>
      <c r="U31" s="104"/>
      <c r="V31" s="244"/>
      <c r="W31" s="245"/>
      <c r="X31" s="247"/>
      <c r="Y31" s="244"/>
      <c r="Z31" s="245"/>
      <c r="AA31" s="247"/>
      <c r="AB31" s="244"/>
      <c r="AC31" s="245"/>
      <c r="AD31" s="247"/>
      <c r="AE31" s="241"/>
      <c r="AF31" s="242"/>
      <c r="AG31" s="243"/>
      <c r="AH31" s="244"/>
      <c r="AI31" s="245"/>
      <c r="AJ31" s="246"/>
      <c r="AK31" s="4"/>
      <c r="AL31" s="4"/>
      <c r="AM31" s="4"/>
      <c r="AN31" s="4"/>
    </row>
    <row r="32" spans="1:40" s="9" customFormat="1" ht="14.25" customHeight="1" x14ac:dyDescent="0.15">
      <c r="A32" s="25"/>
      <c r="B32" s="25"/>
      <c r="C32" s="229"/>
      <c r="D32" s="104"/>
      <c r="E32" s="104"/>
      <c r="F32" s="232" t="s">
        <v>98</v>
      </c>
      <c r="G32" s="234" t="s">
        <v>99</v>
      </c>
      <c r="H32" s="235"/>
      <c r="I32" s="236"/>
      <c r="J32" s="239"/>
      <c r="K32" s="239"/>
      <c r="L32" s="239"/>
      <c r="M32" s="239"/>
      <c r="N32" s="239"/>
      <c r="O32" s="239"/>
      <c r="P32" s="104"/>
      <c r="Q32" s="104"/>
      <c r="R32" s="104"/>
      <c r="S32" s="104"/>
      <c r="T32" s="104"/>
      <c r="U32" s="104"/>
      <c r="V32" s="213" t="s">
        <v>100</v>
      </c>
      <c r="W32" s="214"/>
      <c r="X32" s="215"/>
      <c r="Y32" s="213" t="s">
        <v>101</v>
      </c>
      <c r="Z32" s="214"/>
      <c r="AA32" s="215"/>
      <c r="AB32" s="213" t="s">
        <v>101</v>
      </c>
      <c r="AC32" s="214"/>
      <c r="AD32" s="215"/>
      <c r="AE32" s="216"/>
      <c r="AF32" s="217"/>
      <c r="AG32" s="218"/>
      <c r="AH32" s="222"/>
      <c r="AI32" s="223"/>
      <c r="AJ32" s="224"/>
      <c r="AK32" s="4"/>
      <c r="AL32" s="4"/>
      <c r="AM32" s="4"/>
      <c r="AN32" s="4"/>
    </row>
    <row r="33" spans="1:40" s="9" customFormat="1" ht="14.25" customHeight="1" x14ac:dyDescent="0.15">
      <c r="A33" s="25"/>
      <c r="B33" s="25"/>
      <c r="C33" s="229"/>
      <c r="D33" s="104"/>
      <c r="E33" s="104"/>
      <c r="F33" s="248"/>
      <c r="G33" s="249"/>
      <c r="H33" s="249"/>
      <c r="I33" s="250"/>
      <c r="J33" s="239"/>
      <c r="K33" s="239"/>
      <c r="L33" s="239"/>
      <c r="M33" s="239"/>
      <c r="N33" s="239"/>
      <c r="O33" s="239"/>
      <c r="P33" s="104"/>
      <c r="Q33" s="104"/>
      <c r="R33" s="104"/>
      <c r="S33" s="104"/>
      <c r="T33" s="104"/>
      <c r="U33" s="104"/>
      <c r="V33" s="244"/>
      <c r="W33" s="245"/>
      <c r="X33" s="247"/>
      <c r="Y33" s="244"/>
      <c r="Z33" s="245"/>
      <c r="AA33" s="247"/>
      <c r="AB33" s="244"/>
      <c r="AC33" s="245"/>
      <c r="AD33" s="247"/>
      <c r="AE33" s="241"/>
      <c r="AF33" s="242"/>
      <c r="AG33" s="243"/>
      <c r="AH33" s="244"/>
      <c r="AI33" s="245"/>
      <c r="AJ33" s="246"/>
      <c r="AK33" s="4"/>
      <c r="AL33" s="4"/>
      <c r="AM33" s="4"/>
      <c r="AN33" s="4"/>
    </row>
    <row r="34" spans="1:40" s="9" customFormat="1" ht="14.25" customHeight="1" x14ac:dyDescent="0.15">
      <c r="A34" s="25"/>
      <c r="B34" s="25"/>
      <c r="C34" s="229"/>
      <c r="D34" s="104"/>
      <c r="E34" s="104"/>
      <c r="F34" s="232" t="s">
        <v>98</v>
      </c>
      <c r="G34" s="234" t="s">
        <v>99</v>
      </c>
      <c r="H34" s="235"/>
      <c r="I34" s="236"/>
      <c r="J34" s="239"/>
      <c r="K34" s="239"/>
      <c r="L34" s="239"/>
      <c r="M34" s="239"/>
      <c r="N34" s="239"/>
      <c r="O34" s="239"/>
      <c r="P34" s="104"/>
      <c r="Q34" s="104"/>
      <c r="R34" s="104"/>
      <c r="S34" s="104"/>
      <c r="T34" s="104"/>
      <c r="U34" s="104"/>
      <c r="V34" s="213" t="s">
        <v>100</v>
      </c>
      <c r="W34" s="214"/>
      <c r="X34" s="215"/>
      <c r="Y34" s="213" t="s">
        <v>101</v>
      </c>
      <c r="Z34" s="214"/>
      <c r="AA34" s="215"/>
      <c r="AB34" s="213" t="s">
        <v>101</v>
      </c>
      <c r="AC34" s="214"/>
      <c r="AD34" s="215"/>
      <c r="AE34" s="216"/>
      <c r="AF34" s="217"/>
      <c r="AG34" s="218"/>
      <c r="AH34" s="222"/>
      <c r="AI34" s="223"/>
      <c r="AJ34" s="224"/>
      <c r="AK34" s="4"/>
      <c r="AL34" s="4"/>
      <c r="AM34" s="4"/>
      <c r="AN34" s="4"/>
    </row>
    <row r="35" spans="1:40" s="9" customFormat="1" ht="14.25" customHeight="1" thickBot="1" x14ac:dyDescent="0.2">
      <c r="A35" s="25"/>
      <c r="B35" s="25"/>
      <c r="C35" s="230"/>
      <c r="D35" s="231"/>
      <c r="E35" s="231"/>
      <c r="F35" s="233"/>
      <c r="G35" s="237"/>
      <c r="H35" s="237"/>
      <c r="I35" s="238"/>
      <c r="J35" s="240"/>
      <c r="K35" s="240"/>
      <c r="L35" s="240"/>
      <c r="M35" s="240"/>
      <c r="N35" s="240"/>
      <c r="O35" s="240"/>
      <c r="P35" s="231"/>
      <c r="Q35" s="231"/>
      <c r="R35" s="231"/>
      <c r="S35" s="231"/>
      <c r="T35" s="231"/>
      <c r="U35" s="231"/>
      <c r="V35" s="225"/>
      <c r="W35" s="226"/>
      <c r="X35" s="228"/>
      <c r="Y35" s="225"/>
      <c r="Z35" s="226"/>
      <c r="AA35" s="228"/>
      <c r="AB35" s="225"/>
      <c r="AC35" s="226"/>
      <c r="AD35" s="228"/>
      <c r="AE35" s="219"/>
      <c r="AF35" s="220"/>
      <c r="AG35" s="221"/>
      <c r="AH35" s="225"/>
      <c r="AI35" s="226"/>
      <c r="AJ35" s="227"/>
      <c r="AK35" s="4"/>
      <c r="AL35" s="4"/>
      <c r="AM35" s="4"/>
      <c r="AN35" s="4"/>
    </row>
    <row r="36" spans="1:40" s="9" customFormat="1" ht="14.25" customHeight="1"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row>
    <row r="37" spans="1:40" s="28" customFormat="1" ht="14.25" customHeight="1" thickBot="1" x14ac:dyDescent="0.2">
      <c r="A37" s="25" t="s">
        <v>146</v>
      </c>
    </row>
    <row r="38" spans="1:40" s="28" customFormat="1" ht="14.25" customHeight="1" x14ac:dyDescent="0.15">
      <c r="A38" s="25"/>
      <c r="B38" s="29"/>
      <c r="C38" s="198" t="s">
        <v>83</v>
      </c>
      <c r="D38" s="199"/>
      <c r="E38" s="200"/>
      <c r="F38" s="200"/>
      <c r="G38" s="200"/>
      <c r="H38" s="200" t="s">
        <v>102</v>
      </c>
      <c r="I38" s="201"/>
      <c r="J38" s="201"/>
      <c r="K38" s="201"/>
      <c r="L38" s="201"/>
      <c r="M38" s="202"/>
      <c r="N38" s="200" t="s">
        <v>103</v>
      </c>
      <c r="O38" s="201"/>
      <c r="P38" s="201"/>
      <c r="Q38" s="201"/>
      <c r="R38" s="201"/>
      <c r="S38" s="202"/>
      <c r="T38" s="200" t="s">
        <v>104</v>
      </c>
      <c r="U38" s="201"/>
      <c r="V38" s="201"/>
      <c r="W38" s="201"/>
      <c r="X38" s="201"/>
      <c r="Y38" s="202"/>
      <c r="Z38" s="203" t="s">
        <v>105</v>
      </c>
      <c r="AA38" s="201"/>
      <c r="AB38" s="201"/>
      <c r="AC38" s="201"/>
      <c r="AD38" s="201"/>
      <c r="AE38" s="204"/>
    </row>
    <row r="39" spans="1:40" s="28" customFormat="1" ht="14.25" customHeight="1" thickBot="1" x14ac:dyDescent="0.2">
      <c r="A39" s="25"/>
      <c r="B39" s="29"/>
      <c r="C39" s="205" t="s">
        <v>66</v>
      </c>
      <c r="D39" s="206"/>
      <c r="E39" s="207"/>
      <c r="F39" s="207"/>
      <c r="G39" s="207"/>
      <c r="H39" s="207" t="s">
        <v>106</v>
      </c>
      <c r="I39" s="208"/>
      <c r="J39" s="208"/>
      <c r="K39" s="208"/>
      <c r="L39" s="208"/>
      <c r="M39" s="209"/>
      <c r="N39" s="207" t="s">
        <v>107</v>
      </c>
      <c r="O39" s="208"/>
      <c r="P39" s="208"/>
      <c r="Q39" s="208"/>
      <c r="R39" s="208"/>
      <c r="S39" s="209"/>
      <c r="T39" s="207" t="s">
        <v>108</v>
      </c>
      <c r="U39" s="208"/>
      <c r="V39" s="208"/>
      <c r="W39" s="208"/>
      <c r="X39" s="208"/>
      <c r="Y39" s="209"/>
      <c r="Z39" s="210" t="s">
        <v>109</v>
      </c>
      <c r="AA39" s="211"/>
      <c r="AB39" s="211"/>
      <c r="AC39" s="211"/>
      <c r="AD39" s="211"/>
      <c r="AE39" s="212"/>
    </row>
    <row r="40" spans="1:40" s="28" customFormat="1" ht="14.25" customHeight="1" x14ac:dyDescent="0.15">
      <c r="A40" s="25"/>
      <c r="B40" s="29"/>
      <c r="C40" s="175"/>
      <c r="D40" s="176"/>
      <c r="E40" s="176"/>
      <c r="F40" s="176"/>
      <c r="G40" s="176"/>
      <c r="H40" s="177" t="s">
        <v>110</v>
      </c>
      <c r="I40" s="178"/>
      <c r="J40" s="178"/>
      <c r="K40" s="178"/>
      <c r="L40" s="178"/>
      <c r="M40" s="179"/>
      <c r="N40" s="180"/>
      <c r="O40" s="181"/>
      <c r="P40" s="181"/>
      <c r="Q40" s="181"/>
      <c r="R40" s="181" t="s">
        <v>111</v>
      </c>
      <c r="S40" s="182"/>
      <c r="T40" s="180"/>
      <c r="U40" s="181"/>
      <c r="V40" s="181"/>
      <c r="W40" s="181"/>
      <c r="X40" s="181"/>
      <c r="Y40" s="88" t="s">
        <v>110</v>
      </c>
      <c r="Z40" s="185" t="s">
        <v>112</v>
      </c>
      <c r="AA40" s="186"/>
      <c r="AB40" s="186"/>
      <c r="AC40" s="186"/>
      <c r="AD40" s="186"/>
      <c r="AE40" s="187"/>
    </row>
    <row r="41" spans="1:40" s="28" customFormat="1" ht="14.25" customHeight="1" x14ac:dyDescent="0.15">
      <c r="A41" s="25"/>
      <c r="B41" s="29"/>
      <c r="C41" s="168" t="s">
        <v>66</v>
      </c>
      <c r="D41" s="169"/>
      <c r="E41" s="169"/>
      <c r="F41" s="169"/>
      <c r="G41" s="169"/>
      <c r="H41" s="188"/>
      <c r="I41" s="189"/>
      <c r="J41" s="189"/>
      <c r="K41" s="189"/>
      <c r="L41" s="189"/>
      <c r="M41" s="190"/>
      <c r="N41" s="191"/>
      <c r="O41" s="192"/>
      <c r="P41" s="192"/>
      <c r="Q41" s="192"/>
      <c r="R41" s="193" t="s">
        <v>111</v>
      </c>
      <c r="S41" s="194"/>
      <c r="T41" s="183"/>
      <c r="U41" s="184"/>
      <c r="V41" s="184"/>
      <c r="W41" s="184"/>
      <c r="X41" s="184"/>
      <c r="Y41" s="89"/>
      <c r="Z41" s="195"/>
      <c r="AA41" s="196"/>
      <c r="AB41" s="196"/>
      <c r="AC41" s="196"/>
      <c r="AD41" s="196"/>
      <c r="AE41" s="197"/>
    </row>
    <row r="42" spans="1:40" s="28" customFormat="1" ht="14.25" customHeight="1" x14ac:dyDescent="0.15">
      <c r="A42" s="25"/>
      <c r="B42" s="29"/>
      <c r="C42" s="146"/>
      <c r="D42" s="147"/>
      <c r="E42" s="147"/>
      <c r="F42" s="147"/>
      <c r="G42" s="147"/>
      <c r="H42" s="148" t="s">
        <v>110</v>
      </c>
      <c r="I42" s="149"/>
      <c r="J42" s="149"/>
      <c r="K42" s="149"/>
      <c r="L42" s="149"/>
      <c r="M42" s="150"/>
      <c r="N42" s="151"/>
      <c r="O42" s="152"/>
      <c r="P42" s="152"/>
      <c r="Q42" s="152"/>
      <c r="R42" s="152" t="s">
        <v>111</v>
      </c>
      <c r="S42" s="153"/>
      <c r="T42" s="154"/>
      <c r="U42" s="155"/>
      <c r="V42" s="155"/>
      <c r="W42" s="155"/>
      <c r="X42" s="155"/>
      <c r="Y42" s="90" t="s">
        <v>110</v>
      </c>
      <c r="Z42" s="158" t="s">
        <v>112</v>
      </c>
      <c r="AA42" s="159"/>
      <c r="AB42" s="159"/>
      <c r="AC42" s="159"/>
      <c r="AD42" s="159"/>
      <c r="AE42" s="160"/>
    </row>
    <row r="43" spans="1:40" s="28" customFormat="1" ht="14.25" customHeight="1" x14ac:dyDescent="0.15">
      <c r="A43" s="25"/>
      <c r="B43" s="29"/>
      <c r="C43" s="168" t="s">
        <v>66</v>
      </c>
      <c r="D43" s="169"/>
      <c r="E43" s="169"/>
      <c r="F43" s="169"/>
      <c r="G43" s="169"/>
      <c r="H43" s="170"/>
      <c r="I43" s="171"/>
      <c r="J43" s="171"/>
      <c r="K43" s="171"/>
      <c r="L43" s="171"/>
      <c r="M43" s="172"/>
      <c r="N43" s="173"/>
      <c r="O43" s="174"/>
      <c r="P43" s="174"/>
      <c r="Q43" s="174"/>
      <c r="R43" s="141" t="s">
        <v>111</v>
      </c>
      <c r="S43" s="142"/>
      <c r="T43" s="166"/>
      <c r="U43" s="167"/>
      <c r="V43" s="167"/>
      <c r="W43" s="167"/>
      <c r="X43" s="167"/>
      <c r="Y43" s="91"/>
      <c r="Z43" s="143"/>
      <c r="AA43" s="144"/>
      <c r="AB43" s="144"/>
      <c r="AC43" s="144"/>
      <c r="AD43" s="144"/>
      <c r="AE43" s="145"/>
    </row>
    <row r="44" spans="1:40" s="28" customFormat="1" ht="14.25" customHeight="1" x14ac:dyDescent="0.15">
      <c r="A44" s="25"/>
      <c r="B44" s="29"/>
      <c r="C44" s="146"/>
      <c r="D44" s="147"/>
      <c r="E44" s="147"/>
      <c r="F44" s="147"/>
      <c r="G44" s="147"/>
      <c r="H44" s="148" t="s">
        <v>110</v>
      </c>
      <c r="I44" s="149"/>
      <c r="J44" s="149"/>
      <c r="K44" s="149"/>
      <c r="L44" s="149"/>
      <c r="M44" s="150"/>
      <c r="N44" s="151"/>
      <c r="O44" s="152"/>
      <c r="P44" s="152"/>
      <c r="Q44" s="152"/>
      <c r="R44" s="152" t="s">
        <v>111</v>
      </c>
      <c r="S44" s="153"/>
      <c r="T44" s="154"/>
      <c r="U44" s="155"/>
      <c r="V44" s="155"/>
      <c r="W44" s="155"/>
      <c r="X44" s="155"/>
      <c r="Y44" s="90" t="s">
        <v>110</v>
      </c>
      <c r="Z44" s="158" t="s">
        <v>112</v>
      </c>
      <c r="AA44" s="159"/>
      <c r="AB44" s="159"/>
      <c r="AC44" s="159"/>
      <c r="AD44" s="159"/>
      <c r="AE44" s="160"/>
    </row>
    <row r="45" spans="1:40" s="28" customFormat="1" ht="14.25" customHeight="1" thickBot="1" x14ac:dyDescent="0.2">
      <c r="A45" s="25"/>
      <c r="B45" s="29"/>
      <c r="C45" s="161" t="s">
        <v>66</v>
      </c>
      <c r="D45" s="162"/>
      <c r="E45" s="162"/>
      <c r="F45" s="162"/>
      <c r="G45" s="162"/>
      <c r="H45" s="163"/>
      <c r="I45" s="164"/>
      <c r="J45" s="164"/>
      <c r="K45" s="164"/>
      <c r="L45" s="164"/>
      <c r="M45" s="165"/>
      <c r="N45" s="134"/>
      <c r="O45" s="135"/>
      <c r="P45" s="135"/>
      <c r="Q45" s="135"/>
      <c r="R45" s="136" t="s">
        <v>111</v>
      </c>
      <c r="S45" s="137"/>
      <c r="T45" s="156"/>
      <c r="U45" s="157"/>
      <c r="V45" s="157"/>
      <c r="W45" s="157"/>
      <c r="X45" s="157"/>
      <c r="Y45" s="92"/>
      <c r="Z45" s="138"/>
      <c r="AA45" s="139"/>
      <c r="AB45" s="139"/>
      <c r="AC45" s="139"/>
      <c r="AD45" s="139"/>
      <c r="AE45" s="140"/>
    </row>
    <row r="46" spans="1:40" s="28" customFormat="1" ht="14.25" customHeight="1" x14ac:dyDescent="0.15">
      <c r="C46" s="30" t="s">
        <v>113</v>
      </c>
    </row>
    <row r="47" spans="1:40" s="28" customFormat="1" ht="13.5" customHeight="1" x14ac:dyDescent="0.15">
      <c r="C47" s="30" t="s">
        <v>114</v>
      </c>
    </row>
    <row r="48" spans="1:40" s="28" customFormat="1" ht="13.5" customHeight="1" x14ac:dyDescent="0.15"/>
    <row r="49" s="28" customFormat="1" ht="13.5" customHeight="1" x14ac:dyDescent="0.15"/>
    <row r="50" s="28" customFormat="1" ht="13.5" customHeight="1" x14ac:dyDescent="0.15"/>
    <row r="51" s="28" customFormat="1" ht="13.5" customHeight="1" x14ac:dyDescent="0.15"/>
    <row r="52" s="28" customFormat="1"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sheetData>
  <mergeCells count="251">
    <mergeCell ref="C5:M5"/>
    <mergeCell ref="C6:M6"/>
    <mergeCell ref="N6:Q6"/>
    <mergeCell ref="R6:U6"/>
    <mergeCell ref="V6:Y6"/>
    <mergeCell ref="Z6:AC6"/>
    <mergeCell ref="C3:M3"/>
    <mergeCell ref="N3:Y3"/>
    <mergeCell ref="Z3:AK3"/>
    <mergeCell ref="C4:M4"/>
    <mergeCell ref="N4:Q5"/>
    <mergeCell ref="R4:U5"/>
    <mergeCell ref="V4:Y5"/>
    <mergeCell ref="Z4:AC5"/>
    <mergeCell ref="AD4:AG5"/>
    <mergeCell ref="AH4:AK5"/>
    <mergeCell ref="AD6:AG6"/>
    <mergeCell ref="AH6:AK6"/>
    <mergeCell ref="C7:D9"/>
    <mergeCell ref="E7:M7"/>
    <mergeCell ref="N7:Q7"/>
    <mergeCell ref="R7:U7"/>
    <mergeCell ref="V7:Y7"/>
    <mergeCell ref="Z7:AC7"/>
    <mergeCell ref="AD7:AG7"/>
    <mergeCell ref="AH7:AK7"/>
    <mergeCell ref="AH8:AK8"/>
    <mergeCell ref="E9:M9"/>
    <mergeCell ref="N9:Q9"/>
    <mergeCell ref="R9:U9"/>
    <mergeCell ref="V9:Y9"/>
    <mergeCell ref="Z9:AC9"/>
    <mergeCell ref="AD9:AG9"/>
    <mergeCell ref="AH9:AK9"/>
    <mergeCell ref="E8:M8"/>
    <mergeCell ref="N8:Q8"/>
    <mergeCell ref="R8:U8"/>
    <mergeCell ref="V8:Y8"/>
    <mergeCell ref="Z8:AC8"/>
    <mergeCell ref="AD8:AG8"/>
    <mergeCell ref="C10:D22"/>
    <mergeCell ref="E10:M10"/>
    <mergeCell ref="N10:Q10"/>
    <mergeCell ref="R10:U10"/>
    <mergeCell ref="V10:Y10"/>
    <mergeCell ref="Z10:AC10"/>
    <mergeCell ref="G12:H14"/>
    <mergeCell ref="I12:M12"/>
    <mergeCell ref="N12:Q12"/>
    <mergeCell ref="R12:U12"/>
    <mergeCell ref="R13:U13"/>
    <mergeCell ref="V13:Y13"/>
    <mergeCell ref="Z13:AC13"/>
    <mergeCell ref="N17:Q17"/>
    <mergeCell ref="R17:U17"/>
    <mergeCell ref="V17:Y17"/>
    <mergeCell ref="Z17:AC17"/>
    <mergeCell ref="AD10:AG10"/>
    <mergeCell ref="AH10:AK10"/>
    <mergeCell ref="E11:F15"/>
    <mergeCell ref="G11:M11"/>
    <mergeCell ref="N11:Q11"/>
    <mergeCell ref="R11:U11"/>
    <mergeCell ref="V11:Y11"/>
    <mergeCell ref="Z11:AC11"/>
    <mergeCell ref="AD11:AG11"/>
    <mergeCell ref="AH11:AK11"/>
    <mergeCell ref="AH13:AK13"/>
    <mergeCell ref="I14:M14"/>
    <mergeCell ref="N14:Q14"/>
    <mergeCell ref="R14:U14"/>
    <mergeCell ref="V14:Y14"/>
    <mergeCell ref="Z14:AC14"/>
    <mergeCell ref="AD14:AG14"/>
    <mergeCell ref="AH14:AK14"/>
    <mergeCell ref="V12:Y12"/>
    <mergeCell ref="Z12:AC12"/>
    <mergeCell ref="AD12:AG12"/>
    <mergeCell ref="AH12:AK12"/>
    <mergeCell ref="I13:M13"/>
    <mergeCell ref="N13:Q13"/>
    <mergeCell ref="AD13:AG13"/>
    <mergeCell ref="AH15:AK15"/>
    <mergeCell ref="G15:M15"/>
    <mergeCell ref="N15:Q15"/>
    <mergeCell ref="R15:U15"/>
    <mergeCell ref="V15:Y15"/>
    <mergeCell ref="Z15:AC15"/>
    <mergeCell ref="AD15:AG15"/>
    <mergeCell ref="E16:F21"/>
    <mergeCell ref="G16:M16"/>
    <mergeCell ref="N16:Q16"/>
    <mergeCell ref="R16:U16"/>
    <mergeCell ref="V16:Y16"/>
    <mergeCell ref="Z16:AC16"/>
    <mergeCell ref="AD16:AG16"/>
    <mergeCell ref="N18:Q18"/>
    <mergeCell ref="R18:U18"/>
    <mergeCell ref="V18:Y18"/>
    <mergeCell ref="Z18:AC18"/>
    <mergeCell ref="AD18:AG18"/>
    <mergeCell ref="AH18:AK18"/>
    <mergeCell ref="AH16:AK16"/>
    <mergeCell ref="G17:H20"/>
    <mergeCell ref="I17:M17"/>
    <mergeCell ref="AD17:AG17"/>
    <mergeCell ref="AH17:AK17"/>
    <mergeCell ref="I18:M18"/>
    <mergeCell ref="AH19:AK19"/>
    <mergeCell ref="I20:M20"/>
    <mergeCell ref="N20:Q20"/>
    <mergeCell ref="R20:U20"/>
    <mergeCell ref="V20:Y20"/>
    <mergeCell ref="Z20:AC20"/>
    <mergeCell ref="AD20:AG20"/>
    <mergeCell ref="AH20:AK20"/>
    <mergeCell ref="I19:M19"/>
    <mergeCell ref="N19:Q19"/>
    <mergeCell ref="R19:U19"/>
    <mergeCell ref="V19:Y19"/>
    <mergeCell ref="Z19:AC19"/>
    <mergeCell ref="AD19:AG19"/>
    <mergeCell ref="AH21:AK21"/>
    <mergeCell ref="E22:M22"/>
    <mergeCell ref="N22:Q22"/>
    <mergeCell ref="R22:U22"/>
    <mergeCell ref="V22:Y22"/>
    <mergeCell ref="Z22:AC22"/>
    <mergeCell ref="AD22:AG22"/>
    <mergeCell ref="AH22:AK22"/>
    <mergeCell ref="G21:M21"/>
    <mergeCell ref="N21:Q21"/>
    <mergeCell ref="R21:U21"/>
    <mergeCell ref="V21:Y21"/>
    <mergeCell ref="Z21:AC21"/>
    <mergeCell ref="AD21:AG21"/>
    <mergeCell ref="AB26:AD27"/>
    <mergeCell ref="AE26:AG26"/>
    <mergeCell ref="AH26:AJ27"/>
    <mergeCell ref="C27:E27"/>
    <mergeCell ref="F27:G27"/>
    <mergeCell ref="J27:O27"/>
    <mergeCell ref="V27:X27"/>
    <mergeCell ref="AE27:AG27"/>
    <mergeCell ref="C26:E26"/>
    <mergeCell ref="F26:G26"/>
    <mergeCell ref="H26:I27"/>
    <mergeCell ref="J26:O26"/>
    <mergeCell ref="P26:R27"/>
    <mergeCell ref="S26:U27"/>
    <mergeCell ref="V26:X26"/>
    <mergeCell ref="Y26:AA27"/>
    <mergeCell ref="V28:X28"/>
    <mergeCell ref="Y28:AA28"/>
    <mergeCell ref="AB28:AD28"/>
    <mergeCell ref="AE28:AG29"/>
    <mergeCell ref="AH28:AJ29"/>
    <mergeCell ref="V29:X29"/>
    <mergeCell ref="Y29:AA29"/>
    <mergeCell ref="AB29:AD29"/>
    <mergeCell ref="C28:E29"/>
    <mergeCell ref="F28:F29"/>
    <mergeCell ref="G28:I29"/>
    <mergeCell ref="J28:O29"/>
    <mergeCell ref="P28:R29"/>
    <mergeCell ref="S28:U29"/>
    <mergeCell ref="V30:X30"/>
    <mergeCell ref="Y30:AA30"/>
    <mergeCell ref="AB30:AD30"/>
    <mergeCell ref="AE30:AG31"/>
    <mergeCell ref="AH30:AJ31"/>
    <mergeCell ref="V31:X31"/>
    <mergeCell ref="Y31:AA31"/>
    <mergeCell ref="AB31:AD31"/>
    <mergeCell ref="C30:E31"/>
    <mergeCell ref="F30:F31"/>
    <mergeCell ref="G30:I31"/>
    <mergeCell ref="J30:O31"/>
    <mergeCell ref="P30:R31"/>
    <mergeCell ref="S30:U31"/>
    <mergeCell ref="V32:X32"/>
    <mergeCell ref="Y32:AA32"/>
    <mergeCell ref="AB32:AD32"/>
    <mergeCell ref="AE32:AG33"/>
    <mergeCell ref="AH32:AJ33"/>
    <mergeCell ref="V33:X33"/>
    <mergeCell ref="Y33:AA33"/>
    <mergeCell ref="AB33:AD33"/>
    <mergeCell ref="C32:E33"/>
    <mergeCell ref="F32:F33"/>
    <mergeCell ref="G32:I33"/>
    <mergeCell ref="J32:O33"/>
    <mergeCell ref="P32:R33"/>
    <mergeCell ref="S32:U33"/>
    <mergeCell ref="V34:X34"/>
    <mergeCell ref="Y34:AA34"/>
    <mergeCell ref="AB34:AD34"/>
    <mergeCell ref="AE34:AG35"/>
    <mergeCell ref="AH34:AJ35"/>
    <mergeCell ref="V35:X35"/>
    <mergeCell ref="Y35:AA35"/>
    <mergeCell ref="AB35:AD35"/>
    <mergeCell ref="C34:E35"/>
    <mergeCell ref="F34:F35"/>
    <mergeCell ref="G34:I35"/>
    <mergeCell ref="J34:O35"/>
    <mergeCell ref="P34:R35"/>
    <mergeCell ref="S34:U35"/>
    <mergeCell ref="C38:G38"/>
    <mergeCell ref="H38:M38"/>
    <mergeCell ref="N38:S38"/>
    <mergeCell ref="T38:Y38"/>
    <mergeCell ref="Z38:AE38"/>
    <mergeCell ref="C39:G39"/>
    <mergeCell ref="H39:M39"/>
    <mergeCell ref="N39:S39"/>
    <mergeCell ref="T39:Y39"/>
    <mergeCell ref="Z39:AE39"/>
    <mergeCell ref="C40:G40"/>
    <mergeCell ref="H40:M40"/>
    <mergeCell ref="N40:Q40"/>
    <mergeCell ref="R40:S40"/>
    <mergeCell ref="T40:X41"/>
    <mergeCell ref="Z40:AE40"/>
    <mergeCell ref="C41:G41"/>
    <mergeCell ref="H41:M41"/>
    <mergeCell ref="N41:Q41"/>
    <mergeCell ref="R41:S41"/>
    <mergeCell ref="Z41:AE41"/>
    <mergeCell ref="C42:G42"/>
    <mergeCell ref="H42:M42"/>
    <mergeCell ref="N42:Q42"/>
    <mergeCell ref="R42:S42"/>
    <mergeCell ref="T42:X43"/>
    <mergeCell ref="Z42:AE42"/>
    <mergeCell ref="C43:G43"/>
    <mergeCell ref="H43:M43"/>
    <mergeCell ref="N43:Q43"/>
    <mergeCell ref="N45:Q45"/>
    <mergeCell ref="R45:S45"/>
    <mergeCell ref="Z45:AE45"/>
    <mergeCell ref="R43:S43"/>
    <mergeCell ref="Z43:AE43"/>
    <mergeCell ref="C44:G44"/>
    <mergeCell ref="H44:M44"/>
    <mergeCell ref="N44:Q44"/>
    <mergeCell ref="R44:S44"/>
    <mergeCell ref="T44:X45"/>
    <mergeCell ref="Z44:AE44"/>
    <mergeCell ref="C45:G45"/>
    <mergeCell ref="H45:M45"/>
  </mergeCells>
  <phoneticPr fontId="2"/>
  <dataValidations count="1">
    <dataValidation type="list" allowBlank="1" showInputMessage="1" showErrorMessage="1" sqref="AE28:AG35" xr:uid="{0E0C0A12-C6D2-49F8-85CC-62386DF358C7}">
      <formula1>"特大,大型,普通"</formula1>
    </dataValidation>
  </dataValidations>
  <pageMargins left="0.75" right="0.35" top="0.56999999999999995" bottom="0.44" header="0.51200000000000001" footer="0.4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01D04-F926-4CCA-A4EA-C3B18C1322FE}">
  <dimension ref="A1:AE40"/>
  <sheetViews>
    <sheetView view="pageBreakPreview" zoomScaleNormal="100" zoomScaleSheetLayoutView="100" workbookViewId="0">
      <selection activeCell="B8" sqref="B8:B12"/>
    </sheetView>
  </sheetViews>
  <sheetFormatPr defaultRowHeight="13.5" x14ac:dyDescent="0.15"/>
  <cols>
    <col min="1" max="1" width="17.625" style="4" customWidth="1"/>
    <col min="2" max="22" width="2.875" style="4" customWidth="1"/>
    <col min="23" max="23" width="3" style="4" customWidth="1"/>
    <col min="24" max="31" width="2.875" style="4" customWidth="1"/>
    <col min="32" max="16384" width="9" style="4"/>
  </cols>
  <sheetData>
    <row r="1" spans="1:31" ht="17.25" customHeight="1" x14ac:dyDescent="0.15">
      <c r="AB1" s="102" t="s">
        <v>157</v>
      </c>
      <c r="AC1" s="102"/>
      <c r="AD1" s="102"/>
      <c r="AE1" s="102"/>
    </row>
    <row r="2" spans="1:31" ht="17.25" customHeight="1" x14ac:dyDescent="0.15"/>
    <row r="3" spans="1:31" ht="17.25" customHeight="1" x14ac:dyDescent="0.15">
      <c r="B3" s="380" t="s">
        <v>4</v>
      </c>
      <c r="C3" s="380"/>
      <c r="D3" s="380"/>
      <c r="E3" s="380"/>
      <c r="F3" s="380"/>
      <c r="G3" s="379" t="str">
        <f>申請書!H6</f>
        <v>札幌</v>
      </c>
      <c r="H3" s="379"/>
      <c r="I3" s="107" t="s">
        <v>2</v>
      </c>
      <c r="J3" s="107"/>
      <c r="K3" s="107"/>
      <c r="L3" s="107"/>
      <c r="M3" s="107"/>
      <c r="N3" s="107"/>
    </row>
    <row r="4" spans="1:31" ht="17.25" customHeight="1" x14ac:dyDescent="0.15"/>
    <row r="5" spans="1:31" ht="17.25" customHeight="1" x14ac:dyDescent="0.15">
      <c r="B5" s="98" t="s">
        <v>115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row>
    <row r="6" spans="1:31" ht="17.25" customHeight="1" x14ac:dyDescent="0.15">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row>
    <row r="7" spans="1:31" ht="17.25" customHeight="1" x14ac:dyDescent="0.15"/>
    <row r="8" spans="1:31" ht="17.25" customHeight="1" x14ac:dyDescent="0.15">
      <c r="A8" s="375" t="s">
        <v>181</v>
      </c>
      <c r="B8" s="374" t="s">
        <v>147</v>
      </c>
      <c r="C8" s="375" t="s">
        <v>182</v>
      </c>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1"/>
    </row>
    <row r="9" spans="1:31" ht="17.25" customHeight="1" x14ac:dyDescent="0.15">
      <c r="A9" s="375"/>
      <c r="B9" s="374"/>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1"/>
    </row>
    <row r="10" spans="1:31" ht="17.25" customHeight="1" x14ac:dyDescent="0.15">
      <c r="A10" s="375"/>
      <c r="B10" s="374"/>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1"/>
    </row>
    <row r="11" spans="1:31" ht="17.25" customHeight="1" x14ac:dyDescent="0.15">
      <c r="A11" s="375"/>
      <c r="B11" s="374"/>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1"/>
    </row>
    <row r="12" spans="1:31" ht="17.25" customHeight="1" x14ac:dyDescent="0.15">
      <c r="A12" s="375"/>
      <c r="B12" s="374"/>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1"/>
    </row>
    <row r="13" spans="1:31" ht="17.25" customHeight="1" x14ac:dyDescent="0.15">
      <c r="A13" s="375"/>
      <c r="B13" s="374" t="s">
        <v>147</v>
      </c>
      <c r="C13" s="375" t="s">
        <v>183</v>
      </c>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1"/>
    </row>
    <row r="14" spans="1:31" ht="17.25" customHeight="1" x14ac:dyDescent="0.15">
      <c r="A14" s="375"/>
      <c r="B14" s="374"/>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1"/>
    </row>
    <row r="15" spans="1:31" ht="17.25" customHeight="1" x14ac:dyDescent="0.15">
      <c r="A15" s="375"/>
      <c r="B15" s="374"/>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1"/>
    </row>
    <row r="16" spans="1:31" ht="17.25" customHeight="1" x14ac:dyDescent="0.15">
      <c r="A16" s="375"/>
      <c r="B16" s="374"/>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1"/>
    </row>
    <row r="17" spans="1:31" ht="17.25" customHeight="1" x14ac:dyDescent="0.15">
      <c r="A17" s="375"/>
      <c r="B17" s="374" t="s">
        <v>147</v>
      </c>
      <c r="C17" s="375" t="s">
        <v>156</v>
      </c>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1"/>
    </row>
    <row r="18" spans="1:31" ht="17.25" customHeight="1" x14ac:dyDescent="0.15">
      <c r="A18" s="375"/>
      <c r="B18" s="374"/>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1"/>
    </row>
    <row r="19" spans="1:31" ht="17.25" customHeight="1" x14ac:dyDescent="0.15">
      <c r="A19" s="375"/>
      <c r="B19" s="374"/>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1"/>
    </row>
    <row r="20" spans="1:31" ht="17.25" customHeight="1" x14ac:dyDescent="0.15">
      <c r="A20" s="375"/>
      <c r="B20" s="374"/>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1"/>
    </row>
    <row r="21" spans="1:31" ht="17.25" customHeight="1" x14ac:dyDescent="0.15">
      <c r="A21" s="375"/>
      <c r="B21" s="374" t="s">
        <v>147</v>
      </c>
      <c r="C21" s="375" t="s">
        <v>184</v>
      </c>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1"/>
    </row>
    <row r="22" spans="1:31" ht="17.25" customHeight="1" x14ac:dyDescent="0.15">
      <c r="A22" s="375"/>
      <c r="B22" s="374"/>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1"/>
    </row>
    <row r="23" spans="1:31" ht="17.25" customHeight="1" x14ac:dyDescent="0.15">
      <c r="A23" s="375"/>
      <c r="B23" s="374"/>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1"/>
    </row>
    <row r="24" spans="1:31" ht="17.25" customHeight="1" x14ac:dyDescent="0.15">
      <c r="A24" s="375"/>
      <c r="B24" s="374"/>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1"/>
    </row>
    <row r="25" spans="1:31" ht="17.25" customHeight="1" x14ac:dyDescent="0.15">
      <c r="A25" s="375"/>
      <c r="B25" s="374" t="s">
        <v>147</v>
      </c>
      <c r="C25" s="375" t="s">
        <v>155</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1"/>
    </row>
    <row r="26" spans="1:31" ht="17.25" customHeight="1" x14ac:dyDescent="0.15">
      <c r="A26" s="375"/>
      <c r="B26" s="374"/>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1"/>
    </row>
    <row r="27" spans="1:31" ht="17.25" customHeight="1" x14ac:dyDescent="0.15">
      <c r="A27" s="375"/>
      <c r="B27" s="374"/>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1"/>
    </row>
    <row r="28" spans="1:31" ht="17.25" customHeight="1" x14ac:dyDescent="0.15">
      <c r="A28" s="375"/>
      <c r="B28" s="374"/>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2"/>
    </row>
    <row r="29" spans="1:31" ht="17.25" customHeight="1" x14ac:dyDescent="0.1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31" ht="17.25" customHeight="1" x14ac:dyDescent="0.15">
      <c r="B30" s="107" t="s">
        <v>36</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row>
    <row r="31" spans="1:31" ht="17.25" customHeight="1" x14ac:dyDescent="0.1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1" ht="17.25" customHeight="1" x14ac:dyDescent="0.1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4:31" ht="17.25" customHeight="1" x14ac:dyDescent="0.15">
      <c r="D33" s="378" t="str">
        <f>申請書!AB4</f>
        <v>令和　年　月　日</v>
      </c>
      <c r="E33" s="379"/>
      <c r="F33" s="379"/>
      <c r="G33" s="379"/>
      <c r="H33" s="379"/>
      <c r="I33" s="379"/>
      <c r="J33" s="379"/>
      <c r="K33" s="379"/>
    </row>
    <row r="34" spans="4:31" ht="17.25" customHeight="1" x14ac:dyDescent="0.15">
      <c r="I34" s="2"/>
      <c r="J34" s="2"/>
      <c r="K34" s="2"/>
    </row>
    <row r="35" spans="4:31" ht="17.25" customHeight="1" x14ac:dyDescent="0.15">
      <c r="H35" s="99" t="s">
        <v>0</v>
      </c>
      <c r="I35" s="99"/>
      <c r="J35" s="99"/>
      <c r="K35" s="99"/>
      <c r="M35" s="377" t="str">
        <f>申請書!O8</f>
        <v>国土交通㈱</v>
      </c>
      <c r="N35" s="377"/>
      <c r="O35" s="377"/>
      <c r="P35" s="377"/>
      <c r="Q35" s="377"/>
      <c r="R35" s="377"/>
      <c r="S35" s="377"/>
      <c r="T35" s="377"/>
      <c r="U35" s="377"/>
      <c r="V35" s="377"/>
      <c r="W35" s="377"/>
      <c r="X35" s="377"/>
      <c r="Y35" s="377"/>
      <c r="Z35" s="377"/>
      <c r="AA35" s="377"/>
      <c r="AB35" s="377"/>
      <c r="AC35" s="377"/>
      <c r="AD35" s="377"/>
      <c r="AE35" s="377"/>
    </row>
    <row r="36" spans="4:31" ht="17.25" customHeight="1" x14ac:dyDescent="0.15">
      <c r="H36" s="99" t="s">
        <v>3</v>
      </c>
      <c r="I36" s="99"/>
      <c r="J36" s="99"/>
      <c r="K36" s="99"/>
      <c r="M36" s="376" t="str">
        <f>申請書!O9</f>
        <v>札幌市中央区南１条北１丁目３－１２</v>
      </c>
      <c r="N36" s="376"/>
      <c r="O36" s="376"/>
      <c r="P36" s="376"/>
      <c r="Q36" s="376"/>
      <c r="R36" s="376"/>
      <c r="S36" s="376"/>
      <c r="T36" s="376"/>
      <c r="U36" s="376"/>
      <c r="V36" s="376"/>
      <c r="W36" s="376"/>
      <c r="X36" s="376"/>
      <c r="Y36" s="376"/>
      <c r="Z36" s="376"/>
      <c r="AA36" s="376"/>
      <c r="AB36" s="376"/>
      <c r="AC36" s="376"/>
      <c r="AD36" s="376"/>
      <c r="AE36" s="376"/>
    </row>
    <row r="37" spans="4:31" ht="17.25" customHeight="1" x14ac:dyDescent="0.15">
      <c r="H37" s="99" t="s">
        <v>5</v>
      </c>
      <c r="I37" s="99"/>
      <c r="J37" s="99"/>
      <c r="K37" s="99"/>
      <c r="M37" s="377" t="str">
        <f>申請書!O10</f>
        <v>国土　太郎</v>
      </c>
      <c r="N37" s="377"/>
      <c r="O37" s="377"/>
      <c r="P37" s="377"/>
      <c r="Q37" s="377"/>
      <c r="R37" s="377"/>
      <c r="S37" s="377"/>
      <c r="T37" s="377"/>
      <c r="U37" s="377"/>
      <c r="V37" s="377"/>
      <c r="W37" s="377"/>
      <c r="X37" s="377"/>
      <c r="Y37" s="377"/>
      <c r="Z37" s="377"/>
      <c r="AA37" s="377"/>
      <c r="AB37" s="377"/>
      <c r="AC37" s="377"/>
      <c r="AD37" s="377"/>
      <c r="AE37" s="377"/>
    </row>
    <row r="38" spans="4:31" ht="17.25" customHeight="1" x14ac:dyDescent="0.15"/>
    <row r="39" spans="4:31" ht="17.25" customHeight="1" x14ac:dyDescent="0.15"/>
    <row r="40" spans="4:31" ht="17.25" customHeight="1" x14ac:dyDescent="0.15"/>
  </sheetData>
  <mergeCells count="24">
    <mergeCell ref="C8:AD12"/>
    <mergeCell ref="C13:AD16"/>
    <mergeCell ref="C17:AD20"/>
    <mergeCell ref="C21:AD24"/>
    <mergeCell ref="C25:AD28"/>
    <mergeCell ref="AB1:AE1"/>
    <mergeCell ref="B3:F3"/>
    <mergeCell ref="G3:H3"/>
    <mergeCell ref="I3:N3"/>
    <mergeCell ref="B5:AE6"/>
    <mergeCell ref="H36:K36"/>
    <mergeCell ref="M36:AE36"/>
    <mergeCell ref="H37:K37"/>
    <mergeCell ref="M37:AE37"/>
    <mergeCell ref="B30:AE30"/>
    <mergeCell ref="D33:K33"/>
    <mergeCell ref="H35:K35"/>
    <mergeCell ref="M35:AE35"/>
    <mergeCell ref="B13:B16"/>
    <mergeCell ref="B17:B20"/>
    <mergeCell ref="B21:B24"/>
    <mergeCell ref="B25:B28"/>
    <mergeCell ref="A8:A28"/>
    <mergeCell ref="B8:B12"/>
  </mergeCells>
  <phoneticPr fontId="2"/>
  <dataValidations count="1">
    <dataValidation type="list" allowBlank="1" showInputMessage="1" showErrorMessage="1" sqref="B8:B28" xr:uid="{6B2B84F1-C1DF-408A-BA58-63C79B61192B}">
      <formula1>"□,■"</formula1>
    </dataValidation>
  </dataValidations>
  <pageMargins left="0.78700000000000003" right="0.74" top="0.6"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申請書</vt:lpstr>
      <vt:lpstr>事業計画</vt:lpstr>
      <vt:lpstr>宣誓書</vt:lpstr>
      <vt:lpstr>はじめに!Print_Area</vt:lpstr>
      <vt:lpstr>事業計画!Print_Area</vt:lpstr>
      <vt:lpstr>申請書!Print_Area</vt:lpstr>
      <vt:lpstr>宣誓書!Print_Area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