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W:\10-5 会計課\01_重要文書フォルダ（保存期間1年以上）\19.営繕・施設整備\3.工事契約関係〔１０年保存〕\R07年度_工事契約\00_工事契約\09_移転_（入札）防災情報共有システム移設工事\03_入札公告\起案\"/>
    </mc:Choice>
  </mc:AlternateContent>
  <xr:revisionPtr revIDLastSave="0" documentId="13_ncr:1_{9BBFF6C8-6409-4D5A-95A1-ADFDC38B4568}" xr6:coauthVersionLast="47" xr6:coauthVersionMax="47" xr10:uidLastSave="{00000000-0000-0000-0000-000000000000}"/>
  <bookViews>
    <workbookView xWindow="28680" yWindow="-120" windowWidth="29040" windowHeight="15720" tabRatio="846" firstSheet="1" activeTab="7" xr2:uid="{00000000-000D-0000-FFFF-FFFF00000000}"/>
  </bookViews>
  <sheets>
    <sheet name="公告（２５）" sheetId="1" state="hidden" r:id="rId1"/>
    <sheet name="様式1" sheetId="3" r:id="rId2"/>
    <sheet name="様式2" sheetId="4" r:id="rId3"/>
    <sheet name="様式3" sheetId="5" r:id="rId4"/>
    <sheet name="様式4" sheetId="6" r:id="rId5"/>
    <sheet name="様式5" sheetId="7" r:id="rId6"/>
    <sheet name="様式6" sheetId="9" r:id="rId7"/>
    <sheet name="様式７" sheetId="16" r:id="rId8"/>
  </sheets>
  <definedNames>
    <definedName name="_xlnm.Print_Area" localSheetId="0">'公告（２５）'!$B$12:$V$93</definedName>
    <definedName name="_xlnm.Print_Area" localSheetId="1">様式1!$A$1:$Y$40</definedName>
    <definedName name="_xlnm.Print_Area" localSheetId="2">様式2!$A$1:$Y$47</definedName>
    <definedName name="_xlnm.Print_Area" localSheetId="3">様式3!$A$1:$Y$39</definedName>
    <definedName name="_xlnm.Print_Area" localSheetId="4">様式4!$A$1:$Y$45</definedName>
    <definedName name="_xlnm.Print_Area" localSheetId="5">様式5!$A$1:$Y$46</definedName>
    <definedName name="_xlnm.Print_Area" localSheetId="6">様式6!$B$1:$O$32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6" l="1"/>
  <c r="G7" i="9"/>
  <c r="F14" i="7"/>
  <c r="G7" i="5"/>
  <c r="G7" i="4"/>
  <c r="AD5" i="1" l="1"/>
  <c r="G21" i="1" s="1"/>
  <c r="G20" i="1"/>
  <c r="AD29" i="1"/>
  <c r="AE29" i="1" s="1"/>
  <c r="AD28" i="1"/>
  <c r="AE28" i="1" s="1"/>
  <c r="AD27" i="1"/>
  <c r="AE27" i="1" s="1"/>
  <c r="AD23" i="1"/>
  <c r="AD24" i="1"/>
  <c r="AD25" i="1"/>
  <c r="AD30" i="1"/>
  <c r="AE30" i="1" s="1"/>
  <c r="G8" i="3" l="1"/>
  <c r="G8" i="4"/>
  <c r="G8" i="5"/>
  <c r="G8" i="9"/>
  <c r="AD32" i="1"/>
  <c r="D42" i="1" l="1"/>
  <c r="N40" i="1"/>
  <c r="D41" i="1"/>
</calcChain>
</file>

<file path=xl/sharedStrings.xml><?xml version="1.0" encoding="utf-8"?>
<sst xmlns="http://schemas.openxmlformats.org/spreadsheetml/2006/main" count="309" uniqueCount="222">
  <si>
    <t>↓参加資格の年度を選択</t>
    <rPh sb="1" eb="3">
      <t>サンカ</t>
    </rPh>
    <rPh sb="3" eb="5">
      <t>シカク</t>
    </rPh>
    <rPh sb="6" eb="8">
      <t>ネンド</t>
    </rPh>
    <rPh sb="9" eb="11">
      <t>センタク</t>
    </rPh>
    <phoneticPr fontId="3"/>
  </si>
  <si>
    <t>北海道運輸局長</t>
    <phoneticPr fontId="3"/>
  </si>
  <si>
    <t>次のとおり一般競争入札に付します。</t>
  </si>
  <si>
    <t>支出負担行為担当官</t>
  </si>
  <si>
    <t>（仕様書のとおり）</t>
  </si>
  <si>
    <t>入札説明書及び仕様書のとおり</t>
  </si>
  <si>
    <t>本案件は、証明書等の提出、入札を電子入札システムで行う対象案件である。</t>
  </si>
  <si>
    <t>〒０６０－００４２　札幌市中央区大通西１０丁目　札幌第２合同庁舎</t>
  </si>
  <si>
    <t>北海道運輸局総務部会計課</t>
  </si>
  <si>
    <t>運用時間　９：００～１７：００</t>
  </si>
  <si>
    <t>（土曜、日曜・祝日（振替休日含む）・年末年始を除く）</t>
  </si>
  <si>
    <t>免除</t>
  </si>
  <si>
    <t>要</t>
  </si>
  <si>
    <t>日本語及び日本国通貨</t>
  </si>
  <si>
    <t>詳細は、入札説明書による。</t>
  </si>
  <si>
    <t xml:space="preserve">(1) </t>
    <phoneticPr fontId="3"/>
  </si>
  <si>
    <t>(2)</t>
    <phoneticPr fontId="3"/>
  </si>
  <si>
    <t>(1)</t>
    <phoneticPr fontId="3"/>
  </si>
  <si>
    <t>(3)</t>
    <phoneticPr fontId="3"/>
  </si>
  <si>
    <t>(4)</t>
    <phoneticPr fontId="3"/>
  </si>
  <si>
    <t>３．</t>
    <phoneticPr fontId="3"/>
  </si>
  <si>
    <t>競争に参加する者に必要な資格に関する事項</t>
    <phoneticPr fontId="3"/>
  </si>
  <si>
    <t>予算決算及び会計令第７０条の規定に該当しない者であること。</t>
    <phoneticPr fontId="3"/>
  </si>
  <si>
    <t>電子入札システムによる場合は、電子認証（ＩＣカード）を取得していること。</t>
    <phoneticPr fontId="3"/>
  </si>
  <si>
    <t>４．</t>
    <phoneticPr fontId="3"/>
  </si>
  <si>
    <t>契約条項を示す場所、入札説明書の交付</t>
    <phoneticPr fontId="3"/>
  </si>
  <si>
    <t>契約条項を示す場所、入札説明書の交付場所</t>
    <phoneticPr fontId="3"/>
  </si>
  <si>
    <t>入札説明書の交付方法</t>
    <phoneticPr fontId="3"/>
  </si>
  <si>
    <t>５．</t>
    <phoneticPr fontId="3"/>
  </si>
  <si>
    <t>入札書の提出場所等</t>
    <phoneticPr fontId="3"/>
  </si>
  <si>
    <t>なお、電子入札システムによりがたい場合は、紙入札方式参加願を提出し、紙入札に変える</t>
    <phoneticPr fontId="3"/>
  </si>
  <si>
    <t>ことができる。</t>
    <phoneticPr fontId="3"/>
  </si>
  <si>
    <t>公告の日から証明書等の提出期限の前日までの土曜、日曜及び祝日を除く８時３０分から</t>
    <phoneticPr fontId="3"/>
  </si>
  <si>
    <t>１２時まで及び１３時から１７時１５分までの間、随時交付する。</t>
    <phoneticPr fontId="3"/>
  </si>
  <si>
    <t>国土交通省電子入札システム</t>
    <phoneticPr fontId="3"/>
  </si>
  <si>
    <t>電子入札施設管理センター</t>
    <phoneticPr fontId="3"/>
  </si>
  <si>
    <t>http://www.e-bisc.go.jp/</t>
    <phoneticPr fontId="3"/>
  </si>
  <si>
    <t>時</t>
    <rPh sb="0" eb="1">
      <t>トキ</t>
    </rPh>
    <phoneticPr fontId="3"/>
  </si>
  <si>
    <t>分</t>
    <rPh sb="0" eb="1">
      <t>ブン</t>
    </rPh>
    <phoneticPr fontId="3"/>
  </si>
  <si>
    <t>なお、未成年者、被保佐人又は被補助人であって、契約締結のために必要な同意を得て</t>
    <phoneticPr fontId="3"/>
  </si>
  <si>
    <t>いる者は、同条中、特別の理由がある場合に該当する。</t>
    <phoneticPr fontId="3"/>
  </si>
  <si>
    <t>落札決定に当たっては、入札書に記載された金額に当該金額の５％に相当する額を加算</t>
    <phoneticPr fontId="3"/>
  </si>
  <si>
    <t>した金額（当該金額に１円未満の端数があるときは、その端数全額を切り捨てた金額と</t>
    <phoneticPr fontId="3"/>
  </si>
  <si>
    <t>する。）をもって落札価格とするので、入札者は、消費税及び地方消費税に係る課税事業者</t>
    <phoneticPr fontId="3"/>
  </si>
  <si>
    <t>金額を入札書に記載すること。</t>
    <phoneticPr fontId="3"/>
  </si>
  <si>
    <t>入札方法</t>
    <phoneticPr fontId="3"/>
  </si>
  <si>
    <t>電子入札システムのＵＲＬ</t>
    <phoneticPr fontId="3"/>
  </si>
  <si>
    <t>紙入札方式による入札書の提出場所</t>
    <phoneticPr fontId="3"/>
  </si>
  <si>
    <t>(5)</t>
    <phoneticPr fontId="3"/>
  </si>
  <si>
    <t>電子入札システムによる入札書の提出期限及び紙入札方式による入札書の提出期限</t>
    <phoneticPr fontId="3"/>
  </si>
  <si>
    <t>(6)</t>
    <phoneticPr fontId="3"/>
  </si>
  <si>
    <t>６．</t>
    <phoneticPr fontId="3"/>
  </si>
  <si>
    <t>入札保証金及び契約保証金</t>
    <phoneticPr fontId="3"/>
  </si>
  <si>
    <t>７．</t>
    <phoneticPr fontId="3"/>
  </si>
  <si>
    <t>契約書作成の要否</t>
    <phoneticPr fontId="3"/>
  </si>
  <si>
    <t>８．</t>
    <phoneticPr fontId="3"/>
  </si>
  <si>
    <t>入札の無効</t>
    <phoneticPr fontId="3"/>
  </si>
  <si>
    <t>９．</t>
    <phoneticPr fontId="3"/>
  </si>
  <si>
    <t>落札者の決定方法</t>
    <phoneticPr fontId="3"/>
  </si>
  <si>
    <t>10．</t>
    <phoneticPr fontId="3"/>
  </si>
  <si>
    <t>入札及び契約手続きにおいて使用する言語及び通貨</t>
    <phoneticPr fontId="3"/>
  </si>
  <si>
    <t>11．</t>
    <phoneticPr fontId="3"/>
  </si>
  <si>
    <t>その他</t>
    <phoneticPr fontId="3"/>
  </si>
  <si>
    <t>電子入札システムによる入札書類データ（証明書等）の提出期限及び紙入札方式による</t>
    <phoneticPr fontId="3"/>
  </si>
  <si>
    <t>証明書等の提出期限</t>
    <phoneticPr fontId="3"/>
  </si>
  <si>
    <t>本公告に示した競争に参加する者に必要な資格のない者の入札及び入札に関する条件に違反</t>
    <phoneticPr fontId="3"/>
  </si>
  <si>
    <t>予算決算及び会計令第７９条の規定に基づいて作成された予定価格の制限の範囲内で最低</t>
    <phoneticPr fontId="3"/>
  </si>
  <si>
    <t>国土交通省競争参加資格（全省庁統一資格）</t>
    <phoneticPr fontId="3"/>
  </si>
  <si>
    <t>入札公告</t>
    <phoneticPr fontId="3"/>
  </si>
  <si>
    <t>の等級に格付けされ、北海道地域の競争参加資格を有する者であること。</t>
    <phoneticPr fontId="3"/>
  </si>
  <si>
    <t>北海道運輸局長</t>
    <phoneticPr fontId="3"/>
  </si>
  <si>
    <t>１．</t>
    <phoneticPr fontId="3"/>
  </si>
  <si>
    <t>競争入札に付する事項</t>
    <phoneticPr fontId="3"/>
  </si>
  <si>
    <t>契約件名及び数量</t>
    <phoneticPr fontId="3"/>
  </si>
  <si>
    <t>履行場所</t>
    <phoneticPr fontId="3"/>
  </si>
  <si>
    <t>契約期間</t>
    <phoneticPr fontId="3"/>
  </si>
  <si>
    <t>から</t>
    <phoneticPr fontId="3"/>
  </si>
  <si>
    <t>まで</t>
    <phoneticPr fontId="3"/>
  </si>
  <si>
    <t>調達案件の仕様等</t>
    <phoneticPr fontId="3"/>
  </si>
  <si>
    <t>２．</t>
    <phoneticPr fontId="3"/>
  </si>
  <si>
    <t>電子入札システムの利用</t>
    <phoneticPr fontId="3"/>
  </si>
  <si>
    <t>北海道運輸局総務部会計課室</t>
    <phoneticPr fontId="3"/>
  </si>
  <si>
    <t>した入札は無効とする。</t>
    <phoneticPr fontId="3"/>
  </si>
  <si>
    <t>価格をもって有効な入札を行った入札者を落札者とする。</t>
    <phoneticPr fontId="3"/>
  </si>
  <si>
    <t>↓契約件名を入力！</t>
    <rPh sb="1" eb="3">
      <t>ケイヤク</t>
    </rPh>
    <rPh sb="3" eb="5">
      <t>ケンメイ</t>
    </rPh>
    <rPh sb="6" eb="8">
      <t>ニュウリョク</t>
    </rPh>
    <phoneticPr fontId="3"/>
  </si>
  <si>
    <t>入札参加申請書</t>
  </si>
  <si>
    <t>住所</t>
  </si>
  <si>
    <t>商号又は名称</t>
  </si>
  <si>
    <t>添付書類</t>
  </si>
  <si>
    <t>紙入札方式参加願</t>
  </si>
  <si>
    <t>企業名称</t>
  </si>
  <si>
    <t>企業郵便番号</t>
  </si>
  <si>
    <t>企業住所</t>
  </si>
  <si>
    <t>代表者名</t>
  </si>
  <si>
    <t>代表者役職</t>
  </si>
  <si>
    <t>入札者</t>
  </si>
  <si>
    <t>確　認　書</t>
  </si>
  <si>
    <t>会社名等</t>
  </si>
  <si>
    <t>部署名</t>
  </si>
  <si>
    <t>電子入札方式により参加する方は、本入札に使用するＩＣカード券面の番号を記入して下さい。</t>
  </si>
  <si>
    <t>【ＩＣカード券面の番号】「シリアルナンバー（ＳＮ）」「ＩＤ」等の項目に続く</t>
  </si>
  <si>
    <r>
      <t>10</t>
    </r>
    <r>
      <rPr>
        <sz val="11"/>
        <rFont val="ＭＳ 明朝"/>
        <family val="1"/>
        <charset val="128"/>
      </rPr>
      <t>数桁の数字・英字（例：</t>
    </r>
    <r>
      <rPr>
        <sz val="11"/>
        <rFont val="Century"/>
        <family val="1"/>
      </rPr>
      <t>14</t>
    </r>
    <r>
      <rPr>
        <sz val="11"/>
        <rFont val="ＭＳ 明朝"/>
        <family val="1"/>
        <charset val="128"/>
      </rPr>
      <t>桁、</t>
    </r>
    <r>
      <rPr>
        <sz val="11"/>
        <rFont val="Century"/>
        <family val="1"/>
      </rPr>
      <t>16</t>
    </r>
    <r>
      <rPr>
        <sz val="11"/>
        <rFont val="ＭＳ 明朝"/>
        <family val="1"/>
        <charset val="128"/>
      </rPr>
      <t>桁）</t>
    </r>
  </si>
  <si>
    <t>【取得者名】</t>
  </si>
  <si>
    <t>（左つめで記入。「スペース」分も左詰めで記入。枠不足の際は、追加して下さい。）</t>
  </si>
  <si>
    <t>＊上に記入する「数字・英字」等は、誤記のないように十分留意して下さい。</t>
  </si>
  <si>
    <t>紙入札方式での参加を希望する方は、速やかに「紙入札方式参加願」を提出して下さい。</t>
  </si>
  <si>
    <t>受任者</t>
  </si>
  <si>
    <t>氏名</t>
  </si>
  <si>
    <t>私は上記の者を代理人と定め下記の権限を委任します。</t>
  </si>
  <si>
    <t>委任期間</t>
  </si>
  <si>
    <t>委任事項</t>
  </si>
  <si>
    <t>１．入札及び見積について</t>
  </si>
  <si>
    <t>１．契約締結について</t>
  </si>
  <si>
    <t>１．代金の請求及び領収に関する事項</t>
  </si>
  <si>
    <t>１．その他契約に関する一切の事項</t>
  </si>
  <si>
    <t>様式１</t>
    <phoneticPr fontId="3"/>
  </si>
  <si>
    <t>電子入札用</t>
  </si>
  <si>
    <t>電子入札用</t>
    <phoneticPr fontId="3"/>
  </si>
  <si>
    <t>代表者氏名</t>
    <phoneticPr fontId="3"/>
  </si>
  <si>
    <t>・</t>
    <phoneticPr fontId="3"/>
  </si>
  <si>
    <t>紙入札用</t>
  </si>
  <si>
    <t>参加をいたします。</t>
    <phoneticPr fontId="3"/>
  </si>
  <si>
    <t>氏名</t>
    <phoneticPr fontId="3"/>
  </si>
  <si>
    <t>様式３</t>
    <phoneticPr fontId="3"/>
  </si>
  <si>
    <t>本案件については、「電子入札方式」により参加します。</t>
    <phoneticPr fontId="3"/>
  </si>
  <si>
    <t>確認者</t>
    <phoneticPr fontId="3"/>
  </si>
  <si>
    <t>＊今回限定した上記のＩＣカード以外を以後において使用した場合、「無効」の入札と</t>
    <phoneticPr fontId="3"/>
  </si>
  <si>
    <t>なることがあります。</t>
    <phoneticPr fontId="3"/>
  </si>
  <si>
    <t>委任者</t>
    <rPh sb="0" eb="3">
      <t>イニンシャ</t>
    </rPh>
    <phoneticPr fontId="3"/>
  </si>
  <si>
    <t>代表者氏名</t>
    <phoneticPr fontId="3"/>
  </si>
  <si>
    <t>円也</t>
  </si>
  <si>
    <t>入　　札　　書</t>
    <rPh sb="0" eb="1">
      <t>イ</t>
    </rPh>
    <rPh sb="3" eb="4">
      <t>サツ</t>
    </rPh>
    <rPh sb="6" eb="7">
      <t>ショ</t>
    </rPh>
    <phoneticPr fontId="13"/>
  </si>
  <si>
    <t>一金</t>
    <phoneticPr fontId="13"/>
  </si>
  <si>
    <t>入札説明書及び北海道運輸局競争契約入札者心得を承諾の上、入札します。</t>
    <phoneticPr fontId="13"/>
  </si>
  <si>
    <t>住所</t>
    <rPh sb="0" eb="2">
      <t>ジュウショ</t>
    </rPh>
    <phoneticPr fontId="13"/>
  </si>
  <si>
    <t>商号又は名称</t>
    <rPh sb="0" eb="2">
      <t>ショウゴウ</t>
    </rPh>
    <rPh sb="2" eb="3">
      <t>マタ</t>
    </rPh>
    <rPh sb="4" eb="6">
      <t>メイショウ</t>
    </rPh>
    <phoneticPr fontId="13"/>
  </si>
  <si>
    <t>代表者氏名</t>
    <rPh sb="0" eb="3">
      <t>ダイヒョウシャ</t>
    </rPh>
    <rPh sb="3" eb="5">
      <t>シメイ</t>
    </rPh>
    <phoneticPr fontId="13"/>
  </si>
  <si>
    <t>代理人氏名</t>
    <rPh sb="0" eb="3">
      <t>ダイリニン</t>
    </rPh>
    <rPh sb="3" eb="5">
      <t>シメイ</t>
    </rPh>
    <phoneticPr fontId="13"/>
  </si>
  <si>
    <t>支出負担行為担当官</t>
    <rPh sb="0" eb="2">
      <t>シシュツ</t>
    </rPh>
    <rPh sb="2" eb="4">
      <t>フタン</t>
    </rPh>
    <rPh sb="4" eb="6">
      <t>コウイ</t>
    </rPh>
    <rPh sb="6" eb="9">
      <t>タントウカン</t>
    </rPh>
    <phoneticPr fontId="13"/>
  </si>
  <si>
    <t>　　　２　金額は、「アラビア」数字で記入する。</t>
    <rPh sb="5" eb="7">
      <t>キンガク</t>
    </rPh>
    <rPh sb="15" eb="17">
      <t>スウジ</t>
    </rPh>
    <rPh sb="18" eb="20">
      <t>キニュウ</t>
    </rPh>
    <phoneticPr fontId="13"/>
  </si>
  <si>
    <t>但し、</t>
    <rPh sb="0" eb="1">
      <t>タダ</t>
    </rPh>
    <phoneticPr fontId="13"/>
  </si>
  <si>
    <t>単価契約</t>
    <rPh sb="0" eb="2">
      <t>タンカ</t>
    </rPh>
    <rPh sb="2" eb="4">
      <t>ケイヤク</t>
    </rPh>
    <phoneticPr fontId="3"/>
  </si>
  <si>
    <t>入札内訳書</t>
    <rPh sb="0" eb="2">
      <t>ニュウサツ</t>
    </rPh>
    <rPh sb="2" eb="5">
      <t>ウチワケショ</t>
    </rPh>
    <phoneticPr fontId="3"/>
  </si>
  <si>
    <t>物品</t>
    <rPh sb="0" eb="2">
      <t>ブッピン</t>
    </rPh>
    <phoneticPr fontId="3"/>
  </si>
  <si>
    <t>役務</t>
    <rPh sb="0" eb="2">
      <t>エキム</t>
    </rPh>
    <phoneticPr fontId="3"/>
  </si>
  <si>
    <t>物品の販売</t>
    <rPh sb="0" eb="2">
      <t>ブッピン</t>
    </rPh>
    <rPh sb="3" eb="5">
      <t>ハンバイ</t>
    </rPh>
    <phoneticPr fontId="3"/>
  </si>
  <si>
    <t>物品の製造</t>
    <rPh sb="0" eb="2">
      <t>ブッピン</t>
    </rPh>
    <rPh sb="3" eb="5">
      <t>セイゾウ</t>
    </rPh>
    <phoneticPr fontId="3"/>
  </si>
  <si>
    <t>役務の提供</t>
    <rPh sb="0" eb="2">
      <t>エキム</t>
    </rPh>
    <rPh sb="3" eb="5">
      <t>テイキョウ</t>
    </rPh>
    <phoneticPr fontId="3"/>
  </si>
  <si>
    <t>Ａ</t>
    <phoneticPr fontId="3"/>
  </si>
  <si>
    <t>Ｂ</t>
    <phoneticPr fontId="3"/>
  </si>
  <si>
    <t>Ｃ</t>
    <phoneticPr fontId="3"/>
  </si>
  <si>
    <t>Ｄ</t>
    <phoneticPr fontId="3"/>
  </si>
  <si>
    <t>参加資格
の種類</t>
    <rPh sb="0" eb="2">
      <t>サンカ</t>
    </rPh>
    <rPh sb="2" eb="4">
      <t>シカク</t>
    </rPh>
    <phoneticPr fontId="3"/>
  </si>
  <si>
    <t>参加資格
のランク</t>
    <rPh sb="0" eb="2">
      <t>サンカ</t>
    </rPh>
    <rPh sb="2" eb="4">
      <t>シカク</t>
    </rPh>
    <phoneticPr fontId="3"/>
  </si>
  <si>
    <t>日付</t>
    <rPh sb="0" eb="2">
      <t>ヒヅケ</t>
    </rPh>
    <phoneticPr fontId="3"/>
  </si>
  <si>
    <t>局長氏名</t>
    <rPh sb="0" eb="2">
      <t>キョクチョウ</t>
    </rPh>
    <rPh sb="2" eb="4">
      <t>シメイ</t>
    </rPh>
    <phoneticPr fontId="3"/>
  </si>
  <si>
    <t>数量</t>
    <rPh sb="0" eb="2">
      <t>スウリョウ</t>
    </rPh>
    <phoneticPr fontId="3"/>
  </si>
  <si>
    <t>場所</t>
    <rPh sb="0" eb="2">
      <t>バショ</t>
    </rPh>
    <phoneticPr fontId="3"/>
  </si>
  <si>
    <t>仕様等</t>
    <rPh sb="0" eb="2">
      <t>シヨウ</t>
    </rPh>
    <rPh sb="2" eb="3">
      <t>トウ</t>
    </rPh>
    <phoneticPr fontId="3"/>
  </si>
  <si>
    <t>日付、時刻</t>
    <rPh sb="0" eb="2">
      <t>ヒヅケ</t>
    </rPh>
    <rPh sb="3" eb="5">
      <t>ジコク</t>
    </rPh>
    <phoneticPr fontId="3"/>
  </si>
  <si>
    <t>項目は「Ｘ列」に</t>
    <rPh sb="0" eb="2">
      <t>コウモク</t>
    </rPh>
    <rPh sb="5" eb="6">
      <t>レツ</t>
    </rPh>
    <phoneticPr fontId="3"/>
  </si>
  <si>
    <t>ｺﾒﾝﾄがあります。</t>
    <phoneticPr fontId="3"/>
  </si>
  <si>
    <t>その他入力する</t>
    <rPh sb="2" eb="3">
      <t>ホカ</t>
    </rPh>
    <rPh sb="3" eb="5">
      <t>ニュウリョク</t>
    </rPh>
    <phoneticPr fontId="3"/>
  </si>
  <si>
    <t>*</t>
    <phoneticPr fontId="3"/>
  </si>
  <si>
    <t>*行：関数あり</t>
    <rPh sb="1" eb="2">
      <t>ギョウ</t>
    </rPh>
    <rPh sb="3" eb="5">
      <t>カンスウ</t>
    </rPh>
    <phoneticPr fontId="3"/>
  </si>
  <si>
    <t>様式２(入札運用基準様式1)</t>
    <rPh sb="4" eb="6">
      <t>ニュウサツ</t>
    </rPh>
    <rPh sb="6" eb="8">
      <t>ウンヨウ</t>
    </rPh>
    <rPh sb="8" eb="10">
      <t>キジュン</t>
    </rPh>
    <rPh sb="10" eb="12">
      <t>ヨウシキ</t>
    </rPh>
    <phoneticPr fontId="3"/>
  </si>
  <si>
    <t>様式４(入札運用基準様式2)</t>
    <rPh sb="4" eb="6">
      <t>ニュウサツ</t>
    </rPh>
    <rPh sb="6" eb="8">
      <t>ウンヨウ</t>
    </rPh>
    <rPh sb="8" eb="10">
      <t>キジュン</t>
    </rPh>
    <rPh sb="10" eb="12">
      <t>ヨウシキ</t>
    </rPh>
    <phoneticPr fontId="3"/>
  </si>
  <si>
    <t>北海道運輸局における行政情報ネットワークシステムの</t>
    <rPh sb="0" eb="6">
      <t>ホ</t>
    </rPh>
    <rPh sb="10" eb="12">
      <t>ギョウセイ</t>
    </rPh>
    <rPh sb="12" eb="14">
      <t>ジョウホウ</t>
    </rPh>
    <phoneticPr fontId="3"/>
  </si>
  <si>
    <t>運用・管理及び保守契約</t>
    <rPh sb="5" eb="6">
      <t>オヨ</t>
    </rPh>
    <rPh sb="7" eb="9">
      <t>ホシュ</t>
    </rPh>
    <rPh sb="9" eb="11">
      <t>ケイヤク</t>
    </rPh>
    <phoneticPr fontId="3"/>
  </si>
  <si>
    <t>北海道運輸局札幌庁舎</t>
    <phoneticPr fontId="3"/>
  </si>
  <si>
    <t>＊件名は文字数を考慮し2段入力！</t>
  </si>
  <si>
    <t>https://e2odw.e-bisc.go.jp/CALS/Accepter/</t>
    <phoneticPr fontId="3"/>
  </si>
  <si>
    <t>２２．２３．２４</t>
  </si>
  <si>
    <r>
      <t>西 川　</t>
    </r>
    <r>
      <rPr>
        <sz val="11"/>
        <rFont val="ＭＳ 明朝"/>
        <family val="1"/>
        <charset val="128"/>
      </rPr>
      <t xml:space="preserve"> 健</t>
    </r>
    <rPh sb="0" eb="1">
      <t>ニシ</t>
    </rPh>
    <rPh sb="2" eb="3">
      <t>カワ</t>
    </rPh>
    <rPh sb="5" eb="6">
      <t>ケン</t>
    </rPh>
    <phoneticPr fontId="3"/>
  </si>
  <si>
    <t>開札の日時及び場所</t>
    <rPh sb="0" eb="1">
      <t>ヒラ</t>
    </rPh>
    <rPh sb="1" eb="2">
      <t>サツ</t>
    </rPh>
    <rPh sb="3" eb="5">
      <t>ニチジ</t>
    </rPh>
    <rPh sb="5" eb="6">
      <t>オヨ</t>
    </rPh>
    <rPh sb="7" eb="9">
      <t>バショ</t>
    </rPh>
    <phoneticPr fontId="3"/>
  </si>
  <si>
    <t>北海道運輸局長　殿</t>
    <rPh sb="8" eb="9">
      <t>ドノ</t>
    </rPh>
    <phoneticPr fontId="3"/>
  </si>
  <si>
    <t>警察当局から、暴力団員が実質的に経営を支配する者又はこれに準ずるものとして、国土</t>
    <rPh sb="0" eb="2">
      <t>ケイサツ</t>
    </rPh>
    <rPh sb="2" eb="4">
      <t>トウキョク</t>
    </rPh>
    <rPh sb="7" eb="9">
      <t>ボウリョク</t>
    </rPh>
    <rPh sb="9" eb="11">
      <t>ダンイン</t>
    </rPh>
    <rPh sb="12" eb="15">
      <t>ジッシツテキ</t>
    </rPh>
    <rPh sb="16" eb="18">
      <t>ケイエイ</t>
    </rPh>
    <rPh sb="19" eb="21">
      <t>シハイ</t>
    </rPh>
    <rPh sb="23" eb="24">
      <t>モノ</t>
    </rPh>
    <rPh sb="24" eb="25">
      <t>マタ</t>
    </rPh>
    <rPh sb="29" eb="30">
      <t>ジュン</t>
    </rPh>
    <rPh sb="38" eb="40">
      <t>コクド</t>
    </rPh>
    <phoneticPr fontId="3"/>
  </si>
  <si>
    <t>交通省公共事業等から排除要請があり、当該状態が継続している者でないこと。</t>
    <rPh sb="0" eb="3">
      <t>コウツウショウ</t>
    </rPh>
    <rPh sb="3" eb="5">
      <t>コウキョウ</t>
    </rPh>
    <rPh sb="5" eb="7">
      <t>ジギョウ</t>
    </rPh>
    <rPh sb="7" eb="8">
      <t>トウ</t>
    </rPh>
    <rPh sb="10" eb="12">
      <t>ハイジョ</t>
    </rPh>
    <rPh sb="12" eb="14">
      <t>ヨウセイ</t>
    </rPh>
    <rPh sb="18" eb="20">
      <t>トウガイ</t>
    </rPh>
    <rPh sb="20" eb="22">
      <t>ジョウタイ</t>
    </rPh>
    <rPh sb="23" eb="25">
      <t>ケイゾク</t>
    </rPh>
    <rPh sb="29" eb="30">
      <t>モノ</t>
    </rPh>
    <phoneticPr fontId="3"/>
  </si>
  <si>
    <t>であるか免税事業者であるかを問わず、見積もった契約金額の１０５分の１００に相当する</t>
    <phoneticPr fontId="3"/>
  </si>
  <si>
    <t>予算決算及び会計令第７１条の規定に該当しない者であること。</t>
    <phoneticPr fontId="3"/>
  </si>
  <si>
    <t>上記の案件は、電子調達システムを利用しての参加ができないため紙入札方式での</t>
    <rPh sb="9" eb="11">
      <t>チョウタツ</t>
    </rPh>
    <phoneticPr fontId="3"/>
  </si>
  <si>
    <t>　　　　　北海道運輸局長　殿</t>
    <rPh sb="5" eb="8">
      <t>ホッカイドウ</t>
    </rPh>
    <rPh sb="8" eb="10">
      <t>ウンユ</t>
    </rPh>
    <rPh sb="10" eb="12">
      <t>キョクチョウ</t>
    </rPh>
    <rPh sb="13" eb="14">
      <t>トノ</t>
    </rPh>
    <phoneticPr fontId="13"/>
  </si>
  <si>
    <t>電子くじ番号</t>
    <rPh sb="0" eb="2">
      <t>デンシ</t>
    </rPh>
    <rPh sb="4" eb="6">
      <t>バンゴウ</t>
    </rPh>
    <phoneticPr fontId="3"/>
  </si>
  <si>
    <t>＊１．入札者住所、企業名称及び氏名欄は、代表者若しくは委任を受けている場合はそ</t>
    <phoneticPr fontId="3"/>
  </si>
  <si>
    <t>の者が記載、押印する。</t>
    <phoneticPr fontId="3"/>
  </si>
  <si>
    <t>期間委任状</t>
    <rPh sb="0" eb="2">
      <t>キカン</t>
    </rPh>
    <phoneticPr fontId="3"/>
  </si>
  <si>
    <t>様式５(入札運用基準様式3)</t>
    <rPh sb="4" eb="6">
      <t>ニュウサツ</t>
    </rPh>
    <rPh sb="6" eb="8">
      <t>ウンヨウ</t>
    </rPh>
    <rPh sb="8" eb="10">
      <t>キジュン</t>
    </rPh>
    <rPh sb="10" eb="12">
      <t>ヨウシキ</t>
    </rPh>
    <phoneticPr fontId="3"/>
  </si>
  <si>
    <t>都度委任状</t>
    <rPh sb="0" eb="2">
      <t>ツド</t>
    </rPh>
    <rPh sb="2" eb="5">
      <t>イニンジョウ</t>
    </rPh>
    <phoneticPr fontId="3"/>
  </si>
  <si>
    <t>私は上記の者を代理人と定め</t>
    <phoneticPr fontId="3"/>
  </si>
  <si>
    <t>「件名</t>
    <rPh sb="1" eb="3">
      <t>ケンメイ</t>
    </rPh>
    <phoneticPr fontId="3"/>
  </si>
  <si>
    <t>」</t>
    <phoneticPr fontId="3"/>
  </si>
  <si>
    <t>に関する下記の権限を委任します。</t>
    <rPh sb="1" eb="2">
      <t>カン</t>
    </rPh>
    <rPh sb="4" eb="6">
      <t>カキ</t>
    </rPh>
    <rPh sb="7" eb="9">
      <t>ケンゲン</t>
    </rPh>
    <rPh sb="10" eb="12">
      <t>イニン</t>
    </rPh>
    <phoneticPr fontId="3"/>
  </si>
  <si>
    <t>殿</t>
    <rPh sb="0" eb="1">
      <t>ドノ</t>
    </rPh>
    <phoneticPr fontId="3"/>
  </si>
  <si>
    <t>様式６</t>
    <rPh sb="0" eb="1">
      <t>サマ</t>
    </rPh>
    <rPh sb="1" eb="2">
      <t>シキ</t>
    </rPh>
    <phoneticPr fontId="13"/>
  </si>
  <si>
    <t>工事件名</t>
    <rPh sb="0" eb="2">
      <t>コウジ</t>
    </rPh>
    <phoneticPr fontId="3"/>
  </si>
  <si>
    <t>資格決定通知書の写し</t>
    <rPh sb="2" eb="4">
      <t>ケッテイ</t>
    </rPh>
    <phoneticPr fontId="3"/>
  </si>
  <si>
    <t>資格審査整理番号</t>
    <rPh sb="4" eb="6">
      <t>セイリ</t>
    </rPh>
    <phoneticPr fontId="3"/>
  </si>
  <si>
    <t>令和　 年　 月　 日</t>
    <rPh sb="0" eb="2">
      <t>レイワ</t>
    </rPh>
    <phoneticPr fontId="3"/>
  </si>
  <si>
    <t>（注）１　用紙の寸法は、日本産業規格Ａ列４番とする。</t>
    <rPh sb="1" eb="2">
      <t>チュウ</t>
    </rPh>
    <rPh sb="5" eb="7">
      <t>ヨウシ</t>
    </rPh>
    <rPh sb="8" eb="10">
      <t>スンポウ</t>
    </rPh>
    <rPh sb="12" eb="14">
      <t>ニホン</t>
    </rPh>
    <rPh sb="14" eb="16">
      <t>サンギョウ</t>
    </rPh>
    <rPh sb="16" eb="18">
      <t>キカク</t>
    </rPh>
    <rPh sb="19" eb="20">
      <t>レツ</t>
    </rPh>
    <rPh sb="21" eb="22">
      <t>バン</t>
    </rPh>
    <phoneticPr fontId="13"/>
  </si>
  <si>
    <t>※以下は、押印を省略する場合のみ記載すること</t>
    <rPh sb="1" eb="3">
      <t>イカ</t>
    </rPh>
    <rPh sb="5" eb="7">
      <t>オウイン</t>
    </rPh>
    <rPh sb="8" eb="10">
      <t>ショウリャク</t>
    </rPh>
    <rPh sb="12" eb="14">
      <t>バアイ</t>
    </rPh>
    <rPh sb="16" eb="18">
      <t>キサイ</t>
    </rPh>
    <phoneticPr fontId="13"/>
  </si>
  <si>
    <t>（連絡先は２以上記載すること）</t>
  </si>
  <si>
    <t>本件責任者（会社名・部署名・氏名）：</t>
    <rPh sb="0" eb="2">
      <t>ホンケン</t>
    </rPh>
    <rPh sb="2" eb="5">
      <t>セキニンシャ</t>
    </rPh>
    <rPh sb="6" eb="8">
      <t>カイシャ</t>
    </rPh>
    <rPh sb="8" eb="9">
      <t>メイ</t>
    </rPh>
    <rPh sb="10" eb="13">
      <t>ブショメイ</t>
    </rPh>
    <rPh sb="14" eb="16">
      <t>シメイ</t>
    </rPh>
    <phoneticPr fontId="13"/>
  </si>
  <si>
    <t>本件担当者（会社名・部署名・氏名）：</t>
    <rPh sb="0" eb="2">
      <t>ホンケン</t>
    </rPh>
    <rPh sb="2" eb="5">
      <t>タントウシャ</t>
    </rPh>
    <rPh sb="6" eb="8">
      <t>カイシャ</t>
    </rPh>
    <rPh sb="8" eb="9">
      <t>メイ</t>
    </rPh>
    <rPh sb="10" eb="13">
      <t>ブショメイ</t>
    </rPh>
    <rPh sb="14" eb="16">
      <t>シメイ</t>
    </rPh>
    <phoneticPr fontId="13"/>
  </si>
  <si>
    <t>連絡先１：</t>
    <rPh sb="0" eb="3">
      <t>レンラクサキ</t>
    </rPh>
    <phoneticPr fontId="13"/>
  </si>
  <si>
    <t>連絡先２：</t>
    <rPh sb="0" eb="3">
      <t>レンラクサキ</t>
    </rPh>
    <phoneticPr fontId="13"/>
  </si>
  <si>
    <t>　 年　 月　 日</t>
    <phoneticPr fontId="3"/>
  </si>
  <si>
    <t>　 年　 月　 日</t>
    <phoneticPr fontId="3"/>
  </si>
  <si>
    <t>　 年　 月　 日</t>
    <phoneticPr fontId="3"/>
  </si>
  <si>
    <t>　　年　　　月　　　日</t>
    <rPh sb="2" eb="3">
      <t>トシ</t>
    </rPh>
    <rPh sb="6" eb="7">
      <t>ツキ</t>
    </rPh>
    <rPh sb="10" eb="11">
      <t>ヒ</t>
    </rPh>
    <phoneticPr fontId="13"/>
  </si>
  <si>
    <t>２．電子くじ番号は、電子くじを実施する場合に必要となるので、000～999の任意の３桁の数字を記載する。</t>
    <rPh sb="2" eb="4">
      <t>デンシ</t>
    </rPh>
    <rPh sb="6" eb="8">
      <t>バンゴウ</t>
    </rPh>
    <rPh sb="10" eb="12">
      <t>デンシ</t>
    </rPh>
    <rPh sb="15" eb="17">
      <t>ジッシ</t>
    </rPh>
    <rPh sb="19" eb="21">
      <t>バアイ</t>
    </rPh>
    <rPh sb="22" eb="24">
      <t>ヒツヨウ</t>
    </rPh>
    <rPh sb="38" eb="40">
      <t>ニンイ</t>
    </rPh>
    <phoneticPr fontId="3"/>
  </si>
  <si>
    <t>・</t>
    <phoneticPr fontId="3"/>
  </si>
  <si>
    <t>確認書（様式３）</t>
    <rPh sb="0" eb="3">
      <t>カクニンショ</t>
    </rPh>
    <rPh sb="4" eb="6">
      <t>ヨウシキ</t>
    </rPh>
    <phoneticPr fontId="3"/>
  </si>
  <si>
    <t>様式７</t>
    <phoneticPr fontId="3"/>
  </si>
  <si>
    <t>紙契約方式承諾願</t>
    <rPh sb="1" eb="3">
      <t>ケイヤク</t>
    </rPh>
    <rPh sb="3" eb="5">
      <t>ホウシキ</t>
    </rPh>
    <rPh sb="5" eb="7">
      <t>ショウダク</t>
    </rPh>
    <phoneticPr fontId="3"/>
  </si>
  <si>
    <t>契約件名</t>
    <phoneticPr fontId="3"/>
  </si>
  <si>
    <t>上記の案件は、電子調達システムを利用しての契約ができないため紙契約方式での</t>
    <rPh sb="9" eb="11">
      <t>チョウタツ</t>
    </rPh>
    <rPh sb="21" eb="23">
      <t>ケイヤク</t>
    </rPh>
    <rPh sb="31" eb="33">
      <t>ケイヤク</t>
    </rPh>
    <phoneticPr fontId="3"/>
  </si>
  <si>
    <t>手続をいたします。</t>
    <rPh sb="0" eb="2">
      <t>テツヅキ</t>
    </rPh>
    <phoneticPr fontId="3"/>
  </si>
  <si>
    <t>住所</t>
    <phoneticPr fontId="3"/>
  </si>
  <si>
    <t>商号又は名称</t>
    <phoneticPr fontId="3"/>
  </si>
  <si>
    <t>代表者氏名</t>
    <rPh sb="3" eb="5">
      <t>シメイ</t>
    </rPh>
    <phoneticPr fontId="3"/>
  </si>
  <si>
    <t>殿</t>
    <phoneticPr fontId="3"/>
  </si>
  <si>
    <t>北海道運輸局防災情報共有システム移設工事</t>
    <rPh sb="0" eb="6">
      <t>ホッカイドウウンユキョク</t>
    </rPh>
    <rPh sb="6" eb="12">
      <t>ボウサイジョウホウキョウユウ</t>
    </rPh>
    <rPh sb="16" eb="18">
      <t>イセツ</t>
    </rPh>
    <rPh sb="18" eb="20">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</si>
</sst>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0"/>
  </numFmts>
  <fonts count="25" x14ac:knownFonts="1">
    <font>
      <sz val="11"/>
      <name val="ＭＳ 明朝"/>
      <family val="1"/>
      <charset val="128"/>
    </font>
    <font>
      <sz val="11"/>
      <name val="ＭＳ 明朝"/>
      <family val="1"/>
      <charset val="128"/>
    </font>
    <font>
      <sz val="14"/>
      <name val="ＭＳ 明朝"/>
      <family val="1"/>
      <charset val="128"/>
    </font>
    <font>
      <sz val="6"/>
      <name val="ＭＳ 明朝"/>
      <family val="1"/>
      <charset val="128"/>
    </font>
    <font>
      <u/>
      <sz val="11"/>
      <color indexed="12"/>
      <name val="ＭＳ 明朝"/>
      <family val="1"/>
      <charset val="128"/>
    </font>
    <font>
      <sz val="11"/>
      <name val="ＭＳ 明朝"/>
      <family val="1"/>
      <charset val="128"/>
    </font>
    <font>
      <u/>
      <sz val="11"/>
      <name val="ＭＳ 明朝"/>
      <family val="1"/>
      <charset val="128"/>
    </font>
    <font>
      <sz val="11"/>
      <name val="ＭＳ 明朝"/>
      <family val="1"/>
      <charset val="128"/>
    </font>
    <font>
      <sz val="11"/>
      <name val="Century"/>
      <family val="1"/>
    </font>
    <font>
      <b/>
      <sz val="14"/>
      <name val="ＭＳ 明朝"/>
      <family val="1"/>
      <charset val="128"/>
    </font>
    <font>
      <sz val="9"/>
      <name val="ＭＳ 明朝"/>
      <family val="1"/>
      <charset val="128"/>
    </font>
    <font>
      <sz val="10.5"/>
      <name val="ＭＳ 明朝"/>
      <family val="1"/>
      <charset val="128"/>
    </font>
    <font>
      <sz val="11"/>
      <name val="ＭＳ Ｐゴシック"/>
      <family val="3"/>
      <charset val="128"/>
    </font>
    <font>
      <sz val="6"/>
      <name val="ＭＳ Ｐゴシック"/>
      <family val="3"/>
      <charset val="128"/>
    </font>
    <font>
      <sz val="11"/>
      <name val="ＭＳ Ｐ明朝"/>
      <family val="1"/>
      <charset val="128"/>
    </font>
    <font>
      <u/>
      <sz val="22"/>
      <name val="ＭＳ Ｐ明朝"/>
      <family val="1"/>
      <charset val="128"/>
    </font>
    <font>
      <sz val="22"/>
      <name val="ＭＳ Ｐ明朝"/>
      <family val="1"/>
      <charset val="128"/>
    </font>
    <font>
      <u/>
      <sz val="12"/>
      <name val="ＭＳ Ｐ明朝"/>
      <family val="1"/>
      <charset val="128"/>
    </font>
    <font>
      <sz val="12"/>
      <name val="ＭＳ Ｐ明朝"/>
      <family val="1"/>
      <charset val="128"/>
    </font>
    <font>
      <sz val="11"/>
      <color theme="1"/>
      <name val="ＭＳ 明朝"/>
      <family val="1"/>
      <charset val="128"/>
    </font>
    <font>
      <sz val="11"/>
      <color theme="1"/>
      <name val="Century"/>
      <family val="1"/>
    </font>
    <font>
      <sz val="14"/>
      <color theme="1"/>
      <name val="ＭＳ 明朝"/>
      <family val="1"/>
      <charset val="128"/>
    </font>
    <font>
      <sz val="11"/>
      <color rgb="FFFF0000"/>
      <name val="ＭＳ 明朝"/>
      <family val="1"/>
      <charset val="128"/>
    </font>
    <font>
      <sz val="9"/>
      <color rgb="FF000000"/>
      <name val="MS UI Gothic"/>
      <family val="3"/>
      <charset val="128"/>
    </font>
    <font>
      <sz val="10"/>
      <color theme="1"/>
      <name val="ＭＳ 明朝"/>
      <family val="1"/>
      <charset val="128"/>
    </font>
  </fonts>
  <fills count="2">
    <fill>
      <patternFill patternType="none"/>
    </fill>
    <fill>
      <patternFill patternType="gray125"/>
    </fill>
  </fills>
  <borders count="26">
    <border>
      <left/>
      <right/>
      <top/>
      <bottom/>
      <diagonal/>
    </border>
    <border>
      <left/>
      <right style="thin">
        <color indexed="53"/>
      </right>
      <top/>
      <bottom/>
      <diagonal/>
    </border>
    <border>
      <left/>
      <right style="thin">
        <color indexed="53"/>
      </right>
      <top/>
      <bottom style="thin">
        <color indexed="5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53"/>
      </left>
      <right/>
      <top style="thin">
        <color indexed="53"/>
      </top>
      <bottom/>
      <diagonal/>
    </border>
    <border>
      <left style="thin">
        <color indexed="53"/>
      </left>
      <right/>
      <top/>
      <bottom style="thin">
        <color indexed="53"/>
      </bottom>
      <diagonal/>
    </border>
    <border>
      <left style="thin">
        <color indexed="53"/>
      </left>
      <right/>
      <top style="thin">
        <color indexed="53"/>
      </top>
      <bottom style="thin">
        <color indexed="53"/>
      </bottom>
      <diagonal/>
    </border>
    <border>
      <left/>
      <right style="thin">
        <color indexed="53"/>
      </right>
      <top style="thin">
        <color indexed="53"/>
      </top>
      <bottom style="thin">
        <color indexed="53"/>
      </bottom>
      <diagonal/>
    </border>
    <border>
      <left style="thin">
        <color indexed="53"/>
      </left>
      <right/>
      <top/>
      <bottom/>
      <diagonal/>
    </border>
    <border>
      <left/>
      <right/>
      <top style="thin">
        <color indexed="53"/>
      </top>
      <bottom/>
      <diagonal/>
    </border>
    <border>
      <left/>
      <right/>
      <top/>
      <bottom style="thin">
        <color indexed="53"/>
      </bottom>
      <diagonal/>
    </border>
    <border>
      <left/>
      <right/>
      <top style="thin">
        <color indexed="53"/>
      </top>
      <bottom style="thin">
        <color indexed="53"/>
      </bottom>
      <diagonal/>
    </border>
    <border>
      <left style="thin">
        <color indexed="12"/>
      </left>
      <right style="thin">
        <color indexed="12"/>
      </right>
      <top style="thin">
        <color indexed="12"/>
      </top>
      <bottom style="thin">
        <color indexed="12"/>
      </bottom>
      <diagonal/>
    </border>
    <border>
      <left style="double">
        <color indexed="12"/>
      </left>
      <right style="double">
        <color indexed="12"/>
      </right>
      <top style="double">
        <color indexed="12"/>
      </top>
      <bottom/>
      <diagonal/>
    </border>
    <border>
      <left style="double">
        <color indexed="12"/>
      </left>
      <right style="double">
        <color indexed="12"/>
      </right>
      <top/>
      <bottom/>
      <diagonal/>
    </border>
    <border>
      <left style="double">
        <color indexed="12"/>
      </left>
      <right style="double">
        <color indexed="12"/>
      </right>
      <top/>
      <bottom style="double">
        <color indexed="12"/>
      </bottom>
      <diagonal/>
    </border>
    <border>
      <left/>
      <right style="thin">
        <color indexed="53"/>
      </right>
      <top style="thin">
        <color indexed="53"/>
      </top>
      <bottom/>
      <diagonal/>
    </border>
    <border>
      <left/>
      <right/>
      <top style="thin">
        <color indexed="64"/>
      </top>
      <bottom style="thin">
        <color indexed="64"/>
      </bottom>
      <diagonal/>
    </border>
  </borders>
  <cellStyleXfs count="5">
    <xf numFmtId="0" fontId="0" fillId="0" borderId="0">
      <alignment vertical="center"/>
    </xf>
    <xf numFmtId="0" fontId="4" fillId="0" borderId="0" applyNumberFormat="0" applyFill="0" applyBorder="0" applyAlignment="0" applyProtection="0">
      <alignment vertical="top"/>
      <protection locked="0"/>
    </xf>
    <xf numFmtId="6" fontId="1" fillId="0" borderId="0" applyFont="0" applyFill="0" applyBorder="0" applyAlignment="0" applyProtection="0">
      <alignment vertical="center"/>
    </xf>
    <xf numFmtId="0" fontId="12" fillId="0" borderId="0"/>
    <xf numFmtId="0" fontId="12" fillId="0" borderId="0">
      <alignment vertical="center"/>
    </xf>
  </cellStyleXfs>
  <cellXfs count="214">
    <xf numFmtId="0" fontId="0" fillId="0" borderId="0" xfId="0">
      <alignment vertical="center"/>
    </xf>
    <xf numFmtId="0" fontId="1" fillId="0" borderId="0" xfId="0" applyFont="1">
      <alignment vertical="center"/>
    </xf>
    <xf numFmtId="0" fontId="5" fillId="0" borderId="0" xfId="0" applyFont="1">
      <alignment vertical="center"/>
    </xf>
    <xf numFmtId="176" fontId="5" fillId="0" borderId="0" xfId="0" applyNumberFormat="1" applyFont="1" applyAlignment="1">
      <alignment horizontal="distributed" vertical="center"/>
    </xf>
    <xf numFmtId="49" fontId="5" fillId="0" borderId="0" xfId="2" applyNumberFormat="1" applyFont="1">
      <alignment vertical="center"/>
    </xf>
    <xf numFmtId="49" fontId="5" fillId="0" borderId="0" xfId="0" applyNumberFormat="1" applyFont="1" applyAlignment="1">
      <alignment vertical="center"/>
    </xf>
    <xf numFmtId="0" fontId="5" fillId="0" borderId="0" xfId="0" applyNumberFormat="1" applyFont="1" applyAlignment="1">
      <alignment horizontal="distributed" vertical="center"/>
    </xf>
    <xf numFmtId="0" fontId="5" fillId="0" borderId="0" xfId="0" applyNumberFormat="1" applyFont="1" applyAlignment="1">
      <alignment vertical="center"/>
    </xf>
    <xf numFmtId="0" fontId="5" fillId="0" borderId="0" xfId="0" applyNumberFormat="1" applyFont="1">
      <alignment vertical="center"/>
    </xf>
    <xf numFmtId="0" fontId="5" fillId="0" borderId="0" xfId="0" applyNumberFormat="1" applyFont="1" applyAlignment="1">
      <alignment horizontal="center" vertical="center" shrinkToFit="1"/>
    </xf>
    <xf numFmtId="0" fontId="5" fillId="0" borderId="0" xfId="0" applyNumberFormat="1" applyFont="1" applyAlignment="1">
      <alignment vertical="center" shrinkToFit="1"/>
    </xf>
    <xf numFmtId="0" fontId="5" fillId="0" borderId="0" xfId="0" applyFont="1" applyAlignment="1">
      <alignment vertical="center" shrinkToFit="1"/>
    </xf>
    <xf numFmtId="0" fontId="5" fillId="0" borderId="1" xfId="0" applyFont="1" applyBorder="1">
      <alignment vertical="center"/>
    </xf>
    <xf numFmtId="0" fontId="5" fillId="0" borderId="2" xfId="0" applyFont="1" applyBorder="1">
      <alignment vertical="center"/>
    </xf>
    <xf numFmtId="49" fontId="5" fillId="0" borderId="0" xfId="0" applyNumberFormat="1" applyFont="1">
      <alignment vertical="center"/>
    </xf>
    <xf numFmtId="0" fontId="6" fillId="0" borderId="0" xfId="1" applyNumberFormat="1" applyFont="1" applyAlignment="1" applyProtection="1">
      <alignment vertical="center"/>
    </xf>
    <xf numFmtId="0" fontId="7" fillId="0" borderId="0" xfId="0" applyNumberFormat="1" applyFont="1">
      <alignment vertical="center"/>
    </xf>
    <xf numFmtId="0" fontId="7" fillId="0" borderId="0" xfId="0" applyFont="1">
      <alignment vertical="center"/>
    </xf>
    <xf numFmtId="49" fontId="7" fillId="0" borderId="0" xfId="0" applyNumberFormat="1" applyFont="1" applyAlignment="1">
      <alignment vertical="center"/>
    </xf>
    <xf numFmtId="176" fontId="7" fillId="0" borderId="0" xfId="0" applyNumberFormat="1" applyFont="1" applyAlignment="1">
      <alignment horizontal="distributed" vertical="center"/>
    </xf>
    <xf numFmtId="177" fontId="7" fillId="0" borderId="0" xfId="0" applyNumberFormat="1" applyFont="1" applyAlignment="1">
      <alignment horizontal="center" vertical="center"/>
    </xf>
    <xf numFmtId="49" fontId="7" fillId="0" borderId="0" xfId="0" applyNumberFormat="1" applyFont="1" applyAlignment="1">
      <alignment horizontal="center" vertical="center"/>
    </xf>
    <xf numFmtId="0" fontId="7" fillId="0" borderId="0" xfId="0" applyNumberFormat="1" applyFont="1" applyAlignment="1">
      <alignment horizontal="distributed" vertical="center"/>
    </xf>
    <xf numFmtId="49" fontId="7" fillId="0" borderId="0" xfId="2" applyNumberFormat="1" applyFont="1">
      <alignment vertical="center"/>
    </xf>
    <xf numFmtId="0" fontId="5" fillId="0" borderId="0" xfId="0" applyFont="1" applyBorder="1">
      <alignment vertical="center"/>
    </xf>
    <xf numFmtId="0" fontId="0" fillId="0" borderId="0" xfId="0" applyAlignment="1">
      <alignment horizontal="distributed" vertical="center"/>
    </xf>
    <xf numFmtId="0" fontId="0" fillId="0" borderId="0" xfId="0" applyAlignment="1">
      <alignment vertical="center"/>
    </xf>
    <xf numFmtId="176" fontId="0" fillId="0" borderId="0" xfId="0" applyNumberFormat="1" applyAlignment="1">
      <alignment vertical="center"/>
    </xf>
    <xf numFmtId="0" fontId="0" fillId="0" borderId="0" xfId="0"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0" fillId="0" borderId="0" xfId="0" applyFont="1">
      <alignment vertical="center"/>
    </xf>
    <xf numFmtId="0" fontId="10" fillId="0" borderId="0" xfId="0" applyFont="1" applyAlignment="1">
      <alignment horizontal="right" vertical="center"/>
    </xf>
    <xf numFmtId="0" fontId="0" fillId="0" borderId="3" xfId="0" applyBorder="1" applyAlignment="1">
      <alignment vertical="center"/>
    </xf>
    <xf numFmtId="0" fontId="0" fillId="0" borderId="3" xfId="0" applyBorder="1">
      <alignment vertical="center"/>
    </xf>
    <xf numFmtId="0" fontId="8" fillId="0" borderId="0" xfId="0" applyFont="1" applyBorder="1" applyAlignment="1">
      <alignment vertical="top" wrapText="1"/>
    </xf>
    <xf numFmtId="0" fontId="8" fillId="0" borderId="4" xfId="0" applyFont="1" applyBorder="1" applyAlignment="1">
      <alignment vertical="top" wrapText="1"/>
    </xf>
    <xf numFmtId="0" fontId="0" fillId="0" borderId="0" xfId="0" applyBorder="1" applyAlignment="1">
      <alignment horizontal="center" vertical="center"/>
    </xf>
    <xf numFmtId="0" fontId="14" fillId="0" borderId="0" xfId="3" applyFont="1" applyAlignment="1">
      <alignment vertical="center"/>
    </xf>
    <xf numFmtId="0" fontId="14" fillId="0" borderId="5" xfId="3" applyFont="1" applyBorder="1" applyAlignment="1">
      <alignment vertical="center"/>
    </xf>
    <xf numFmtId="0" fontId="14" fillId="0" borderId="6" xfId="3" applyFont="1" applyBorder="1" applyAlignment="1">
      <alignment vertical="center"/>
    </xf>
    <xf numFmtId="0" fontId="14" fillId="0" borderId="7" xfId="3" applyFont="1" applyBorder="1" applyAlignment="1">
      <alignment vertical="center"/>
    </xf>
    <xf numFmtId="0" fontId="14" fillId="0" borderId="8" xfId="3" applyFont="1" applyBorder="1" applyAlignment="1">
      <alignment vertical="center"/>
    </xf>
    <xf numFmtId="0" fontId="14" fillId="0" borderId="0" xfId="3" applyFont="1" applyBorder="1" applyAlignment="1">
      <alignment vertical="center"/>
    </xf>
    <xf numFmtId="0" fontId="14" fillId="0" borderId="9" xfId="3" applyFont="1" applyBorder="1" applyAlignment="1">
      <alignment vertical="center"/>
    </xf>
    <xf numFmtId="0" fontId="15" fillId="0" borderId="8" xfId="3" applyFont="1" applyBorder="1" applyAlignment="1">
      <alignment vertical="center"/>
    </xf>
    <xf numFmtId="0" fontId="15" fillId="0" borderId="0" xfId="3" applyFont="1" applyBorder="1" applyAlignment="1">
      <alignment vertical="center"/>
    </xf>
    <xf numFmtId="0" fontId="16" fillId="0" borderId="3" xfId="3" applyFont="1" applyBorder="1" applyAlignment="1">
      <alignment vertical="center"/>
    </xf>
    <xf numFmtId="0" fontId="15" fillId="0" borderId="9" xfId="3" applyFont="1" applyBorder="1" applyAlignment="1">
      <alignment vertical="center"/>
    </xf>
    <xf numFmtId="0" fontId="5" fillId="0" borderId="0" xfId="0" applyFont="1" applyBorder="1" applyAlignment="1">
      <alignment horizontal="center" vertical="center"/>
    </xf>
    <xf numFmtId="0" fontId="17" fillId="0" borderId="8" xfId="3" applyFont="1" applyBorder="1" applyAlignment="1">
      <alignment horizontal="center" vertical="center"/>
    </xf>
    <xf numFmtId="0" fontId="17" fillId="0" borderId="0" xfId="3" applyFont="1" applyBorder="1" applyAlignment="1">
      <alignment horizontal="center" vertical="center"/>
    </xf>
    <xf numFmtId="0" fontId="18" fillId="0" borderId="3" xfId="3" applyFont="1" applyBorder="1" applyAlignment="1">
      <alignment horizontal="center" vertical="center"/>
    </xf>
    <xf numFmtId="0" fontId="17" fillId="0" borderId="9" xfId="3" applyFont="1" applyBorder="1" applyAlignment="1">
      <alignment horizontal="center" vertical="center"/>
    </xf>
    <xf numFmtId="176" fontId="14" fillId="0" borderId="0" xfId="3" applyNumberFormat="1" applyFont="1" applyBorder="1" applyAlignment="1">
      <alignment vertical="center"/>
    </xf>
    <xf numFmtId="0" fontId="14" fillId="0" borderId="0" xfId="3" applyFont="1" applyBorder="1" applyAlignment="1">
      <alignment horizontal="distributed" vertical="center"/>
    </xf>
    <xf numFmtId="0" fontId="14" fillId="0" borderId="0" xfId="3" applyFont="1" applyBorder="1" applyAlignment="1">
      <alignment horizontal="right" vertical="center"/>
    </xf>
    <xf numFmtId="0" fontId="14" fillId="0" borderId="10" xfId="3" applyFont="1" applyBorder="1" applyAlignment="1">
      <alignment vertical="center"/>
    </xf>
    <xf numFmtId="0" fontId="14" fillId="0" borderId="3" xfId="3" applyFont="1" applyBorder="1" applyAlignment="1">
      <alignment vertical="center"/>
    </xf>
    <xf numFmtId="0" fontId="14" fillId="0" borderId="11" xfId="3" applyFont="1" applyBorder="1" applyAlignment="1">
      <alignment vertical="center"/>
    </xf>
    <xf numFmtId="0" fontId="0" fillId="0" borderId="0" xfId="0" applyBorder="1" applyAlignment="1">
      <alignment horizontal="center" vertical="center" shrinkToFit="1"/>
    </xf>
    <xf numFmtId="0" fontId="1" fillId="0" borderId="0" xfId="0" applyFont="1" applyAlignment="1">
      <alignment vertical="center" shrinkToFit="1"/>
    </xf>
    <xf numFmtId="0" fontId="5" fillId="0" borderId="0" xfId="0" applyNumberFormat="1" applyFont="1" applyAlignment="1">
      <alignment horizontal="center" vertical="center"/>
    </xf>
    <xf numFmtId="0" fontId="0" fillId="0" borderId="12" xfId="0" applyBorder="1" applyAlignment="1">
      <alignment vertical="center"/>
    </xf>
    <xf numFmtId="0" fontId="1" fillId="0" borderId="1" xfId="0" applyFont="1" applyBorder="1">
      <alignment vertical="center"/>
    </xf>
    <xf numFmtId="0" fontId="0" fillId="0" borderId="13" xfId="0" applyBorder="1" applyAlignment="1">
      <alignment vertical="center"/>
    </xf>
    <xf numFmtId="0" fontId="0" fillId="0" borderId="14" xfId="0" applyBorder="1" applyAlignment="1">
      <alignment vertical="center"/>
    </xf>
    <xf numFmtId="0" fontId="5" fillId="0" borderId="15" xfId="0" applyFont="1" applyBorder="1">
      <alignment vertical="center"/>
    </xf>
    <xf numFmtId="0" fontId="5" fillId="0" borderId="0" xfId="0" applyFont="1" applyAlignment="1">
      <alignment horizontal="center" vertical="center"/>
    </xf>
    <xf numFmtId="0" fontId="0" fillId="0" borderId="0" xfId="0" applyBorder="1" applyAlignment="1">
      <alignment vertical="center"/>
    </xf>
    <xf numFmtId="0" fontId="0" fillId="0" borderId="0" xfId="0" applyBorder="1" applyAlignment="1">
      <alignment vertical="center" shrinkToFit="1"/>
    </xf>
    <xf numFmtId="0" fontId="1" fillId="0" borderId="0" xfId="0" applyFont="1" applyBorder="1">
      <alignment vertical="center"/>
    </xf>
    <xf numFmtId="0" fontId="1" fillId="0" borderId="4" xfId="0" applyFont="1" applyBorder="1" applyAlignment="1">
      <alignment vertical="center" shrinkToFit="1"/>
    </xf>
    <xf numFmtId="0" fontId="5" fillId="0" borderId="4" xfId="0" applyFont="1" applyBorder="1" applyAlignment="1">
      <alignment vertical="center" shrinkToFit="1"/>
    </xf>
    <xf numFmtId="0" fontId="5" fillId="0" borderId="4" xfId="0" applyFont="1" applyBorder="1" applyAlignment="1">
      <alignment horizontal="center" vertical="center"/>
    </xf>
    <xf numFmtId="0" fontId="5" fillId="0" borderId="4" xfId="0" applyFont="1" applyFill="1" applyBorder="1" applyAlignment="1">
      <alignment horizontal="center" vertical="center"/>
    </xf>
    <xf numFmtId="0" fontId="7" fillId="0" borderId="0" xfId="0" applyNumberFormat="1" applyFont="1" applyBorder="1">
      <alignment vertical="center"/>
    </xf>
    <xf numFmtId="0" fontId="0" fillId="0" borderId="4" xfId="0" applyBorder="1" applyAlignment="1">
      <alignment vertical="center"/>
    </xf>
    <xf numFmtId="0" fontId="1" fillId="0" borderId="0" xfId="0" applyFont="1" applyBorder="1" applyAlignment="1">
      <alignment horizontal="center" vertical="center"/>
    </xf>
    <xf numFmtId="0" fontId="7" fillId="0" borderId="0" xfId="0" applyNumberFormat="1" applyFont="1" applyAlignment="1">
      <alignment horizontal="center" vertical="center"/>
    </xf>
    <xf numFmtId="0" fontId="0" fillId="0" borderId="16" xfId="0" applyBorder="1" applyAlignment="1">
      <alignment vertical="center"/>
    </xf>
    <xf numFmtId="0" fontId="1"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20" xfId="0" applyNumberFormat="1" applyFont="1" applyBorder="1">
      <alignment vertical="center"/>
    </xf>
    <xf numFmtId="0" fontId="5" fillId="0" borderId="0" xfId="0" applyFont="1" applyBorder="1" applyAlignment="1">
      <alignment vertical="center"/>
    </xf>
    <xf numFmtId="0" fontId="5" fillId="0" borderId="21" xfId="0" applyFont="1" applyBorder="1" applyAlignment="1">
      <alignment vertical="center" shrinkToFit="1"/>
    </xf>
    <xf numFmtId="0" fontId="5" fillId="0" borderId="22" xfId="0" applyFont="1" applyBorder="1" applyAlignment="1">
      <alignment vertical="center" shrinkToFit="1"/>
    </xf>
    <xf numFmtId="0" fontId="5" fillId="0" borderId="23" xfId="0" applyFont="1" applyBorder="1" applyAlignment="1">
      <alignment vertical="center" shrinkToFit="1"/>
    </xf>
    <xf numFmtId="0" fontId="5" fillId="0" borderId="0" xfId="0" applyFont="1" applyBorder="1" applyAlignment="1">
      <alignment vertical="center" shrinkToFit="1"/>
    </xf>
    <xf numFmtId="0" fontId="5" fillId="0" borderId="0" xfId="0" applyNumberFormat="1" applyFont="1" applyBorder="1">
      <alignment vertical="center"/>
    </xf>
    <xf numFmtId="49" fontId="5" fillId="0" borderId="0" xfId="0" applyNumberFormat="1" applyFont="1" applyAlignment="1">
      <alignment horizontal="center" vertical="center"/>
    </xf>
    <xf numFmtId="0" fontId="0" fillId="0" borderId="24" xfId="0" applyBorder="1" applyAlignment="1">
      <alignment vertical="center"/>
    </xf>
    <xf numFmtId="0" fontId="0" fillId="0" borderId="17" xfId="0" applyBorder="1" applyAlignment="1">
      <alignment vertical="center"/>
    </xf>
    <xf numFmtId="0" fontId="1" fillId="0" borderId="0" xfId="0" applyNumberFormat="1" applyFont="1">
      <alignment vertical="center"/>
    </xf>
    <xf numFmtId="0" fontId="0" fillId="0" borderId="3" xfId="0" applyBorder="1" applyAlignment="1">
      <alignment horizontal="left" vertical="center"/>
    </xf>
    <xf numFmtId="0" fontId="0" fillId="0" borderId="0" xfId="0" applyBorder="1">
      <alignment vertical="center"/>
    </xf>
    <xf numFmtId="0" fontId="4" fillId="0" borderId="0" xfId="1" applyNumberFormat="1" applyAlignment="1" applyProtection="1">
      <alignment vertical="center"/>
    </xf>
    <xf numFmtId="49" fontId="5" fillId="0" borderId="0" xfId="0" applyNumberFormat="1" applyFont="1" applyAlignment="1">
      <alignment vertical="center"/>
    </xf>
    <xf numFmtId="49" fontId="0" fillId="0" borderId="0" xfId="0" applyNumberFormat="1" applyAlignment="1">
      <alignment vertical="center"/>
    </xf>
    <xf numFmtId="0" fontId="0" fillId="0" borderId="0" xfId="0" applyAlignment="1">
      <alignment vertical="center"/>
    </xf>
    <xf numFmtId="0" fontId="0" fillId="0" borderId="0" xfId="0" applyAlignment="1">
      <alignment horizontal="distributed" vertical="center"/>
    </xf>
    <xf numFmtId="0" fontId="10" fillId="0" borderId="0" xfId="0" applyFont="1" applyAlignment="1">
      <alignment vertical="center"/>
    </xf>
    <xf numFmtId="0" fontId="8" fillId="0" borderId="0" xfId="0" applyFont="1" applyAlignment="1">
      <alignment vertical="center"/>
    </xf>
    <xf numFmtId="0" fontId="19" fillId="0" borderId="0" xfId="0" applyFont="1">
      <alignment vertical="center"/>
    </xf>
    <xf numFmtId="0" fontId="20" fillId="0" borderId="0" xfId="0" applyFont="1" applyAlignment="1">
      <alignment vertical="center"/>
    </xf>
    <xf numFmtId="0" fontId="22" fillId="0" borderId="0" xfId="0" applyFont="1" applyAlignment="1">
      <alignment horizontal="center" vertical="center"/>
    </xf>
    <xf numFmtId="0" fontId="0" fillId="0" borderId="0" xfId="0" applyFont="1" applyAlignment="1">
      <alignment horizontal="center" vertical="center"/>
    </xf>
    <xf numFmtId="0" fontId="0" fillId="0" borderId="0" xfId="0" applyFill="1">
      <alignment vertical="center"/>
    </xf>
    <xf numFmtId="0" fontId="14" fillId="0" borderId="0" xfId="3" applyFont="1" applyFill="1" applyAlignment="1">
      <alignment vertical="center"/>
    </xf>
    <xf numFmtId="0" fontId="0" fillId="0" borderId="0" xfId="0" applyFill="1" applyAlignment="1">
      <alignment vertical="center"/>
    </xf>
    <xf numFmtId="0" fontId="14" fillId="0" borderId="0" xfId="3" applyFont="1" applyFill="1" applyBorder="1" applyAlignment="1">
      <alignment vertical="center"/>
    </xf>
    <xf numFmtId="0" fontId="14" fillId="0" borderId="0" xfId="3" applyFont="1" applyFill="1" applyBorder="1" applyAlignment="1">
      <alignment horizontal="distributed" vertical="center"/>
    </xf>
    <xf numFmtId="176" fontId="0" fillId="0" borderId="0" xfId="0" applyNumberFormat="1" applyFill="1" applyAlignment="1">
      <alignment vertical="center" wrapText="1"/>
    </xf>
    <xf numFmtId="0" fontId="0" fillId="0" borderId="0" xfId="0" applyAlignment="1">
      <alignment vertical="center"/>
    </xf>
    <xf numFmtId="0" fontId="8" fillId="0" borderId="0" xfId="0" applyFont="1" applyAlignment="1">
      <alignment vertical="center"/>
    </xf>
    <xf numFmtId="0" fontId="14" fillId="0" borderId="0" xfId="3" applyFont="1" applyBorder="1" applyAlignment="1">
      <alignment vertical="center"/>
    </xf>
    <xf numFmtId="0" fontId="0" fillId="0" borderId="25" xfId="0" applyFont="1" applyBorder="1" applyAlignment="1">
      <alignment horizontal="left" vertical="center"/>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0" fillId="0" borderId="3" xfId="0" applyFont="1" applyFill="1" applyBorder="1" applyAlignment="1">
      <alignment horizontal="left" vertical="center"/>
    </xf>
    <xf numFmtId="0" fontId="0" fillId="0" borderId="25" xfId="0" applyFont="1" applyFill="1" applyBorder="1" applyAlignment="1">
      <alignment horizontal="left" vertical="center"/>
    </xf>
    <xf numFmtId="0" fontId="0" fillId="0" borderId="25" xfId="0" applyBorder="1">
      <alignment vertical="center"/>
    </xf>
    <xf numFmtId="0" fontId="14" fillId="0" borderId="0" xfId="3" applyFont="1" applyAlignment="1">
      <alignment horizontal="center" vertical="center"/>
    </xf>
    <xf numFmtId="0" fontId="24" fillId="0" borderId="0" xfId="0" applyFont="1" applyAlignment="1">
      <alignment vertical="center"/>
    </xf>
    <xf numFmtId="0" fontId="0" fillId="0" borderId="0" xfId="0" applyAlignment="1">
      <alignment horizontal="left" vertical="center"/>
    </xf>
    <xf numFmtId="0" fontId="8" fillId="0" borderId="0" xfId="0" applyFont="1">
      <alignment vertical="center"/>
    </xf>
    <xf numFmtId="0" fontId="14" fillId="0" borderId="0" xfId="0" applyFont="1">
      <alignment vertical="center"/>
    </xf>
    <xf numFmtId="0" fontId="0" fillId="0" borderId="25" xfId="0" applyBorder="1" applyAlignment="1">
      <alignment horizontal="left" vertical="center"/>
    </xf>
    <xf numFmtId="0" fontId="0" fillId="0" borderId="0" xfId="0" applyAlignment="1">
      <alignment vertical="center" wrapText="1"/>
    </xf>
    <xf numFmtId="14" fontId="0" fillId="0" borderId="0" xfId="0" applyNumberFormat="1">
      <alignment vertical="center"/>
    </xf>
    <xf numFmtId="49" fontId="5" fillId="0" borderId="0" xfId="0" applyNumberFormat="1" applyFont="1" applyAlignment="1">
      <alignment vertical="center"/>
    </xf>
    <xf numFmtId="0" fontId="5" fillId="0" borderId="0" xfId="0" applyNumberFormat="1" applyFont="1" applyAlignment="1">
      <alignment vertical="center"/>
    </xf>
    <xf numFmtId="0" fontId="5" fillId="0" borderId="0" xfId="0" applyFont="1" applyAlignment="1">
      <alignment vertical="center"/>
    </xf>
    <xf numFmtId="49" fontId="0" fillId="0" borderId="0" xfId="0" applyNumberFormat="1" applyAlignment="1">
      <alignment vertical="center"/>
    </xf>
    <xf numFmtId="49" fontId="7" fillId="0" borderId="0" xfId="0" applyNumberFormat="1" applyFont="1" applyAlignment="1">
      <alignment vertical="center"/>
    </xf>
    <xf numFmtId="49" fontId="5" fillId="0" borderId="0" xfId="0" applyNumberFormat="1" applyFont="1" applyAlignment="1">
      <alignment horizontal="distributed" vertical="center"/>
    </xf>
    <xf numFmtId="0" fontId="5" fillId="0" borderId="0" xfId="0" applyFont="1" applyAlignment="1">
      <alignment horizontal="distributed" vertical="center"/>
    </xf>
    <xf numFmtId="49" fontId="5" fillId="0" borderId="0" xfId="0" applyNumberFormat="1" applyFont="1" applyAlignment="1">
      <alignment vertical="center" shrinkToFit="1"/>
    </xf>
    <xf numFmtId="0" fontId="7" fillId="0" borderId="0" xfId="0" applyFont="1" applyAlignment="1">
      <alignment vertical="center"/>
    </xf>
    <xf numFmtId="49" fontId="7" fillId="0" borderId="0" xfId="0" applyNumberFormat="1" applyFont="1" applyAlignment="1">
      <alignment horizontal="distributed" vertical="center"/>
    </xf>
    <xf numFmtId="0" fontId="0" fillId="0" borderId="0" xfId="0" applyNumberFormat="1" applyAlignment="1">
      <alignment vertical="center"/>
    </xf>
    <xf numFmtId="0" fontId="0" fillId="0" borderId="0" xfId="0" applyAlignment="1">
      <alignment vertical="center"/>
    </xf>
    <xf numFmtId="176" fontId="5" fillId="0" borderId="0" xfId="0" applyNumberFormat="1" applyFont="1" applyAlignment="1">
      <alignment horizontal="distributed" vertical="center" shrinkToFit="1"/>
    </xf>
    <xf numFmtId="0" fontId="5" fillId="0" borderId="0" xfId="0" applyNumberFormat="1" applyFont="1" applyAlignment="1">
      <alignment vertical="center" shrinkToFit="1"/>
    </xf>
    <xf numFmtId="0" fontId="0" fillId="0" borderId="12"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6" xfId="0" applyBorder="1" applyAlignment="1">
      <alignment horizontal="center" vertical="center" wrapText="1" shrinkToFit="1"/>
    </xf>
    <xf numFmtId="0" fontId="0" fillId="0" borderId="0" xfId="0" applyBorder="1" applyAlignment="1">
      <alignment horizontal="center" vertical="center" wrapText="1" shrinkToFit="1"/>
    </xf>
    <xf numFmtId="0" fontId="0" fillId="0" borderId="1" xfId="0" applyBorder="1" applyAlignment="1">
      <alignment horizontal="center" vertical="center" wrapText="1" shrinkToFit="1"/>
    </xf>
    <xf numFmtId="0" fontId="0" fillId="0" borderId="13" xfId="0" applyBorder="1" applyAlignment="1">
      <alignment horizontal="center" vertical="center" wrapText="1" shrinkToFit="1"/>
    </xf>
    <xf numFmtId="0" fontId="0" fillId="0" borderId="18" xfId="0" applyBorder="1" applyAlignment="1">
      <alignment horizontal="center" vertical="center" wrapText="1" shrinkToFit="1"/>
    </xf>
    <xf numFmtId="0" fontId="0" fillId="0" borderId="2" xfId="0" applyBorder="1" applyAlignment="1">
      <alignment horizontal="center" vertical="center" wrapText="1" shrinkToFit="1"/>
    </xf>
    <xf numFmtId="0" fontId="0" fillId="0" borderId="17" xfId="0" applyBorder="1" applyAlignment="1">
      <alignment horizontal="center" vertical="center" shrinkToFit="1"/>
    </xf>
    <xf numFmtId="0" fontId="0" fillId="0" borderId="24" xfId="0" applyBorder="1" applyAlignment="1">
      <alignment horizontal="center" vertical="center" shrinkToFit="1"/>
    </xf>
    <xf numFmtId="0" fontId="0" fillId="0" borderId="16" xfId="0" applyBorder="1" applyAlignment="1">
      <alignment horizontal="center" vertical="center" shrinkToFit="1"/>
    </xf>
    <xf numFmtId="0" fontId="0" fillId="0" borderId="0" xfId="0" applyBorder="1" applyAlignment="1">
      <alignment horizontal="center" vertical="center" shrinkToFit="1"/>
    </xf>
    <xf numFmtId="0" fontId="0" fillId="0" borderId="1" xfId="0" applyBorder="1" applyAlignment="1">
      <alignment horizontal="center" vertical="center" shrinkToFit="1"/>
    </xf>
    <xf numFmtId="0" fontId="0" fillId="0" borderId="13" xfId="0" applyBorder="1" applyAlignment="1">
      <alignment horizontal="center" vertical="center" shrinkToFit="1"/>
    </xf>
    <xf numFmtId="0" fontId="0" fillId="0" borderId="18" xfId="0" applyBorder="1" applyAlignment="1">
      <alignment horizontal="center" vertical="center" shrinkToFit="1"/>
    </xf>
    <xf numFmtId="0" fontId="0" fillId="0" borderId="2" xfId="0" applyBorder="1" applyAlignment="1">
      <alignment horizontal="center" vertical="center" shrinkToFit="1"/>
    </xf>
    <xf numFmtId="0" fontId="5" fillId="0" borderId="16" xfId="0" applyFont="1" applyBorder="1" applyAlignment="1">
      <alignment horizontal="center" vertical="center"/>
    </xf>
    <xf numFmtId="0" fontId="5" fillId="0" borderId="1"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24" xfId="0" applyFont="1" applyBorder="1" applyAlignment="1">
      <alignment horizontal="center" vertical="center"/>
    </xf>
    <xf numFmtId="0" fontId="5" fillId="0" borderId="0" xfId="0" applyFont="1" applyBorder="1" applyAlignment="1">
      <alignment horizontal="center" vertical="center"/>
    </xf>
    <xf numFmtId="49" fontId="2" fillId="0" borderId="0" xfId="0" applyNumberFormat="1" applyFont="1" applyAlignment="1">
      <alignment horizontal="distributed" vertical="center" indent="10"/>
    </xf>
    <xf numFmtId="0" fontId="5" fillId="0" borderId="18" xfId="0" applyFont="1" applyBorder="1" applyAlignment="1">
      <alignment horizontal="center" vertical="center"/>
    </xf>
    <xf numFmtId="0" fontId="0" fillId="0" borderId="12" xfId="0" applyBorder="1" applyAlignment="1">
      <alignment vertical="center"/>
    </xf>
    <xf numFmtId="0" fontId="0" fillId="0" borderId="17" xfId="0" applyBorder="1" applyAlignment="1">
      <alignment vertical="center"/>
    </xf>
    <xf numFmtId="0" fontId="0" fillId="0" borderId="24" xfId="0" applyBorder="1" applyAlignment="1">
      <alignment vertical="center"/>
    </xf>
    <xf numFmtId="0" fontId="0" fillId="0" borderId="13" xfId="0" applyBorder="1" applyAlignment="1">
      <alignment vertical="center"/>
    </xf>
    <xf numFmtId="0" fontId="0" fillId="0" borderId="18" xfId="0" applyBorder="1" applyAlignment="1">
      <alignment vertical="center"/>
    </xf>
    <xf numFmtId="0" fontId="0" fillId="0" borderId="2" xfId="0" applyBorder="1" applyAlignment="1">
      <alignment vertical="center"/>
    </xf>
    <xf numFmtId="0" fontId="10" fillId="0" borderId="0" xfId="0" applyFont="1" applyAlignment="1">
      <alignment vertical="center"/>
    </xf>
    <xf numFmtId="0" fontId="0" fillId="0" borderId="0" xfId="0" applyAlignment="1">
      <alignment horizontal="distributed" vertical="center"/>
    </xf>
    <xf numFmtId="0" fontId="0" fillId="0" borderId="3" xfId="0" applyBorder="1" applyAlignment="1">
      <alignment horizontal="left" vertical="center" indent="1" shrinkToFit="1"/>
    </xf>
    <xf numFmtId="0" fontId="2" fillId="0" borderId="0" xfId="0" applyFont="1" applyAlignment="1">
      <alignment horizontal="distributed" vertical="center" indent="10"/>
    </xf>
    <xf numFmtId="0" fontId="10" fillId="0" borderId="0" xfId="0" applyFont="1" applyAlignment="1">
      <alignment horizontal="right" vertical="center"/>
    </xf>
    <xf numFmtId="0" fontId="22" fillId="0" borderId="0" xfId="0" applyFont="1" applyAlignment="1">
      <alignment vertical="center"/>
    </xf>
    <xf numFmtId="0" fontId="0" fillId="0" borderId="0" xfId="0" applyAlignment="1">
      <alignment horizontal="center" vertical="center"/>
    </xf>
    <xf numFmtId="0" fontId="0" fillId="0" borderId="0" xfId="0" applyFont="1" applyAlignment="1">
      <alignment vertical="center"/>
    </xf>
    <xf numFmtId="176" fontId="0" fillId="0" borderId="0" xfId="0" applyNumberFormat="1" applyAlignment="1">
      <alignment horizontal="distributed" vertical="center"/>
    </xf>
    <xf numFmtId="0" fontId="0" fillId="0" borderId="0" xfId="0" applyFill="1" applyAlignment="1">
      <alignment horizontal="distributed" vertical="center"/>
    </xf>
    <xf numFmtId="0" fontId="24" fillId="0" borderId="0" xfId="0" applyFont="1" applyAlignment="1">
      <alignment horizontal="left" vertical="center" wrapText="1"/>
    </xf>
    <xf numFmtId="0" fontId="24" fillId="0" borderId="0" xfId="0" applyFont="1" applyAlignment="1">
      <alignment horizontal="distributed" vertical="center"/>
    </xf>
    <xf numFmtId="0" fontId="19" fillId="0" borderId="0" xfId="0" applyFont="1" applyAlignment="1">
      <alignment horizontal="distributed" vertical="center"/>
    </xf>
    <xf numFmtId="0" fontId="24" fillId="0" borderId="0" xfId="0" applyFont="1" applyAlignment="1">
      <alignment vertical="center"/>
    </xf>
    <xf numFmtId="0" fontId="2" fillId="0" borderId="0" xfId="0" applyFont="1" applyAlignment="1">
      <alignment horizontal="distributed" vertical="center" indent="9"/>
    </xf>
    <xf numFmtId="0" fontId="1" fillId="0" borderId="3" xfId="0" applyNumberFormat="1" applyFont="1" applyBorder="1" applyAlignment="1">
      <alignment horizontal="left" vertical="center" indent="1" shrinkToFit="1"/>
    </xf>
    <xf numFmtId="0" fontId="0" fillId="0" borderId="0" xfId="0" applyAlignment="1">
      <alignment vertical="center" shrinkToFit="1"/>
    </xf>
    <xf numFmtId="0" fontId="8" fillId="0" borderId="0" xfId="0" applyFont="1" applyAlignment="1">
      <alignment vertical="center"/>
    </xf>
    <xf numFmtId="0" fontId="11" fillId="0" borderId="0" xfId="0" applyFont="1" applyAlignment="1">
      <alignment vertical="center" shrinkToFit="1"/>
    </xf>
    <xf numFmtId="0" fontId="9" fillId="0" borderId="0" xfId="0" applyFont="1" applyAlignment="1">
      <alignment horizontal="center" vertical="center"/>
    </xf>
    <xf numFmtId="0" fontId="21" fillId="0" borderId="0" xfId="0" applyFont="1" applyAlignment="1">
      <alignment horizontal="distributed" vertical="center" indent="10"/>
    </xf>
    <xf numFmtId="176" fontId="0" fillId="0" borderId="0" xfId="0" applyNumberFormat="1" applyFill="1" applyAlignment="1">
      <alignment horizontal="distributed" vertical="center"/>
    </xf>
    <xf numFmtId="0" fontId="14" fillId="0" borderId="3" xfId="4" applyFont="1" applyBorder="1" applyAlignment="1">
      <alignment horizontal="left" vertical="center" wrapText="1" shrinkToFit="1"/>
    </xf>
    <xf numFmtId="0" fontId="14" fillId="0" borderId="0" xfId="4" applyFont="1" applyBorder="1" applyAlignment="1">
      <alignment horizontal="left" vertical="center" wrapText="1" shrinkToFit="1"/>
    </xf>
    <xf numFmtId="0" fontId="14" fillId="0" borderId="0" xfId="3" applyFont="1" applyAlignment="1">
      <alignment horizontal="left" vertical="center"/>
    </xf>
    <xf numFmtId="0" fontId="14" fillId="0" borderId="0" xfId="3" applyFont="1" applyBorder="1" applyAlignment="1">
      <alignment vertical="center"/>
    </xf>
    <xf numFmtId="0" fontId="15" fillId="0" borderId="8" xfId="3" applyFont="1" applyBorder="1" applyAlignment="1">
      <alignment horizontal="center" vertical="center"/>
    </xf>
    <xf numFmtId="0" fontId="15" fillId="0" borderId="0" xfId="3" applyFont="1" applyBorder="1" applyAlignment="1">
      <alignment horizontal="center" vertical="center"/>
    </xf>
    <xf numFmtId="0" fontId="15" fillId="0" borderId="9" xfId="3" applyFont="1" applyBorder="1" applyAlignment="1">
      <alignment horizontal="center" vertical="center"/>
    </xf>
    <xf numFmtId="0" fontId="16" fillId="0" borderId="3" xfId="3" applyFont="1" applyBorder="1" applyAlignment="1">
      <alignment horizontal="center" vertical="center"/>
    </xf>
    <xf numFmtId="0" fontId="18" fillId="0" borderId="3" xfId="3" applyFont="1" applyBorder="1" applyAlignment="1">
      <alignment vertical="center" shrinkToFit="1"/>
    </xf>
    <xf numFmtId="0" fontId="0" fillId="0" borderId="0" xfId="0">
      <alignment vertical="center"/>
    </xf>
    <xf numFmtId="0" fontId="0" fillId="0" borderId="0" xfId="0" applyAlignment="1">
      <alignment horizontal="left" vertical="center" wrapText="1" indent="1" shrinkToFit="1"/>
    </xf>
    <xf numFmtId="0" fontId="0" fillId="0" borderId="3" xfId="0" applyBorder="1" applyAlignment="1">
      <alignment horizontal="left" vertical="center" wrapText="1" indent="1" shrinkToFit="1"/>
    </xf>
  </cellXfs>
  <cellStyles count="5">
    <cellStyle name="ハイパーリンク" xfId="1" builtinId="8"/>
    <cellStyle name="通貨" xfId="2" builtinId="7"/>
    <cellStyle name="標準" xfId="0" builtinId="0"/>
    <cellStyle name="標準_11 入札説明書様式７：入札書・入札内訳書" xfId="3" xr:uid="{00000000-0005-0000-0000-000004000000}"/>
    <cellStyle name="標準_５－２入札内訳書（キャノン）" xfId="4" xr:uid="{00000000-0005-0000-0000-00000500000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ctrlProps/ctrlProp1.xml><?xml version="1.0" encoding="utf-8"?>
<formControlPr xmlns="http://schemas.microsoft.com/office/spreadsheetml/2009/9/main" objectType="CheckBox" checked="Checked" fmlaLink="$AB$28" lockText="1" noThreeD="1"/>
</file>

<file path=xl/ctrlProps/ctrlProp10.xml><?xml version="1.0" encoding="utf-8"?>
<formControlPr xmlns="http://schemas.microsoft.com/office/spreadsheetml/2009/9/main" objectType="CheckBox" fmlaLink="$AB$9" lockText="1" noThreeD="1"/>
</file>

<file path=xl/ctrlProps/ctrlProp11.xml><?xml version="1.0" encoding="utf-8"?>
<formControlPr xmlns="http://schemas.microsoft.com/office/spreadsheetml/2009/9/main" objectType="CheckBox" checked="Checked" fmlaLink="$AB$10" lockText="1" noThreeD="1"/>
</file>

<file path=xl/ctrlProps/ctrlProp2.xml><?xml version="1.0" encoding="utf-8"?>
<formControlPr xmlns="http://schemas.microsoft.com/office/spreadsheetml/2009/9/main" objectType="CheckBox" checked="Checked" fmlaLink="$AB$29" lockText="1" noThreeD="1"/>
</file>

<file path=xl/ctrlProps/ctrlProp3.xml><?xml version="1.0" encoding="utf-8"?>
<formControlPr xmlns="http://schemas.microsoft.com/office/spreadsheetml/2009/9/main" objectType="CheckBox" checked="Checked" fmlaLink="$AB$30" lockText="1" noThreeD="1"/>
</file>

<file path=xl/ctrlProps/ctrlProp4.xml><?xml version="1.0" encoding="utf-8"?>
<formControlPr xmlns="http://schemas.microsoft.com/office/spreadsheetml/2009/9/main" objectType="CheckBox" checked="Checked" fmlaLink="$AB$27" lockText="1" noThreeD="1"/>
</file>

<file path=xl/ctrlProps/ctrlProp5.xml><?xml version="1.0" encoding="utf-8"?>
<formControlPr xmlns="http://schemas.microsoft.com/office/spreadsheetml/2009/9/main" objectType="CheckBox" fmlaLink="$AB$23" lockText="1" noThreeD="1"/>
</file>

<file path=xl/ctrlProps/ctrlProp6.xml><?xml version="1.0" encoding="utf-8"?>
<formControlPr xmlns="http://schemas.microsoft.com/office/spreadsheetml/2009/9/main" objectType="CheckBox" fmlaLink="$AB$24" lockText="1" noThreeD="1"/>
</file>

<file path=xl/ctrlProps/ctrlProp7.xml><?xml version="1.0" encoding="utf-8"?>
<formControlPr xmlns="http://schemas.microsoft.com/office/spreadsheetml/2009/9/main" objectType="CheckBox" checked="Checked" fmlaLink="$AB$25" lockText="1" noThreeD="1"/>
</file>

<file path=xl/ctrlProps/ctrlProp8.xml><?xml version="1.0" encoding="utf-8"?>
<formControlPr xmlns="http://schemas.microsoft.com/office/spreadsheetml/2009/9/main" objectType="CheckBox" fmlaLink="$AB$5" lockText="1" noThreeD="1"/>
</file>

<file path=xl/ctrlProps/ctrlProp9.xml><?xml version="1.0" encoding="utf-8"?>
<formControlPr xmlns="http://schemas.microsoft.com/office/spreadsheetml/2009/9/main" objectType="CheckBox" fmlaLink="$AB$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106680</xdr:colOff>
          <xdr:row>7</xdr:row>
          <xdr:rowOff>22860</xdr:rowOff>
        </xdr:from>
        <xdr:to>
          <xdr:col>15</xdr:col>
          <xdr:colOff>160020</xdr:colOff>
          <xdr:row>7</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8</xdr:row>
          <xdr:rowOff>22860</xdr:rowOff>
        </xdr:from>
        <xdr:to>
          <xdr:col>15</xdr:col>
          <xdr:colOff>160020</xdr:colOff>
          <xdr:row>8</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9</xdr:row>
          <xdr:rowOff>22860</xdr:rowOff>
        </xdr:from>
        <xdr:to>
          <xdr:col>15</xdr:col>
          <xdr:colOff>160020</xdr:colOff>
          <xdr:row>9</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Ｄ</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6</xdr:row>
          <xdr:rowOff>22860</xdr:rowOff>
        </xdr:from>
        <xdr:to>
          <xdr:col>15</xdr:col>
          <xdr:colOff>160020</xdr:colOff>
          <xdr:row>6</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2</xdr:row>
          <xdr:rowOff>22860</xdr:rowOff>
        </xdr:from>
        <xdr:to>
          <xdr:col>17</xdr:col>
          <xdr:colOff>45720</xdr:colOff>
          <xdr:row>2</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物品の販売</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3</xdr:row>
          <xdr:rowOff>22860</xdr:rowOff>
        </xdr:from>
        <xdr:to>
          <xdr:col>17</xdr:col>
          <xdr:colOff>45720</xdr:colOff>
          <xdr:row>3</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物品の製造</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4</xdr:row>
          <xdr:rowOff>22860</xdr:rowOff>
        </xdr:from>
        <xdr:to>
          <xdr:col>17</xdr:col>
          <xdr:colOff>45720</xdr:colOff>
          <xdr:row>4</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役務の提供</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4</xdr:row>
          <xdr:rowOff>30480</xdr:rowOff>
        </xdr:from>
        <xdr:to>
          <xdr:col>4</xdr:col>
          <xdr:colOff>800100</xdr:colOff>
          <xdr:row>5</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単価契約</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7</xdr:row>
          <xdr:rowOff>30480</xdr:rowOff>
        </xdr:from>
        <xdr:to>
          <xdr:col>4</xdr:col>
          <xdr:colOff>914400</xdr:colOff>
          <xdr:row>8</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入札内訳書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8</xdr:row>
          <xdr:rowOff>30480</xdr:rowOff>
        </xdr:from>
        <xdr:to>
          <xdr:col>4</xdr:col>
          <xdr:colOff>800100</xdr:colOff>
          <xdr:row>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物品</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9</xdr:row>
          <xdr:rowOff>30480</xdr:rowOff>
        </xdr:from>
        <xdr:to>
          <xdr:col>4</xdr:col>
          <xdr:colOff>800100</xdr:colOff>
          <xdr:row>10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役務</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e2odw.e-bisc.go.jp/CALS/Accepter/" TargetMode="External" Type="http://schemas.openxmlformats.org/officeDocument/2006/relationships/hyperlink"/><Relationship Id="rId10" Target="../ctrlProps/ctrlProp5.xml" Type="http://schemas.openxmlformats.org/officeDocument/2006/relationships/ctrlProp"/><Relationship Id="rId11" Target="../ctrlProps/ctrlProp6.xml" Type="http://schemas.openxmlformats.org/officeDocument/2006/relationships/ctrlProp"/><Relationship Id="rId12" Target="../ctrlProps/ctrlProp7.xml" Type="http://schemas.openxmlformats.org/officeDocument/2006/relationships/ctrlProp"/><Relationship Id="rId13" Target="../ctrlProps/ctrlProp8.xml" Type="http://schemas.openxmlformats.org/officeDocument/2006/relationships/ctrlProp"/><Relationship Id="rId14" Target="../ctrlProps/ctrlProp9.xml" Type="http://schemas.openxmlformats.org/officeDocument/2006/relationships/ctrlProp"/><Relationship Id="rId15" Target="../ctrlProps/ctrlProp10.xml" Type="http://schemas.openxmlformats.org/officeDocument/2006/relationships/ctrlProp"/><Relationship Id="rId16" Target="../ctrlProps/ctrlProp11.xml" Type="http://schemas.openxmlformats.org/officeDocument/2006/relationships/ctrlProp"/><Relationship Id="rId2" Target="http://www.e-bisc.go.jp/" TargetMode="External" Type="http://schemas.openxmlformats.org/officeDocument/2006/relationships/hyperlink"/><Relationship Id="rId3" Target="../printerSettings/printerSettings1.bin" Type="http://schemas.openxmlformats.org/officeDocument/2006/relationships/printerSettings"/><Relationship Id="rId4" Target="../drawings/drawing1.xml" Type="http://schemas.openxmlformats.org/officeDocument/2006/relationships/drawing"/><Relationship Id="rId5" Target="../drawings/vmlDrawing1.vml" Type="http://schemas.openxmlformats.org/officeDocument/2006/relationships/vmlDrawing"/><Relationship Id="rId6" Target="../ctrlProps/ctrlProp1.xml" Type="http://schemas.openxmlformats.org/officeDocument/2006/relationships/ctrlProp"/><Relationship Id="rId7" Target="../ctrlProps/ctrlProp2.xml" Type="http://schemas.openxmlformats.org/officeDocument/2006/relationships/ctrlProp"/><Relationship Id="rId8" Target="../ctrlProps/ctrlProp3.xml" Type="http://schemas.openxmlformats.org/officeDocument/2006/relationships/ctrlProp"/><Relationship Id="rId9" Target="../ctrlProps/ctrlProp4.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J93"/>
  <sheetViews>
    <sheetView showGridLines="0" view="pageBreakPreview" topLeftCell="A14" zoomScaleNormal="100" workbookViewId="0">
      <selection activeCell="E71" sqref="E71"/>
    </sheetView>
  </sheetViews>
  <sheetFormatPr defaultColWidth="3.6640625" defaultRowHeight="20.100000000000001" customHeight="1" outlineLevelRow="1" x14ac:dyDescent="0.2"/>
  <cols>
    <col min="1" max="1" width="1.6640625" style="2" customWidth="1"/>
    <col min="2" max="4" width="2.109375" style="23" customWidth="1"/>
    <col min="5" max="5" width="17.6640625" style="16" customWidth="1"/>
    <col min="6" max="11" width="3.6640625" style="16" customWidth="1"/>
    <col min="12" max="12" width="4.6640625" style="16" customWidth="1"/>
    <col min="13" max="16" width="3.6640625" style="16" customWidth="1"/>
    <col min="17" max="17" width="3.6640625" style="22" customWidth="1"/>
    <col min="18" max="18" width="4.6640625" style="22" customWidth="1"/>
    <col min="19" max="22" width="3.6640625" style="22" customWidth="1"/>
    <col min="23" max="23" width="3.6640625" style="2" customWidth="1"/>
    <col min="24" max="24" width="15.6640625" style="2" customWidth="1"/>
    <col min="25" max="25" width="3.6640625" style="2" customWidth="1"/>
    <col min="26" max="26" width="3.6640625" style="69" customWidth="1"/>
    <col min="27" max="27" width="10.6640625" style="2" hidden="1" customWidth="1"/>
    <col min="28" max="29" width="3.6640625" style="2" hidden="1" customWidth="1"/>
    <col min="30" max="31" width="15.6640625" style="2" hidden="1" customWidth="1"/>
    <col min="32" max="16384" width="3.6640625" style="2"/>
  </cols>
  <sheetData>
    <row r="1" spans="2:36" ht="20.100000000000001" customHeight="1" x14ac:dyDescent="0.2">
      <c r="M1" s="77"/>
      <c r="Q1" s="16"/>
      <c r="R1" s="16"/>
      <c r="S1" s="16"/>
      <c r="T1" s="16"/>
      <c r="U1" s="16"/>
      <c r="V1" s="16"/>
      <c r="W1" s="16"/>
      <c r="X1" s="16"/>
      <c r="Y1" s="16"/>
      <c r="Z1" s="26" t="s">
        <v>164</v>
      </c>
      <c r="AA1" s="16"/>
      <c r="AB1" s="16"/>
      <c r="AC1" s="22"/>
      <c r="AD1" s="22"/>
      <c r="AE1" s="22"/>
      <c r="AF1" s="22"/>
      <c r="AG1" s="22"/>
      <c r="AH1" s="22"/>
    </row>
    <row r="2" spans="2:36" ht="20.100000000000001" customHeight="1" x14ac:dyDescent="0.2">
      <c r="E2" s="64" t="s">
        <v>84</v>
      </c>
      <c r="F2" s="95"/>
      <c r="G2" s="95"/>
      <c r="H2" s="94"/>
      <c r="I2" s="96" t="s">
        <v>170</v>
      </c>
      <c r="M2" s="77"/>
      <c r="Q2" s="16"/>
      <c r="R2" s="16"/>
      <c r="S2" s="16"/>
      <c r="T2" s="16"/>
      <c r="U2" s="16"/>
      <c r="V2" s="16"/>
      <c r="W2" s="16"/>
      <c r="X2" s="16"/>
      <c r="Y2" s="16"/>
      <c r="Z2" s="26"/>
      <c r="AA2" s="16"/>
      <c r="AB2" s="16"/>
      <c r="AC2" s="22"/>
      <c r="AD2" s="22"/>
      <c r="AE2" s="22"/>
      <c r="AF2" s="22"/>
      <c r="AG2" s="22"/>
      <c r="AH2" s="22"/>
    </row>
    <row r="3" spans="2:36" s="1" customFormat="1" ht="20.100000000000001" customHeight="1" x14ac:dyDescent="0.2">
      <c r="D3" s="23"/>
      <c r="E3" s="158" t="s">
        <v>167</v>
      </c>
      <c r="F3" s="159"/>
      <c r="G3" s="159"/>
      <c r="H3" s="160"/>
      <c r="I3" s="70"/>
      <c r="J3" s="70"/>
      <c r="K3" s="70"/>
      <c r="L3" s="147" t="s">
        <v>152</v>
      </c>
      <c r="M3" s="148"/>
      <c r="N3" s="149"/>
      <c r="O3" s="168"/>
      <c r="P3" s="169"/>
      <c r="Q3" s="169"/>
      <c r="R3" s="170"/>
      <c r="S3" s="24"/>
      <c r="T3" s="24"/>
      <c r="U3" s="24"/>
      <c r="V3" s="24"/>
      <c r="W3" s="24"/>
      <c r="X3" s="24"/>
      <c r="Y3" s="24"/>
      <c r="Z3" s="38"/>
      <c r="AD3" s="62"/>
    </row>
    <row r="4" spans="2:36" s="1" customFormat="1" ht="20.100000000000001" customHeight="1" x14ac:dyDescent="0.2">
      <c r="D4" s="23"/>
      <c r="E4" s="161" t="s">
        <v>168</v>
      </c>
      <c r="F4" s="162"/>
      <c r="G4" s="162"/>
      <c r="H4" s="163"/>
      <c r="I4" s="71"/>
      <c r="J4" s="71"/>
      <c r="K4" s="71"/>
      <c r="L4" s="150"/>
      <c r="M4" s="151"/>
      <c r="N4" s="152"/>
      <c r="O4" s="164"/>
      <c r="P4" s="171"/>
      <c r="Q4" s="171"/>
      <c r="R4" s="165"/>
      <c r="S4" s="24"/>
      <c r="T4" s="24"/>
      <c r="U4" s="24"/>
      <c r="V4" s="24"/>
      <c r="W4" s="24"/>
      <c r="X4" s="24"/>
      <c r="Y4" s="24"/>
      <c r="Z4" s="61"/>
      <c r="AD4" s="62"/>
    </row>
    <row r="5" spans="2:36" s="1" customFormat="1" ht="20.100000000000001" customHeight="1" x14ac:dyDescent="0.2">
      <c r="D5" s="23"/>
      <c r="E5" s="64"/>
      <c r="F5" s="82"/>
      <c r="G5" s="72"/>
      <c r="H5" s="65"/>
      <c r="I5" s="72"/>
      <c r="J5" s="72"/>
      <c r="K5" s="72"/>
      <c r="L5" s="153"/>
      <c r="M5" s="154"/>
      <c r="N5" s="155"/>
      <c r="O5" s="166"/>
      <c r="P5" s="173"/>
      <c r="Q5" s="173"/>
      <c r="R5" s="167"/>
      <c r="S5" s="24"/>
      <c r="T5" s="24"/>
      <c r="U5" s="24"/>
      <c r="V5" s="24"/>
      <c r="W5" s="24"/>
      <c r="X5" s="24"/>
      <c r="Y5" s="24"/>
      <c r="Z5" s="79" t="s">
        <v>163</v>
      </c>
      <c r="AA5" s="73" t="s">
        <v>141</v>
      </c>
      <c r="AB5" s="73" t="b">
        <v>0</v>
      </c>
      <c r="AD5" s="78" t="str">
        <f>IF(AB5,"【単価契約】","")</f>
        <v/>
      </c>
    </row>
    <row r="6" spans="2:36" ht="20.100000000000001" customHeight="1" thickBot="1" x14ac:dyDescent="0.25">
      <c r="B6" s="2"/>
      <c r="C6" s="2"/>
      <c r="E6" s="174" t="s">
        <v>0</v>
      </c>
      <c r="F6" s="175"/>
      <c r="G6" s="175"/>
      <c r="H6" s="176"/>
      <c r="I6" s="70"/>
      <c r="J6" s="70"/>
      <c r="K6" s="70"/>
      <c r="L6" s="70"/>
      <c r="M6" s="70"/>
      <c r="N6" s="70"/>
      <c r="O6" s="24"/>
      <c r="P6" s="2"/>
      <c r="Q6" s="2"/>
      <c r="R6" s="2"/>
      <c r="S6" s="2"/>
      <c r="T6" s="2"/>
      <c r="U6" s="2"/>
      <c r="V6" s="2"/>
      <c r="Z6" s="38"/>
      <c r="AB6" s="11"/>
    </row>
    <row r="7" spans="2:36" ht="20.100000000000001" customHeight="1" thickTop="1" x14ac:dyDescent="0.2">
      <c r="B7" s="2"/>
      <c r="C7" s="2"/>
      <c r="E7" s="177" t="s">
        <v>172</v>
      </c>
      <c r="F7" s="178"/>
      <c r="G7" s="178"/>
      <c r="H7" s="179"/>
      <c r="I7" s="70"/>
      <c r="J7" s="70"/>
      <c r="K7" s="70"/>
      <c r="L7" s="147" t="s">
        <v>153</v>
      </c>
      <c r="M7" s="156"/>
      <c r="N7" s="157"/>
      <c r="O7" s="168"/>
      <c r="P7" s="170"/>
      <c r="Q7" s="24"/>
      <c r="S7" s="87"/>
      <c r="T7" s="87"/>
      <c r="U7" s="87"/>
      <c r="V7" s="87"/>
      <c r="W7" s="24"/>
      <c r="X7" s="88" t="s">
        <v>162</v>
      </c>
      <c r="Y7" s="91"/>
      <c r="Z7" s="38"/>
      <c r="AB7" s="11"/>
    </row>
    <row r="8" spans="2:36" ht="20.100000000000001" customHeight="1" x14ac:dyDescent="0.2">
      <c r="B8" s="2"/>
      <c r="C8" s="2"/>
      <c r="E8" s="67"/>
      <c r="F8" s="84"/>
      <c r="G8" s="84"/>
      <c r="H8" s="68"/>
      <c r="I8" s="2"/>
      <c r="J8" s="2"/>
      <c r="K8" s="2"/>
      <c r="L8" s="158"/>
      <c r="M8" s="159"/>
      <c r="N8" s="160"/>
      <c r="O8" s="164"/>
      <c r="P8" s="165"/>
      <c r="Q8" s="24"/>
      <c r="S8" s="87"/>
      <c r="T8" s="87"/>
      <c r="U8" s="87"/>
      <c r="V8" s="87"/>
      <c r="W8" s="24"/>
      <c r="X8" s="89" t="s">
        <v>160</v>
      </c>
      <c r="Y8" s="91"/>
      <c r="Z8" s="69" t="s">
        <v>163</v>
      </c>
      <c r="AA8" s="74" t="s">
        <v>142</v>
      </c>
      <c r="AB8" s="74" t="b">
        <v>0</v>
      </c>
    </row>
    <row r="9" spans="2:36" ht="20.100000000000001" customHeight="1" thickBot="1" x14ac:dyDescent="0.25">
      <c r="B9" s="2"/>
      <c r="C9" s="2"/>
      <c r="E9" s="81"/>
      <c r="F9" s="24"/>
      <c r="G9" s="24"/>
      <c r="H9" s="12"/>
      <c r="I9" s="2"/>
      <c r="J9" s="2"/>
      <c r="K9" s="2"/>
      <c r="L9" s="158"/>
      <c r="M9" s="159"/>
      <c r="N9" s="160"/>
      <c r="O9" s="164"/>
      <c r="P9" s="165"/>
      <c r="Q9" s="24"/>
      <c r="S9" s="87"/>
      <c r="T9" s="87"/>
      <c r="U9" s="87"/>
      <c r="V9" s="87"/>
      <c r="W9" s="24"/>
      <c r="X9" s="90" t="s">
        <v>161</v>
      </c>
      <c r="Y9" s="91"/>
      <c r="Z9" s="69" t="s">
        <v>163</v>
      </c>
      <c r="AA9" s="74" t="s">
        <v>143</v>
      </c>
      <c r="AB9" s="74" t="b">
        <v>0</v>
      </c>
    </row>
    <row r="10" spans="2:36" ht="20.100000000000001" customHeight="1" thickTop="1" x14ac:dyDescent="0.2">
      <c r="B10" s="2"/>
      <c r="C10" s="2"/>
      <c r="E10" s="66"/>
      <c r="F10" s="83"/>
      <c r="G10" s="83"/>
      <c r="H10" s="13"/>
      <c r="I10" s="2"/>
      <c r="J10" s="2"/>
      <c r="K10" s="2"/>
      <c r="L10" s="161"/>
      <c r="M10" s="162"/>
      <c r="N10" s="163"/>
      <c r="O10" s="166"/>
      <c r="P10" s="167"/>
      <c r="Q10" s="24"/>
      <c r="R10" s="24"/>
      <c r="S10" s="24"/>
      <c r="T10" s="24"/>
      <c r="U10" s="24"/>
      <c r="V10" s="24"/>
      <c r="W10" s="24"/>
      <c r="X10" s="24"/>
      <c r="Y10" s="24"/>
      <c r="Z10" s="69" t="s">
        <v>163</v>
      </c>
      <c r="AA10" s="74" t="s">
        <v>144</v>
      </c>
      <c r="AB10" s="74" t="b">
        <v>1</v>
      </c>
    </row>
    <row r="11" spans="2:36" ht="20.100000000000001" customHeight="1" x14ac:dyDescent="0.2">
      <c r="M11" s="77"/>
      <c r="Q11" s="16"/>
      <c r="R11" s="16"/>
      <c r="S11" s="16"/>
      <c r="T11" s="16"/>
      <c r="U11" s="16"/>
      <c r="V11" s="16"/>
      <c r="W11" s="16"/>
      <c r="X11" s="77"/>
      <c r="Y11" s="77"/>
      <c r="Z11" s="80"/>
      <c r="AA11" s="16"/>
      <c r="AB11" s="16"/>
      <c r="AC11" s="22"/>
      <c r="AD11" s="22"/>
      <c r="AE11" s="22"/>
      <c r="AF11" s="22"/>
      <c r="AG11" s="22"/>
      <c r="AH11" s="22"/>
      <c r="AJ11" s="24"/>
    </row>
    <row r="12" spans="2:36" ht="20.100000000000001" customHeight="1" x14ac:dyDescent="0.2">
      <c r="B12" s="172" t="s">
        <v>68</v>
      </c>
      <c r="C12" s="172"/>
      <c r="D12" s="172"/>
      <c r="E12" s="172"/>
      <c r="F12" s="172"/>
      <c r="G12" s="172"/>
      <c r="H12" s="172"/>
      <c r="I12" s="172"/>
      <c r="J12" s="172"/>
      <c r="K12" s="172"/>
      <c r="L12" s="172"/>
      <c r="M12" s="172"/>
      <c r="N12" s="172"/>
      <c r="O12" s="172"/>
      <c r="P12" s="172"/>
      <c r="Q12" s="172"/>
      <c r="R12" s="172"/>
      <c r="S12" s="172"/>
      <c r="T12" s="172"/>
      <c r="U12" s="172"/>
      <c r="V12" s="172"/>
    </row>
    <row r="13" spans="2:36" ht="20.100000000000001" customHeight="1" x14ac:dyDescent="0.2">
      <c r="B13" s="5"/>
      <c r="C13" s="5"/>
      <c r="D13" s="5"/>
      <c r="E13" s="8"/>
      <c r="F13" s="8"/>
      <c r="G13" s="8"/>
      <c r="H13" s="8"/>
      <c r="I13" s="8"/>
      <c r="J13" s="8"/>
      <c r="K13" s="8"/>
      <c r="L13" s="8"/>
      <c r="M13" s="8"/>
      <c r="N13" s="8"/>
      <c r="O13" s="8"/>
      <c r="P13" s="8"/>
      <c r="Q13" s="6"/>
      <c r="R13" s="6"/>
      <c r="S13" s="6"/>
      <c r="T13" s="6"/>
      <c r="U13" s="6"/>
      <c r="V13" s="6"/>
      <c r="X13" s="5"/>
      <c r="Y13" s="5"/>
    </row>
    <row r="14" spans="2:36" ht="20.100000000000001" customHeight="1" x14ac:dyDescent="0.2">
      <c r="B14" s="5" t="s">
        <v>2</v>
      </c>
      <c r="C14" s="5"/>
      <c r="D14" s="5"/>
      <c r="E14" s="8"/>
      <c r="F14" s="8"/>
      <c r="G14" s="8"/>
      <c r="H14" s="8"/>
      <c r="I14" s="8"/>
      <c r="J14" s="8"/>
      <c r="K14" s="8"/>
      <c r="L14" s="8"/>
      <c r="M14" s="8"/>
      <c r="N14" s="8"/>
      <c r="O14" s="8"/>
      <c r="P14" s="8"/>
      <c r="Q14" s="6"/>
      <c r="R14" s="6"/>
      <c r="S14" s="6"/>
      <c r="T14" s="6"/>
      <c r="U14" s="6"/>
      <c r="V14" s="6"/>
      <c r="X14" s="5"/>
      <c r="Y14" s="5"/>
    </row>
    <row r="15" spans="2:36" ht="20.100000000000001" customHeight="1" x14ac:dyDescent="0.2">
      <c r="B15" s="14"/>
      <c r="C15" s="5"/>
      <c r="D15" s="5"/>
      <c r="E15" s="3">
        <v>41327</v>
      </c>
      <c r="F15" s="7"/>
      <c r="G15" s="8"/>
      <c r="H15" s="8"/>
      <c r="I15" s="8"/>
      <c r="J15" s="8"/>
      <c r="K15" s="8"/>
      <c r="L15" s="8"/>
      <c r="M15" s="8"/>
      <c r="N15" s="8"/>
      <c r="O15" s="8"/>
      <c r="P15" s="8"/>
      <c r="Q15" s="6"/>
      <c r="R15" s="6"/>
      <c r="S15" s="6"/>
      <c r="T15" s="6"/>
      <c r="U15" s="6"/>
      <c r="V15" s="6"/>
      <c r="X15" s="86" t="s">
        <v>154</v>
      </c>
      <c r="Y15" s="92"/>
    </row>
    <row r="16" spans="2:36" ht="20.100000000000001" customHeight="1" x14ac:dyDescent="0.2">
      <c r="B16" s="4"/>
      <c r="C16" s="5"/>
      <c r="D16" s="5"/>
      <c r="E16" s="8"/>
      <c r="F16" s="8"/>
      <c r="G16" s="8"/>
      <c r="H16" s="8"/>
      <c r="I16" s="8"/>
      <c r="J16" s="8"/>
      <c r="K16" s="8"/>
      <c r="L16" s="8"/>
      <c r="M16" s="134" t="s">
        <v>3</v>
      </c>
      <c r="N16" s="134"/>
      <c r="O16" s="134"/>
      <c r="P16" s="134"/>
      <c r="Q16" s="134"/>
      <c r="R16" s="134"/>
      <c r="S16" s="2"/>
      <c r="T16" s="2"/>
      <c r="U16" s="2"/>
      <c r="V16" s="2"/>
    </row>
    <row r="17" spans="2:31" ht="20.100000000000001" customHeight="1" x14ac:dyDescent="0.2">
      <c r="B17" s="4"/>
      <c r="C17" s="5"/>
      <c r="D17" s="5"/>
      <c r="E17" s="8"/>
      <c r="F17" s="8"/>
      <c r="G17" s="8"/>
      <c r="H17" s="8"/>
      <c r="I17" s="8"/>
      <c r="J17" s="8"/>
      <c r="K17" s="8"/>
      <c r="L17" s="8"/>
      <c r="M17" s="134" t="s">
        <v>70</v>
      </c>
      <c r="N17" s="134"/>
      <c r="O17" s="134"/>
      <c r="P17" s="134"/>
      <c r="Q17" s="7"/>
      <c r="R17" s="143" t="s">
        <v>173</v>
      </c>
      <c r="S17" s="134"/>
      <c r="T17" s="134"/>
      <c r="U17" s="2"/>
      <c r="V17" s="2"/>
      <c r="X17" s="85" t="s">
        <v>155</v>
      </c>
      <c r="Y17" s="24"/>
    </row>
    <row r="18" spans="2:31" ht="20.100000000000001" customHeight="1" x14ac:dyDescent="0.2">
      <c r="B18" s="5"/>
      <c r="C18" s="5"/>
      <c r="D18" s="5"/>
      <c r="E18" s="8"/>
      <c r="F18" s="8"/>
      <c r="G18" s="8"/>
      <c r="H18" s="8"/>
      <c r="I18" s="8"/>
      <c r="J18" s="8"/>
      <c r="K18" s="8"/>
      <c r="L18" s="8"/>
      <c r="M18" s="8"/>
      <c r="N18" s="8"/>
      <c r="O18" s="8"/>
      <c r="P18" s="8"/>
      <c r="Q18" s="6"/>
      <c r="R18" s="6"/>
      <c r="S18" s="6"/>
      <c r="T18" s="6"/>
      <c r="U18" s="6"/>
      <c r="V18" s="6"/>
    </row>
    <row r="19" spans="2:31" ht="20.100000000000001" customHeight="1" x14ac:dyDescent="0.2">
      <c r="B19" s="5" t="s">
        <v>71</v>
      </c>
      <c r="C19" s="5"/>
      <c r="D19" s="133" t="s">
        <v>72</v>
      </c>
      <c r="E19" s="133"/>
      <c r="F19" s="133"/>
      <c r="G19" s="133"/>
      <c r="H19" s="133"/>
      <c r="I19" s="133"/>
      <c r="J19" s="133"/>
      <c r="K19" s="133"/>
      <c r="L19" s="133"/>
      <c r="M19" s="133"/>
      <c r="N19" s="133"/>
      <c r="O19" s="133"/>
      <c r="P19" s="133"/>
      <c r="Q19" s="133"/>
      <c r="R19" s="133"/>
      <c r="S19" s="133"/>
      <c r="T19" s="133"/>
      <c r="U19" s="133"/>
      <c r="V19" s="133"/>
    </row>
    <row r="20" spans="2:31" ht="20.100000000000001" customHeight="1" x14ac:dyDescent="0.2">
      <c r="B20" s="2"/>
      <c r="C20" s="5" t="s">
        <v>17</v>
      </c>
      <c r="D20" s="5"/>
      <c r="E20" s="6" t="s">
        <v>73</v>
      </c>
      <c r="F20" s="7"/>
      <c r="G20" s="134" t="str">
        <f>E3</f>
        <v>北海道運輸局における行政情報ネットワークシステムの</v>
      </c>
      <c r="H20" s="134"/>
      <c r="I20" s="134"/>
      <c r="J20" s="134"/>
      <c r="K20" s="134"/>
      <c r="L20" s="134"/>
      <c r="M20" s="134"/>
      <c r="N20" s="134"/>
      <c r="O20" s="134"/>
      <c r="P20" s="134"/>
      <c r="Q20" s="134"/>
      <c r="R20" s="134"/>
      <c r="S20" s="134"/>
      <c r="T20" s="134"/>
      <c r="U20" s="134"/>
      <c r="V20" s="6"/>
    </row>
    <row r="21" spans="2:31" ht="20.100000000000001" customHeight="1" outlineLevel="1" x14ac:dyDescent="0.2">
      <c r="B21" s="2"/>
      <c r="C21" s="5"/>
      <c r="D21" s="5"/>
      <c r="E21" s="6"/>
      <c r="F21" s="7"/>
      <c r="G21" s="146" t="str">
        <f>E4&amp;AD5</f>
        <v>運用・管理及び保守契約</v>
      </c>
      <c r="H21" s="146"/>
      <c r="I21" s="146"/>
      <c r="J21" s="146"/>
      <c r="K21" s="146"/>
      <c r="L21" s="146"/>
      <c r="M21" s="146"/>
      <c r="N21" s="146"/>
      <c r="O21" s="146"/>
      <c r="P21" s="146"/>
      <c r="Q21" s="146"/>
      <c r="R21" s="146"/>
      <c r="S21" s="146"/>
      <c r="T21" s="146"/>
      <c r="U21" s="146"/>
      <c r="V21" s="6"/>
    </row>
    <row r="22" spans="2:31" ht="20.100000000000001" customHeight="1" x14ac:dyDescent="0.2">
      <c r="B22" s="2"/>
      <c r="C22" s="5"/>
      <c r="D22" s="5"/>
      <c r="E22" s="7"/>
      <c r="F22" s="7"/>
      <c r="G22" s="8"/>
      <c r="H22" s="8"/>
      <c r="I22" s="8"/>
      <c r="J22" s="8"/>
      <c r="K22" s="8"/>
      <c r="L22" s="8"/>
      <c r="M22" s="8"/>
      <c r="N22" s="8"/>
      <c r="O22" s="8"/>
      <c r="P22" s="8"/>
      <c r="Q22" s="6"/>
      <c r="R22" s="6"/>
      <c r="S22" s="6"/>
      <c r="T22" s="6"/>
      <c r="U22" s="6"/>
      <c r="V22" s="6"/>
      <c r="X22" s="85" t="s">
        <v>156</v>
      </c>
      <c r="Y22" s="24"/>
    </row>
    <row r="23" spans="2:31" ht="20.100000000000001" customHeight="1" x14ac:dyDescent="0.2">
      <c r="B23" s="2"/>
      <c r="C23" s="5" t="s">
        <v>16</v>
      </c>
      <c r="D23" s="5"/>
      <c r="E23" s="6" t="s">
        <v>74</v>
      </c>
      <c r="F23" s="7"/>
      <c r="G23" s="134" t="s">
        <v>169</v>
      </c>
      <c r="H23" s="134"/>
      <c r="I23" s="134"/>
      <c r="J23" s="134"/>
      <c r="K23" s="134"/>
      <c r="L23" s="134"/>
      <c r="M23" s="134"/>
      <c r="N23" s="134"/>
      <c r="O23" s="134"/>
      <c r="P23" s="134"/>
      <c r="Q23" s="134"/>
      <c r="R23" s="134"/>
      <c r="S23" s="134"/>
      <c r="T23" s="134"/>
      <c r="U23" s="134"/>
      <c r="V23" s="6"/>
      <c r="X23" s="85" t="s">
        <v>157</v>
      </c>
      <c r="Y23" s="24"/>
      <c r="Z23" s="69" t="s">
        <v>163</v>
      </c>
      <c r="AA23" s="74" t="s">
        <v>145</v>
      </c>
      <c r="AB23" s="74" t="b">
        <v>0</v>
      </c>
      <c r="AD23" s="74" t="str">
        <f>IF(AB23,"「物品の販売」","")</f>
        <v/>
      </c>
    </row>
    <row r="24" spans="2:31" ht="20.100000000000001" customHeight="1" x14ac:dyDescent="0.2">
      <c r="B24" s="2"/>
      <c r="C24" s="5"/>
      <c r="D24" s="5"/>
      <c r="E24" s="7"/>
      <c r="F24" s="7"/>
      <c r="G24" s="134" t="s">
        <v>4</v>
      </c>
      <c r="H24" s="134"/>
      <c r="I24" s="134"/>
      <c r="J24" s="134"/>
      <c r="K24" s="134"/>
      <c r="L24" s="134"/>
      <c r="M24" s="134"/>
      <c r="N24" s="134"/>
      <c r="O24" s="134"/>
      <c r="P24" s="134"/>
      <c r="Q24" s="134"/>
      <c r="R24" s="134"/>
      <c r="S24" s="134"/>
      <c r="T24" s="134"/>
      <c r="U24" s="134"/>
      <c r="V24" s="6"/>
      <c r="Z24" s="69" t="s">
        <v>163</v>
      </c>
      <c r="AA24" s="74" t="s">
        <v>146</v>
      </c>
      <c r="AB24" s="74" t="b">
        <v>0</v>
      </c>
      <c r="AD24" s="74" t="str">
        <f>IF(AB24,"「物品の製造」","")</f>
        <v/>
      </c>
    </row>
    <row r="25" spans="2:31" ht="20.100000000000001" customHeight="1" x14ac:dyDescent="0.2">
      <c r="B25" s="2"/>
      <c r="C25" s="5" t="s">
        <v>18</v>
      </c>
      <c r="D25" s="5"/>
      <c r="E25" s="6" t="s">
        <v>75</v>
      </c>
      <c r="F25" s="7"/>
      <c r="G25" s="145">
        <v>41365</v>
      </c>
      <c r="H25" s="145"/>
      <c r="I25" s="145"/>
      <c r="J25" s="145"/>
      <c r="K25" s="145"/>
      <c r="L25" s="9" t="s">
        <v>76</v>
      </c>
      <c r="M25" s="145">
        <v>41729</v>
      </c>
      <c r="N25" s="145"/>
      <c r="O25" s="145"/>
      <c r="P25" s="145"/>
      <c r="Q25" s="145"/>
      <c r="R25" s="10" t="s">
        <v>77</v>
      </c>
      <c r="S25" s="10"/>
      <c r="T25" s="10"/>
      <c r="U25" s="10"/>
      <c r="V25" s="2"/>
      <c r="X25" s="85" t="s">
        <v>154</v>
      </c>
      <c r="Y25" s="24"/>
      <c r="Z25" s="69" t="s">
        <v>163</v>
      </c>
      <c r="AA25" s="74" t="s">
        <v>147</v>
      </c>
      <c r="AB25" s="74" t="b">
        <v>1</v>
      </c>
      <c r="AD25" s="74" t="str">
        <f>IF(AB25,"「役務の提供等」","")</f>
        <v>「役務の提供等」</v>
      </c>
    </row>
    <row r="26" spans="2:31" ht="20.100000000000001" customHeight="1" x14ac:dyDescent="0.2">
      <c r="B26" s="2"/>
      <c r="C26" s="5" t="s">
        <v>19</v>
      </c>
      <c r="D26" s="5"/>
      <c r="E26" s="6" t="s">
        <v>78</v>
      </c>
      <c r="F26" s="7"/>
      <c r="G26" s="134" t="s">
        <v>5</v>
      </c>
      <c r="H26" s="134"/>
      <c r="I26" s="134"/>
      <c r="J26" s="134"/>
      <c r="K26" s="134"/>
      <c r="L26" s="134"/>
      <c r="M26" s="134"/>
      <c r="N26" s="134"/>
      <c r="O26" s="134"/>
      <c r="P26" s="134"/>
      <c r="Q26" s="134"/>
      <c r="R26" s="134"/>
      <c r="S26" s="134"/>
      <c r="T26" s="134"/>
      <c r="U26" s="134"/>
      <c r="V26" s="6"/>
      <c r="X26" s="85" t="s">
        <v>158</v>
      </c>
      <c r="Y26" s="24"/>
    </row>
    <row r="27" spans="2:31" ht="20.100000000000001" customHeight="1" x14ac:dyDescent="0.2">
      <c r="B27" s="5"/>
      <c r="C27" s="5"/>
      <c r="D27" s="5"/>
      <c r="E27" s="8"/>
      <c r="F27" s="8"/>
      <c r="G27" s="8"/>
      <c r="H27" s="8"/>
      <c r="I27" s="8"/>
      <c r="J27" s="8"/>
      <c r="K27" s="8"/>
      <c r="L27" s="8"/>
      <c r="M27" s="8"/>
      <c r="N27" s="8"/>
      <c r="O27" s="8"/>
      <c r="P27" s="8"/>
      <c r="Q27" s="6"/>
      <c r="R27" s="6"/>
      <c r="S27" s="6"/>
      <c r="T27" s="6"/>
      <c r="U27" s="6"/>
      <c r="V27" s="6"/>
      <c r="Z27" s="50" t="s">
        <v>163</v>
      </c>
      <c r="AA27" s="75" t="s">
        <v>148</v>
      </c>
      <c r="AB27" s="74" t="b">
        <v>1</v>
      </c>
      <c r="AC27" s="11"/>
      <c r="AD27" s="74" t="str">
        <f>IF(AB27,"「Ａ」","")</f>
        <v>「Ａ」</v>
      </c>
      <c r="AE27" s="74" t="str">
        <f>IF(AD27="","",
IF(COUNTIF($AB$27:$AB$30,"True")=1,AD27,
IF(COUNTIF($AB$27:$AB$30,"True")=2,AD27&amp;"又は",
IF(COUNTIF($AB$27:$AB$30,"TRUE")&gt;=3,AD27&amp;"、",""))))</f>
        <v>「Ａ」、</v>
      </c>
    </row>
    <row r="28" spans="2:31" ht="20.100000000000001" customHeight="1" x14ac:dyDescent="0.2">
      <c r="B28" s="5" t="s">
        <v>79</v>
      </c>
      <c r="C28" s="5"/>
      <c r="D28" s="133" t="s">
        <v>80</v>
      </c>
      <c r="E28" s="133"/>
      <c r="F28" s="133"/>
      <c r="G28" s="133"/>
      <c r="H28" s="133"/>
      <c r="I28" s="133"/>
      <c r="J28" s="133"/>
      <c r="K28" s="133"/>
      <c r="L28" s="133"/>
      <c r="M28" s="133"/>
      <c r="N28" s="133"/>
      <c r="O28" s="133"/>
      <c r="P28" s="133"/>
      <c r="Q28" s="133"/>
      <c r="R28" s="133"/>
      <c r="S28" s="133"/>
      <c r="T28" s="133"/>
      <c r="U28" s="133"/>
      <c r="V28" s="133"/>
      <c r="Z28" s="50" t="s">
        <v>163</v>
      </c>
      <c r="AA28" s="76" t="s">
        <v>149</v>
      </c>
      <c r="AB28" s="74" t="b">
        <v>1</v>
      </c>
      <c r="AC28" s="11"/>
      <c r="AD28" s="74" t="str">
        <f>IF(AB28,"「Ｂ」","")</f>
        <v>「Ｂ」</v>
      </c>
      <c r="AE28" s="74" t="str">
        <f>IF(AD28="","",
IF(COUNTIF($AB$27:$AB$30,"True")=1,AD28,
IF(COUNTIF($AB$29:$AB$30,"True")=2,AD28&amp;"、",
IF(COUNTIF($AB$28:$AB$30,"True")=2,AD28&amp;"又は",
IF(COUNTIF($AB$27:$AB$28,"True")=2,AD28,
IF(COUNTIF($AB$27:$AB$30,"TRUE")=4,AD28&amp;"、",""))))))</f>
        <v>「Ｂ」、</v>
      </c>
    </row>
    <row r="29" spans="2:31" ht="20.100000000000001" customHeight="1" x14ac:dyDescent="0.2">
      <c r="B29" s="2"/>
      <c r="C29" s="2"/>
      <c r="D29" s="133" t="s">
        <v>6</v>
      </c>
      <c r="E29" s="133"/>
      <c r="F29" s="133"/>
      <c r="G29" s="133"/>
      <c r="H29" s="133"/>
      <c r="I29" s="133"/>
      <c r="J29" s="133"/>
      <c r="K29" s="133"/>
      <c r="L29" s="133"/>
      <c r="M29" s="133"/>
      <c r="N29" s="133"/>
      <c r="O29" s="133"/>
      <c r="P29" s="133"/>
      <c r="Q29" s="133"/>
      <c r="R29" s="133"/>
      <c r="S29" s="133"/>
      <c r="T29" s="133"/>
      <c r="U29" s="133"/>
      <c r="V29" s="133"/>
      <c r="W29" s="8"/>
      <c r="Z29" s="50" t="s">
        <v>163</v>
      </c>
      <c r="AA29" s="76" t="s">
        <v>150</v>
      </c>
      <c r="AB29" s="74" t="b">
        <v>1</v>
      </c>
      <c r="AC29" s="11"/>
      <c r="AD29" s="74" t="str">
        <f>IF(AB29,"「Ｃ」","")</f>
        <v>「Ｃ」</v>
      </c>
      <c r="AE29" s="74" t="str">
        <f>IF(AD29="","",
IF(COUNTIF($AB$27:$AB$30,"True")=1,AD29,
IF(COUNTIF($AB$29:$AB$30,"True")=2,AD29&amp;"又は",
IF(COUNTIF($AB$27:$AB$29,"True")=2,AD29,
IF(COUNTIF($AB$27:$AB$29,"True")&gt;=3,AD29,"")))))</f>
        <v>「Ｃ」又は</v>
      </c>
    </row>
    <row r="30" spans="2:31" ht="20.100000000000001" customHeight="1" x14ac:dyDescent="0.2">
      <c r="B30" s="2"/>
      <c r="C30" s="2"/>
      <c r="D30" s="133" t="s">
        <v>30</v>
      </c>
      <c r="E30" s="133"/>
      <c r="F30" s="133"/>
      <c r="G30" s="133"/>
      <c r="H30" s="133"/>
      <c r="I30" s="133"/>
      <c r="J30" s="133"/>
      <c r="K30" s="133"/>
      <c r="L30" s="133"/>
      <c r="M30" s="133"/>
      <c r="N30" s="133"/>
      <c r="O30" s="133"/>
      <c r="P30" s="133"/>
      <c r="Q30" s="133"/>
      <c r="R30" s="133"/>
      <c r="S30" s="133"/>
      <c r="T30" s="133"/>
      <c r="U30" s="133"/>
      <c r="V30" s="133"/>
      <c r="Z30" s="50" t="s">
        <v>163</v>
      </c>
      <c r="AA30" s="76" t="s">
        <v>151</v>
      </c>
      <c r="AB30" s="74" t="b">
        <v>1</v>
      </c>
      <c r="AC30" s="11"/>
      <c r="AD30" s="74" t="str">
        <f>IF(AB30,"「Ｄ」","")</f>
        <v>「Ｄ」</v>
      </c>
      <c r="AE30" s="74" t="str">
        <f>IF(AD30="","",AD30)</f>
        <v>「Ｄ」</v>
      </c>
    </row>
    <row r="31" spans="2:31" ht="20.100000000000001" customHeight="1" outlineLevel="1" x14ac:dyDescent="0.2">
      <c r="B31" s="2"/>
      <c r="C31" s="135" t="s">
        <v>31</v>
      </c>
      <c r="D31" s="135"/>
      <c r="E31" s="135"/>
      <c r="F31" s="135"/>
      <c r="G31" s="135"/>
      <c r="H31" s="135"/>
      <c r="I31" s="135"/>
      <c r="J31" s="135"/>
      <c r="K31" s="135"/>
      <c r="L31" s="135"/>
      <c r="M31" s="135"/>
      <c r="N31" s="135"/>
      <c r="O31" s="135"/>
      <c r="P31" s="135"/>
      <c r="Q31" s="135"/>
      <c r="R31" s="135"/>
      <c r="S31" s="135"/>
      <c r="T31" s="135"/>
      <c r="U31" s="135"/>
      <c r="V31" s="135"/>
      <c r="Z31" s="50" t="s">
        <v>163</v>
      </c>
      <c r="AA31" s="11"/>
    </row>
    <row r="32" spans="2:31" ht="20.100000000000001" customHeight="1" x14ac:dyDescent="0.2">
      <c r="B32" s="5"/>
      <c r="C32" s="5"/>
      <c r="D32" s="5"/>
      <c r="E32" s="8"/>
      <c r="F32" s="8"/>
      <c r="G32" s="8"/>
      <c r="H32" s="8"/>
      <c r="I32" s="8"/>
      <c r="J32" s="8"/>
      <c r="K32" s="8"/>
      <c r="L32" s="8"/>
      <c r="M32" s="8"/>
      <c r="N32" s="8"/>
      <c r="O32" s="8"/>
      <c r="P32" s="8"/>
      <c r="Q32" s="6"/>
      <c r="R32" s="6"/>
      <c r="S32" s="6"/>
      <c r="T32" s="6"/>
      <c r="U32" s="6"/>
      <c r="V32" s="6"/>
      <c r="Z32" s="69" t="s">
        <v>163</v>
      </c>
      <c r="AD32" s="2" t="str">
        <f>CONCATENATE(AD23,AD24,AD25,"において",AE27,AE28,AE29,AE30,AD33)</f>
        <v>「役務の提供等」において「Ａ」、「Ｂ」、「Ｃ」又は「Ｄ」の等級に格付けされ、北海道地域の競争参加資格を有する者であること。</v>
      </c>
    </row>
    <row r="33" spans="2:30" ht="20.100000000000001" customHeight="1" x14ac:dyDescent="0.2">
      <c r="B33" s="5" t="s">
        <v>20</v>
      </c>
      <c r="C33" s="5"/>
      <c r="D33" s="133" t="s">
        <v>21</v>
      </c>
      <c r="E33" s="133"/>
      <c r="F33" s="133"/>
      <c r="G33" s="133"/>
      <c r="H33" s="133"/>
      <c r="I33" s="133"/>
      <c r="J33" s="133"/>
      <c r="K33" s="133"/>
      <c r="L33" s="133"/>
      <c r="M33" s="133"/>
      <c r="N33" s="133"/>
      <c r="O33" s="133"/>
      <c r="P33" s="133"/>
      <c r="Q33" s="133"/>
      <c r="R33" s="133"/>
      <c r="S33" s="133"/>
      <c r="T33" s="133"/>
      <c r="U33" s="133"/>
      <c r="V33" s="133"/>
      <c r="W33" s="5"/>
      <c r="Z33" s="69" t="s">
        <v>163</v>
      </c>
      <c r="AA33" s="5"/>
      <c r="AB33" s="5"/>
      <c r="AD33" s="2" t="s">
        <v>69</v>
      </c>
    </row>
    <row r="34" spans="2:30" ht="20.100000000000001" customHeight="1" x14ac:dyDescent="0.2">
      <c r="B34" s="2"/>
      <c r="C34" s="5" t="s">
        <v>15</v>
      </c>
      <c r="D34" s="5"/>
      <c r="E34" s="133" t="s">
        <v>22</v>
      </c>
      <c r="F34" s="133"/>
      <c r="G34" s="133"/>
      <c r="H34" s="133"/>
      <c r="I34" s="133"/>
      <c r="J34" s="133"/>
      <c r="K34" s="133"/>
      <c r="L34" s="133"/>
      <c r="M34" s="133"/>
      <c r="N34" s="133"/>
      <c r="O34" s="133"/>
      <c r="P34" s="133"/>
      <c r="Q34" s="133"/>
      <c r="R34" s="133"/>
      <c r="S34" s="133"/>
      <c r="T34" s="133"/>
      <c r="U34" s="133"/>
      <c r="V34" s="133"/>
      <c r="W34" s="5"/>
      <c r="Z34" s="93"/>
      <c r="AA34" s="5"/>
      <c r="AB34" s="5"/>
    </row>
    <row r="35" spans="2:30" ht="20.100000000000001" customHeight="1" x14ac:dyDescent="0.2">
      <c r="B35" s="2"/>
      <c r="C35" s="5"/>
      <c r="D35" s="5"/>
      <c r="E35" s="138" t="s">
        <v>39</v>
      </c>
      <c r="F35" s="138"/>
      <c r="G35" s="138"/>
      <c r="H35" s="138"/>
      <c r="I35" s="138"/>
      <c r="J35" s="138"/>
      <c r="K35" s="138"/>
      <c r="L35" s="138"/>
      <c r="M35" s="138"/>
      <c r="N35" s="138"/>
      <c r="O35" s="138"/>
      <c r="P35" s="138"/>
      <c r="Q35" s="138"/>
      <c r="R35" s="138"/>
      <c r="S35" s="138"/>
      <c r="T35" s="138"/>
      <c r="U35" s="138"/>
      <c r="V35" s="138"/>
      <c r="W35" s="8"/>
      <c r="Z35" s="63"/>
      <c r="AA35" s="8"/>
      <c r="AB35" s="8"/>
    </row>
    <row r="36" spans="2:30" ht="20.100000000000001" customHeight="1" x14ac:dyDescent="0.2">
      <c r="B36" s="2"/>
      <c r="C36" s="5"/>
      <c r="D36" s="133" t="s">
        <v>40</v>
      </c>
      <c r="E36" s="133"/>
      <c r="F36" s="133"/>
      <c r="G36" s="133"/>
      <c r="H36" s="133"/>
      <c r="I36" s="133"/>
      <c r="J36" s="133"/>
      <c r="K36" s="133"/>
      <c r="L36" s="133"/>
      <c r="M36" s="133"/>
      <c r="N36" s="133"/>
      <c r="O36" s="133"/>
      <c r="P36" s="133"/>
      <c r="Q36" s="133"/>
      <c r="R36" s="133"/>
      <c r="S36" s="133"/>
      <c r="T36" s="133"/>
      <c r="U36" s="133"/>
      <c r="V36" s="133"/>
      <c r="W36" s="8"/>
    </row>
    <row r="37" spans="2:30" ht="20.100000000000001" customHeight="1" x14ac:dyDescent="0.2">
      <c r="B37" s="2"/>
      <c r="C37" s="5" t="s">
        <v>16</v>
      </c>
      <c r="D37" s="5"/>
      <c r="E37" s="136" t="s">
        <v>179</v>
      </c>
      <c r="F37" s="133"/>
      <c r="G37" s="133"/>
      <c r="H37" s="133"/>
      <c r="I37" s="133"/>
      <c r="J37" s="133"/>
      <c r="K37" s="133"/>
      <c r="L37" s="133"/>
      <c r="M37" s="133"/>
      <c r="N37" s="133"/>
      <c r="O37" s="133"/>
      <c r="P37" s="133"/>
      <c r="Q37" s="133"/>
      <c r="R37" s="133"/>
      <c r="S37" s="133"/>
      <c r="T37" s="133"/>
      <c r="U37" s="133"/>
      <c r="V37" s="133"/>
      <c r="W37" s="8"/>
    </row>
    <row r="38" spans="2:30" ht="20.100000000000001" customHeight="1" x14ac:dyDescent="0.2">
      <c r="B38" s="2"/>
      <c r="C38" s="101"/>
      <c r="D38" s="100"/>
      <c r="E38" s="136" t="s">
        <v>176</v>
      </c>
      <c r="F38" s="133"/>
      <c r="G38" s="133"/>
      <c r="H38" s="133"/>
      <c r="I38" s="133"/>
      <c r="J38" s="133"/>
      <c r="K38" s="133"/>
      <c r="L38" s="133"/>
      <c r="M38" s="133"/>
      <c r="N38" s="133"/>
      <c r="O38" s="133"/>
      <c r="P38" s="133"/>
      <c r="Q38" s="133"/>
      <c r="R38" s="133"/>
      <c r="S38" s="133"/>
      <c r="T38" s="133"/>
      <c r="U38" s="133"/>
      <c r="V38" s="133"/>
      <c r="W38" s="8"/>
    </row>
    <row r="39" spans="2:30" ht="20.100000000000001" customHeight="1" x14ac:dyDescent="0.2">
      <c r="B39" s="2"/>
      <c r="C39" s="100"/>
      <c r="D39" s="136" t="s">
        <v>177</v>
      </c>
      <c r="E39" s="133"/>
      <c r="F39" s="133"/>
      <c r="G39" s="133"/>
      <c r="H39" s="133"/>
      <c r="I39" s="133"/>
      <c r="J39" s="133"/>
      <c r="K39" s="133"/>
      <c r="L39" s="133"/>
      <c r="M39" s="133"/>
      <c r="N39" s="133"/>
      <c r="O39" s="133"/>
      <c r="P39" s="133"/>
      <c r="Q39" s="133"/>
      <c r="R39" s="133"/>
      <c r="S39" s="133"/>
      <c r="T39" s="133"/>
      <c r="U39" s="133"/>
      <c r="V39" s="133"/>
      <c r="W39" s="8"/>
    </row>
    <row r="40" spans="2:30" ht="20.100000000000001" customHeight="1" x14ac:dyDescent="0.2">
      <c r="B40" s="2"/>
      <c r="C40" s="5" t="s">
        <v>18</v>
      </c>
      <c r="D40" s="5"/>
      <c r="E40" s="138" t="s">
        <v>67</v>
      </c>
      <c r="F40" s="138"/>
      <c r="G40" s="138"/>
      <c r="H40" s="138"/>
      <c r="I40" s="138"/>
      <c r="J40" s="138"/>
      <c r="K40" s="138"/>
      <c r="L40" s="138"/>
      <c r="M40" s="138"/>
      <c r="N40" s="146" t="str">
        <f>LEFT(AD32,16)</f>
        <v>「役務の提供等」において「Ａ」、</v>
      </c>
      <c r="O40" s="146"/>
      <c r="P40" s="146"/>
      <c r="Q40" s="146"/>
      <c r="R40" s="146"/>
      <c r="S40" s="146"/>
      <c r="T40" s="146"/>
      <c r="U40" s="146"/>
      <c r="V40" s="146"/>
    </row>
    <row r="41" spans="2:30" ht="20.100000000000001" customHeight="1" x14ac:dyDescent="0.2">
      <c r="B41" s="2"/>
      <c r="C41" s="5"/>
      <c r="D41" s="134" t="str">
        <f>MID(AD32,17,41)</f>
        <v>「Ｂ」、「Ｃ」又は「Ｄ」の等級に格付けされ、北海道地域の競争参加資格を有する者であ</v>
      </c>
      <c r="E41" s="134"/>
      <c r="F41" s="134"/>
      <c r="G41" s="134"/>
      <c r="H41" s="134"/>
      <c r="I41" s="134"/>
      <c r="J41" s="134"/>
      <c r="K41" s="134"/>
      <c r="L41" s="134"/>
      <c r="M41" s="134"/>
      <c r="N41" s="134"/>
      <c r="O41" s="134"/>
      <c r="P41" s="134"/>
      <c r="Q41" s="134"/>
      <c r="R41" s="134"/>
      <c r="S41" s="134"/>
      <c r="T41" s="134"/>
      <c r="U41" s="134"/>
      <c r="V41" s="134"/>
      <c r="W41" s="8"/>
    </row>
    <row r="42" spans="2:30" ht="20.100000000000001" customHeight="1" x14ac:dyDescent="0.2">
      <c r="B42" s="2"/>
      <c r="C42" s="5"/>
      <c r="D42" s="134" t="str">
        <f>MID(AD32,58,41)</f>
        <v>ること。</v>
      </c>
      <c r="E42" s="134"/>
      <c r="F42" s="134"/>
      <c r="G42" s="134"/>
      <c r="H42" s="134"/>
      <c r="I42" s="134"/>
      <c r="J42" s="134"/>
      <c r="K42" s="134"/>
      <c r="L42" s="134"/>
      <c r="M42" s="134"/>
      <c r="N42" s="134"/>
      <c r="O42" s="134"/>
      <c r="P42" s="134"/>
      <c r="Q42" s="134"/>
      <c r="R42" s="134"/>
      <c r="S42" s="134"/>
      <c r="T42" s="134"/>
      <c r="U42" s="134"/>
      <c r="V42" s="134"/>
      <c r="W42" s="8"/>
    </row>
    <row r="43" spans="2:30" ht="20.100000000000001" customHeight="1" x14ac:dyDescent="0.2">
      <c r="B43" s="2"/>
      <c r="C43" s="5" t="s">
        <v>19</v>
      </c>
      <c r="D43" s="5"/>
      <c r="E43" s="133" t="s">
        <v>23</v>
      </c>
      <c r="F43" s="133"/>
      <c r="G43" s="133"/>
      <c r="H43" s="133"/>
      <c r="I43" s="133"/>
      <c r="J43" s="133"/>
      <c r="K43" s="133"/>
      <c r="L43" s="133"/>
      <c r="M43" s="133"/>
      <c r="N43" s="133"/>
      <c r="O43" s="133"/>
      <c r="P43" s="133"/>
      <c r="Q43" s="133"/>
      <c r="R43" s="133"/>
      <c r="S43" s="133"/>
      <c r="T43" s="133"/>
      <c r="U43" s="133"/>
      <c r="V43" s="133"/>
    </row>
    <row r="44" spans="2:30" ht="20.100000000000001" customHeight="1" x14ac:dyDescent="0.2">
      <c r="B44" s="5"/>
      <c r="C44" s="5"/>
      <c r="D44" s="5"/>
      <c r="E44" s="8"/>
      <c r="F44" s="8"/>
      <c r="G44" s="8"/>
      <c r="H44" s="8"/>
      <c r="I44" s="8"/>
      <c r="J44" s="8"/>
      <c r="K44" s="8"/>
      <c r="L44" s="8"/>
      <c r="M44" s="8"/>
      <c r="N44" s="8"/>
      <c r="O44" s="8"/>
      <c r="P44" s="8"/>
      <c r="Q44" s="6"/>
      <c r="R44" s="6"/>
      <c r="S44" s="6"/>
      <c r="T44" s="6"/>
      <c r="U44" s="6"/>
      <c r="V44" s="6"/>
    </row>
    <row r="45" spans="2:30" ht="20.100000000000001" customHeight="1" x14ac:dyDescent="0.2">
      <c r="B45" s="5" t="s">
        <v>24</v>
      </c>
      <c r="C45" s="5"/>
      <c r="D45" s="133" t="s">
        <v>25</v>
      </c>
      <c r="E45" s="133"/>
      <c r="F45" s="133"/>
      <c r="G45" s="133"/>
      <c r="H45" s="133"/>
      <c r="I45" s="133"/>
      <c r="J45" s="133"/>
      <c r="K45" s="133"/>
      <c r="L45" s="133"/>
      <c r="M45" s="133"/>
      <c r="N45" s="133"/>
      <c r="O45" s="133"/>
      <c r="P45" s="133"/>
      <c r="Q45" s="133"/>
      <c r="R45" s="133"/>
      <c r="S45" s="133"/>
      <c r="T45" s="133"/>
      <c r="U45" s="133"/>
      <c r="V45" s="133"/>
    </row>
    <row r="46" spans="2:30" ht="20.100000000000001" customHeight="1" x14ac:dyDescent="0.2">
      <c r="B46" s="2"/>
      <c r="C46" s="5" t="s">
        <v>17</v>
      </c>
      <c r="D46" s="5"/>
      <c r="E46" s="133" t="s">
        <v>26</v>
      </c>
      <c r="F46" s="133"/>
      <c r="G46" s="133"/>
      <c r="H46" s="133"/>
      <c r="I46" s="133"/>
      <c r="J46" s="133"/>
      <c r="K46" s="133"/>
      <c r="L46" s="133"/>
      <c r="M46" s="133"/>
      <c r="N46" s="133"/>
      <c r="O46" s="133"/>
      <c r="P46" s="133"/>
      <c r="Q46" s="133"/>
      <c r="R46" s="133"/>
      <c r="S46" s="133"/>
      <c r="T46" s="133"/>
      <c r="U46" s="133"/>
      <c r="V46" s="133"/>
      <c r="W46" s="8"/>
    </row>
    <row r="47" spans="2:30" ht="20.100000000000001" customHeight="1" x14ac:dyDescent="0.2">
      <c r="B47" s="2"/>
      <c r="C47" s="2"/>
      <c r="D47" s="2"/>
      <c r="E47" s="133" t="s">
        <v>7</v>
      </c>
      <c r="F47" s="133"/>
      <c r="G47" s="133"/>
      <c r="H47" s="133"/>
      <c r="I47" s="133"/>
      <c r="J47" s="133"/>
      <c r="K47" s="133"/>
      <c r="L47" s="133"/>
      <c r="M47" s="133"/>
      <c r="N47" s="133"/>
      <c r="O47" s="133"/>
      <c r="P47" s="133"/>
      <c r="Q47" s="133"/>
      <c r="R47" s="133"/>
      <c r="S47" s="133"/>
      <c r="T47" s="133"/>
      <c r="U47" s="133"/>
      <c r="V47" s="133"/>
      <c r="W47" s="8"/>
    </row>
    <row r="48" spans="2:30" ht="20.100000000000001" customHeight="1" x14ac:dyDescent="0.2">
      <c r="B48" s="2"/>
      <c r="C48" s="2"/>
      <c r="D48" s="2"/>
      <c r="E48" s="133" t="s">
        <v>8</v>
      </c>
      <c r="F48" s="133"/>
      <c r="G48" s="133"/>
      <c r="H48" s="133"/>
      <c r="I48" s="133"/>
      <c r="J48" s="133"/>
      <c r="K48" s="133"/>
      <c r="L48" s="133"/>
      <c r="M48" s="133"/>
      <c r="N48" s="133"/>
      <c r="O48" s="133"/>
      <c r="P48" s="133"/>
      <c r="Q48" s="133"/>
      <c r="R48" s="133"/>
      <c r="S48" s="133"/>
      <c r="T48" s="133"/>
      <c r="U48" s="133"/>
      <c r="V48" s="133"/>
      <c r="W48" s="8"/>
    </row>
    <row r="49" spans="2:23" ht="20.100000000000001" customHeight="1" x14ac:dyDescent="0.2">
      <c r="B49" s="2"/>
      <c r="C49" s="5" t="s">
        <v>16</v>
      </c>
      <c r="D49" s="5"/>
      <c r="E49" s="133" t="s">
        <v>27</v>
      </c>
      <c r="F49" s="133"/>
      <c r="G49" s="133"/>
      <c r="H49" s="133"/>
      <c r="I49" s="133"/>
      <c r="J49" s="133"/>
      <c r="K49" s="133"/>
      <c r="L49" s="133"/>
      <c r="M49" s="133"/>
      <c r="N49" s="133"/>
      <c r="O49" s="133"/>
      <c r="P49" s="133"/>
      <c r="Q49" s="133"/>
      <c r="R49" s="133"/>
      <c r="S49" s="133"/>
      <c r="T49" s="133"/>
      <c r="U49" s="133"/>
      <c r="V49" s="133"/>
      <c r="W49" s="8"/>
    </row>
    <row r="50" spans="2:23" ht="20.100000000000001" customHeight="1" x14ac:dyDescent="0.2">
      <c r="B50" s="2"/>
      <c r="C50" s="2"/>
      <c r="D50" s="2"/>
      <c r="E50" s="140" t="s">
        <v>32</v>
      </c>
      <c r="F50" s="140"/>
      <c r="G50" s="140"/>
      <c r="H50" s="140"/>
      <c r="I50" s="140"/>
      <c r="J50" s="140"/>
      <c r="K50" s="140"/>
      <c r="L50" s="140"/>
      <c r="M50" s="140"/>
      <c r="N50" s="140"/>
      <c r="O50" s="140"/>
      <c r="P50" s="140"/>
      <c r="Q50" s="140"/>
      <c r="R50" s="140"/>
      <c r="S50" s="140"/>
      <c r="T50" s="140"/>
      <c r="U50" s="140"/>
      <c r="V50" s="140"/>
      <c r="W50" s="8"/>
    </row>
    <row r="51" spans="2:23" ht="20.100000000000001" customHeight="1" x14ac:dyDescent="0.2">
      <c r="B51" s="2"/>
      <c r="C51" s="2"/>
      <c r="D51" s="135" t="s">
        <v>33</v>
      </c>
      <c r="E51" s="135"/>
      <c r="F51" s="135"/>
      <c r="G51" s="135"/>
      <c r="H51" s="135"/>
      <c r="I51" s="135"/>
      <c r="J51" s="135"/>
      <c r="K51" s="135"/>
      <c r="L51" s="135"/>
      <c r="M51" s="135"/>
      <c r="N51" s="135"/>
      <c r="O51" s="135"/>
      <c r="P51" s="135"/>
      <c r="Q51" s="135"/>
      <c r="R51" s="135"/>
      <c r="S51" s="135"/>
      <c r="T51" s="135"/>
      <c r="U51" s="135"/>
      <c r="V51" s="135"/>
    </row>
    <row r="52" spans="2:23" ht="20.100000000000001" customHeight="1" x14ac:dyDescent="0.2">
      <c r="B52" s="5"/>
      <c r="C52" s="5"/>
      <c r="D52" s="5"/>
      <c r="E52" s="8"/>
      <c r="F52" s="8"/>
      <c r="G52" s="8"/>
      <c r="H52" s="8"/>
      <c r="I52" s="8"/>
      <c r="J52" s="8"/>
      <c r="K52" s="8"/>
      <c r="L52" s="8"/>
      <c r="M52" s="8"/>
      <c r="N52" s="8"/>
      <c r="O52" s="8"/>
      <c r="P52" s="8"/>
      <c r="Q52" s="6"/>
      <c r="R52" s="6"/>
      <c r="S52" s="6"/>
      <c r="T52" s="6"/>
      <c r="U52" s="6"/>
      <c r="V52" s="6"/>
    </row>
    <row r="53" spans="2:23" ht="20.100000000000001" customHeight="1" x14ac:dyDescent="0.2">
      <c r="B53" s="5" t="s">
        <v>28</v>
      </c>
      <c r="C53" s="5"/>
      <c r="D53" s="133" t="s">
        <v>29</v>
      </c>
      <c r="E53" s="133"/>
      <c r="F53" s="133"/>
      <c r="G53" s="133"/>
      <c r="H53" s="133"/>
      <c r="I53" s="133"/>
      <c r="J53" s="133"/>
      <c r="K53" s="133"/>
      <c r="L53" s="133"/>
      <c r="M53" s="133"/>
      <c r="N53" s="133"/>
      <c r="O53" s="133"/>
      <c r="P53" s="133"/>
      <c r="Q53" s="133"/>
      <c r="R53" s="133"/>
      <c r="S53" s="133"/>
      <c r="T53" s="133"/>
      <c r="U53" s="133"/>
      <c r="V53" s="133"/>
      <c r="W53" s="8"/>
    </row>
    <row r="54" spans="2:23" ht="20.100000000000001" customHeight="1" x14ac:dyDescent="0.2">
      <c r="B54" s="2"/>
      <c r="C54" s="5" t="s">
        <v>17</v>
      </c>
      <c r="D54" s="5"/>
      <c r="E54" s="133" t="s">
        <v>45</v>
      </c>
      <c r="F54" s="133"/>
      <c r="G54" s="133"/>
      <c r="H54" s="133"/>
      <c r="I54" s="133"/>
      <c r="J54" s="133"/>
      <c r="K54" s="133"/>
      <c r="L54" s="133"/>
      <c r="M54" s="133"/>
      <c r="N54" s="133"/>
      <c r="O54" s="133"/>
      <c r="P54" s="133"/>
      <c r="Q54" s="133"/>
      <c r="R54" s="133"/>
      <c r="S54" s="133"/>
      <c r="T54" s="133"/>
      <c r="U54" s="133"/>
      <c r="V54" s="133"/>
      <c r="W54" s="8"/>
    </row>
    <row r="55" spans="2:23" ht="20.100000000000001" customHeight="1" x14ac:dyDescent="0.2">
      <c r="B55" s="2"/>
      <c r="C55" s="2"/>
      <c r="D55" s="2"/>
      <c r="E55" s="138" t="s">
        <v>41</v>
      </c>
      <c r="F55" s="138"/>
      <c r="G55" s="138"/>
      <c r="H55" s="138"/>
      <c r="I55" s="138"/>
      <c r="J55" s="138"/>
      <c r="K55" s="138"/>
      <c r="L55" s="138"/>
      <c r="M55" s="138"/>
      <c r="N55" s="138"/>
      <c r="O55" s="138"/>
      <c r="P55" s="138"/>
      <c r="Q55" s="138"/>
      <c r="R55" s="138"/>
      <c r="S55" s="138"/>
      <c r="T55" s="138"/>
      <c r="U55" s="138"/>
      <c r="V55" s="138"/>
      <c r="W55" s="8"/>
    </row>
    <row r="56" spans="2:23" ht="20.100000000000001" customHeight="1" x14ac:dyDescent="0.2">
      <c r="B56" s="2"/>
      <c r="C56" s="2"/>
      <c r="D56" s="139" t="s">
        <v>42</v>
      </c>
      <c r="E56" s="139"/>
      <c r="F56" s="139"/>
      <c r="G56" s="139"/>
      <c r="H56" s="139"/>
      <c r="I56" s="139"/>
      <c r="J56" s="139"/>
      <c r="K56" s="139"/>
      <c r="L56" s="139"/>
      <c r="M56" s="139"/>
      <c r="N56" s="139"/>
      <c r="O56" s="139"/>
      <c r="P56" s="139"/>
      <c r="Q56" s="139"/>
      <c r="R56" s="139"/>
      <c r="S56" s="139"/>
      <c r="T56" s="139"/>
      <c r="U56" s="139"/>
      <c r="V56" s="139"/>
      <c r="W56" s="8"/>
    </row>
    <row r="57" spans="2:23" ht="20.100000000000001" customHeight="1" x14ac:dyDescent="0.2">
      <c r="B57" s="2"/>
      <c r="C57" s="2"/>
      <c r="D57" s="135" t="s">
        <v>43</v>
      </c>
      <c r="E57" s="135"/>
      <c r="F57" s="135"/>
      <c r="G57" s="135"/>
      <c r="H57" s="135"/>
      <c r="I57" s="135"/>
      <c r="J57" s="135"/>
      <c r="K57" s="135"/>
      <c r="L57" s="135"/>
      <c r="M57" s="135"/>
      <c r="N57" s="135"/>
      <c r="O57" s="135"/>
      <c r="P57" s="135"/>
      <c r="Q57" s="135"/>
      <c r="R57" s="135"/>
      <c r="S57" s="135"/>
      <c r="T57" s="135"/>
      <c r="U57" s="135"/>
      <c r="V57" s="135"/>
    </row>
    <row r="58" spans="2:23" ht="20.100000000000001" customHeight="1" x14ac:dyDescent="0.2">
      <c r="B58" s="2"/>
      <c r="C58" s="2"/>
      <c r="D58" s="144" t="s">
        <v>178</v>
      </c>
      <c r="E58" s="135"/>
      <c r="F58" s="135"/>
      <c r="G58" s="135"/>
      <c r="H58" s="135"/>
      <c r="I58" s="135"/>
      <c r="J58" s="135"/>
      <c r="K58" s="135"/>
      <c r="L58" s="135"/>
      <c r="M58" s="135"/>
      <c r="N58" s="135"/>
      <c r="O58" s="135"/>
      <c r="P58" s="135"/>
      <c r="Q58" s="135"/>
      <c r="R58" s="135"/>
      <c r="S58" s="135"/>
      <c r="T58" s="135"/>
      <c r="U58" s="135"/>
      <c r="V58" s="135"/>
      <c r="W58" s="8"/>
    </row>
    <row r="59" spans="2:23" ht="20.100000000000001" customHeight="1" x14ac:dyDescent="0.2">
      <c r="B59" s="2"/>
      <c r="C59" s="2"/>
      <c r="D59" s="135" t="s">
        <v>44</v>
      </c>
      <c r="E59" s="135"/>
      <c r="F59" s="135"/>
      <c r="G59" s="135"/>
      <c r="H59" s="135"/>
      <c r="I59" s="135"/>
      <c r="J59" s="135"/>
      <c r="K59" s="135"/>
      <c r="L59" s="135"/>
      <c r="M59" s="135"/>
      <c r="N59" s="135"/>
      <c r="O59" s="135"/>
      <c r="P59" s="135"/>
      <c r="Q59" s="135"/>
      <c r="R59" s="135"/>
      <c r="S59" s="135"/>
      <c r="T59" s="135"/>
      <c r="U59" s="135"/>
      <c r="V59" s="135"/>
    </row>
    <row r="60" spans="2:23" ht="20.100000000000001" customHeight="1" x14ac:dyDescent="0.2">
      <c r="B60" s="2"/>
      <c r="C60" s="5" t="s">
        <v>16</v>
      </c>
      <c r="D60" s="5"/>
      <c r="E60" s="133" t="s">
        <v>46</v>
      </c>
      <c r="F60" s="133"/>
      <c r="G60" s="133"/>
      <c r="H60" s="133"/>
      <c r="I60" s="133"/>
      <c r="J60" s="133"/>
      <c r="K60" s="133"/>
      <c r="L60" s="133"/>
      <c r="M60" s="133"/>
      <c r="N60" s="133"/>
      <c r="O60" s="133"/>
      <c r="P60" s="133"/>
      <c r="Q60" s="133"/>
      <c r="R60" s="133"/>
      <c r="S60" s="133"/>
      <c r="T60" s="133"/>
      <c r="U60" s="133"/>
      <c r="V60" s="133"/>
    </row>
    <row r="61" spans="2:23" ht="20.100000000000001" customHeight="1" x14ac:dyDescent="0.2">
      <c r="B61" s="2"/>
      <c r="C61" s="2"/>
      <c r="D61" s="2"/>
      <c r="E61" s="5" t="s">
        <v>34</v>
      </c>
      <c r="F61" s="5"/>
      <c r="G61" s="5"/>
      <c r="H61" s="5"/>
      <c r="I61" s="5"/>
      <c r="J61" s="5"/>
      <c r="K61" s="99" t="s">
        <v>171</v>
      </c>
      <c r="Q61" s="16"/>
      <c r="R61" s="16"/>
      <c r="S61" s="16"/>
      <c r="T61" s="16"/>
      <c r="U61" s="16"/>
      <c r="V61" s="16"/>
    </row>
    <row r="62" spans="2:23" ht="20.100000000000001" customHeight="1" x14ac:dyDescent="0.2">
      <c r="B62" s="17"/>
      <c r="C62" s="17"/>
      <c r="D62" s="17"/>
      <c r="E62" s="18" t="s">
        <v>9</v>
      </c>
      <c r="F62" s="18"/>
      <c r="G62" s="18"/>
      <c r="H62" s="18"/>
      <c r="I62" s="18"/>
      <c r="J62" s="18"/>
      <c r="Q62" s="16"/>
      <c r="R62" s="16"/>
      <c r="S62" s="16"/>
      <c r="T62" s="16"/>
      <c r="U62" s="16"/>
      <c r="V62" s="16"/>
    </row>
    <row r="63" spans="2:23" ht="20.100000000000001" customHeight="1" x14ac:dyDescent="0.2">
      <c r="B63" s="17"/>
      <c r="C63" s="17"/>
      <c r="D63" s="17"/>
      <c r="E63" s="18" t="s">
        <v>10</v>
      </c>
      <c r="F63" s="18"/>
      <c r="G63" s="18"/>
      <c r="H63" s="18"/>
      <c r="I63" s="18"/>
      <c r="J63" s="18"/>
      <c r="Q63" s="16"/>
      <c r="R63" s="16"/>
      <c r="S63" s="16"/>
      <c r="T63" s="16"/>
      <c r="U63" s="16"/>
      <c r="V63" s="16"/>
    </row>
    <row r="64" spans="2:23" ht="20.100000000000001" customHeight="1" x14ac:dyDescent="0.2">
      <c r="B64" s="17"/>
      <c r="C64" s="17"/>
      <c r="D64" s="17"/>
      <c r="E64" s="18" t="s">
        <v>35</v>
      </c>
      <c r="F64" s="18"/>
      <c r="G64" s="18"/>
      <c r="H64" s="18"/>
      <c r="I64" s="18"/>
      <c r="J64" s="18"/>
      <c r="K64" s="15" t="s">
        <v>36</v>
      </c>
      <c r="Q64" s="16"/>
      <c r="R64" s="16"/>
      <c r="S64" s="16"/>
      <c r="T64" s="16"/>
      <c r="U64" s="16"/>
      <c r="V64" s="16"/>
      <c r="W64" s="8"/>
    </row>
    <row r="65" spans="2:25" ht="20.100000000000001" customHeight="1" x14ac:dyDescent="0.2">
      <c r="B65" s="17"/>
      <c r="C65" s="18" t="s">
        <v>18</v>
      </c>
      <c r="D65" s="18"/>
      <c r="E65" s="137" t="s">
        <v>47</v>
      </c>
      <c r="F65" s="137"/>
      <c r="G65" s="137"/>
      <c r="H65" s="137"/>
      <c r="I65" s="137"/>
      <c r="J65" s="137"/>
      <c r="K65" s="137"/>
      <c r="L65" s="137"/>
      <c r="M65" s="137"/>
      <c r="N65" s="137"/>
      <c r="O65" s="137"/>
      <c r="P65" s="137"/>
      <c r="Q65" s="137"/>
      <c r="R65" s="137"/>
      <c r="S65" s="137"/>
      <c r="T65" s="137"/>
      <c r="U65" s="137"/>
      <c r="V65" s="137"/>
    </row>
    <row r="66" spans="2:25" ht="20.100000000000001" customHeight="1" x14ac:dyDescent="0.2">
      <c r="B66" s="17"/>
      <c r="C66" s="17"/>
      <c r="D66" s="17"/>
      <c r="E66" s="137" t="s">
        <v>8</v>
      </c>
      <c r="F66" s="137"/>
      <c r="G66" s="137"/>
      <c r="H66" s="137"/>
      <c r="I66" s="137"/>
      <c r="J66" s="137"/>
      <c r="K66" s="137"/>
      <c r="L66" s="137"/>
      <c r="M66" s="137"/>
      <c r="N66" s="137"/>
      <c r="O66" s="137"/>
      <c r="P66" s="137"/>
      <c r="Q66" s="137"/>
      <c r="R66" s="137"/>
      <c r="S66" s="137"/>
      <c r="T66" s="137"/>
      <c r="U66" s="137"/>
      <c r="V66" s="137"/>
    </row>
    <row r="67" spans="2:25" ht="20.100000000000001" customHeight="1" x14ac:dyDescent="0.2">
      <c r="B67" s="17"/>
      <c r="C67" s="18" t="s">
        <v>19</v>
      </c>
      <c r="D67" s="18"/>
      <c r="E67" s="142" t="s">
        <v>63</v>
      </c>
      <c r="F67" s="142"/>
      <c r="G67" s="142"/>
      <c r="H67" s="142"/>
      <c r="I67" s="142"/>
      <c r="J67" s="142"/>
      <c r="K67" s="142"/>
      <c r="L67" s="142"/>
      <c r="M67" s="142"/>
      <c r="N67" s="142"/>
      <c r="O67" s="142"/>
      <c r="P67" s="142"/>
      <c r="Q67" s="142"/>
      <c r="R67" s="142"/>
      <c r="S67" s="142"/>
      <c r="T67" s="142"/>
      <c r="U67" s="142"/>
      <c r="V67" s="142"/>
    </row>
    <row r="68" spans="2:25" ht="20.100000000000001" customHeight="1" x14ac:dyDescent="0.2">
      <c r="B68" s="17"/>
      <c r="C68" s="18"/>
      <c r="D68" s="137" t="s">
        <v>64</v>
      </c>
      <c r="E68" s="137"/>
      <c r="F68" s="137"/>
      <c r="G68" s="137"/>
      <c r="H68" s="137"/>
      <c r="I68" s="137"/>
      <c r="J68" s="137"/>
      <c r="K68" s="137"/>
      <c r="L68" s="137"/>
      <c r="M68" s="137"/>
      <c r="N68" s="137"/>
      <c r="O68" s="137"/>
      <c r="P68" s="137"/>
      <c r="Q68" s="137"/>
      <c r="R68" s="137"/>
      <c r="S68" s="137"/>
      <c r="T68" s="137"/>
      <c r="U68" s="137"/>
      <c r="V68" s="137"/>
    </row>
    <row r="69" spans="2:25" ht="20.100000000000001" customHeight="1" x14ac:dyDescent="0.2">
      <c r="B69" s="17"/>
      <c r="C69" s="17"/>
      <c r="D69" s="17"/>
      <c r="E69" s="19">
        <v>41339</v>
      </c>
      <c r="F69" s="18"/>
      <c r="G69" s="20">
        <v>15</v>
      </c>
      <c r="H69" s="21" t="s">
        <v>37</v>
      </c>
      <c r="I69" s="20">
        <v>0</v>
      </c>
      <c r="J69" s="18" t="s">
        <v>38</v>
      </c>
      <c r="Q69" s="16"/>
      <c r="R69" s="16"/>
      <c r="S69" s="16"/>
      <c r="T69" s="16"/>
      <c r="U69" s="16"/>
      <c r="V69" s="16"/>
      <c r="X69" s="85" t="s">
        <v>159</v>
      </c>
      <c r="Y69" s="24"/>
    </row>
    <row r="70" spans="2:25" ht="20.100000000000001" customHeight="1" x14ac:dyDescent="0.2">
      <c r="B70" s="17"/>
      <c r="C70" s="18" t="s">
        <v>48</v>
      </c>
      <c r="D70" s="18"/>
      <c r="E70" s="137" t="s">
        <v>49</v>
      </c>
      <c r="F70" s="137"/>
      <c r="G70" s="137"/>
      <c r="H70" s="137"/>
      <c r="I70" s="137"/>
      <c r="J70" s="137"/>
      <c r="K70" s="137"/>
      <c r="L70" s="137"/>
      <c r="M70" s="137"/>
      <c r="N70" s="137"/>
      <c r="O70" s="137"/>
      <c r="P70" s="137"/>
      <c r="Q70" s="137"/>
      <c r="R70" s="137"/>
      <c r="S70" s="137"/>
      <c r="T70" s="137"/>
      <c r="U70" s="137"/>
      <c r="V70" s="137"/>
    </row>
    <row r="71" spans="2:25" ht="20.100000000000001" customHeight="1" x14ac:dyDescent="0.2">
      <c r="B71" s="17"/>
      <c r="C71" s="17"/>
      <c r="D71" s="17"/>
      <c r="E71" s="19">
        <v>41340</v>
      </c>
      <c r="F71" s="18"/>
      <c r="G71" s="20">
        <v>15</v>
      </c>
      <c r="H71" s="21" t="s">
        <v>37</v>
      </c>
      <c r="I71" s="20">
        <v>0</v>
      </c>
      <c r="J71" s="18" t="s">
        <v>38</v>
      </c>
      <c r="Q71" s="16"/>
      <c r="R71" s="16"/>
      <c r="S71" s="16"/>
      <c r="T71" s="16"/>
      <c r="U71" s="16"/>
      <c r="V71" s="16"/>
      <c r="X71" s="85" t="s">
        <v>159</v>
      </c>
      <c r="Y71" s="24"/>
    </row>
    <row r="72" spans="2:25" ht="20.100000000000001" customHeight="1" x14ac:dyDescent="0.2">
      <c r="B72" s="17"/>
      <c r="C72" s="18" t="s">
        <v>50</v>
      </c>
      <c r="D72" s="18"/>
      <c r="E72" s="136" t="s">
        <v>174</v>
      </c>
      <c r="F72" s="137"/>
      <c r="G72" s="137"/>
      <c r="H72" s="137"/>
      <c r="I72" s="137"/>
      <c r="J72" s="137"/>
      <c r="K72" s="137"/>
      <c r="L72" s="137"/>
      <c r="M72" s="137"/>
      <c r="N72" s="137"/>
      <c r="O72" s="137"/>
      <c r="P72" s="137"/>
      <c r="Q72" s="137"/>
      <c r="R72" s="137"/>
      <c r="S72" s="137"/>
      <c r="T72" s="137"/>
      <c r="U72" s="137"/>
      <c r="V72" s="137"/>
    </row>
    <row r="73" spans="2:25" ht="20.100000000000001" customHeight="1" x14ac:dyDescent="0.2">
      <c r="B73" s="17"/>
      <c r="C73" s="17"/>
      <c r="D73" s="17"/>
      <c r="E73" s="19">
        <v>41341</v>
      </c>
      <c r="F73" s="18"/>
      <c r="G73" s="20">
        <v>15</v>
      </c>
      <c r="H73" s="21" t="s">
        <v>37</v>
      </c>
      <c r="I73" s="20">
        <v>0</v>
      </c>
      <c r="J73" s="18" t="s">
        <v>38</v>
      </c>
      <c r="K73" s="18"/>
      <c r="L73" s="16" t="s">
        <v>81</v>
      </c>
      <c r="Q73" s="16"/>
      <c r="R73" s="16"/>
      <c r="S73" s="16"/>
      <c r="T73" s="16"/>
      <c r="U73" s="16"/>
      <c r="V73" s="16"/>
      <c r="X73" s="85" t="s">
        <v>159</v>
      </c>
      <c r="Y73" s="24"/>
    </row>
    <row r="74" spans="2:25" ht="20.100000000000001" customHeight="1" x14ac:dyDescent="0.2">
      <c r="B74" s="18"/>
      <c r="C74" s="18"/>
      <c r="D74" s="18"/>
    </row>
    <row r="75" spans="2:25" ht="20.100000000000001" customHeight="1" x14ac:dyDescent="0.2">
      <c r="B75" s="18" t="s">
        <v>51</v>
      </c>
      <c r="C75" s="18"/>
      <c r="D75" s="137" t="s">
        <v>52</v>
      </c>
      <c r="E75" s="137"/>
      <c r="F75" s="137"/>
      <c r="G75" s="137"/>
      <c r="H75" s="137"/>
      <c r="I75" s="137"/>
      <c r="J75" s="137"/>
      <c r="K75" s="137"/>
      <c r="L75" s="137"/>
      <c r="M75" s="137"/>
      <c r="N75" s="137"/>
      <c r="O75" s="137"/>
      <c r="P75" s="137"/>
      <c r="Q75" s="137"/>
      <c r="R75" s="137"/>
      <c r="S75" s="137"/>
      <c r="T75" s="137"/>
      <c r="U75" s="137"/>
      <c r="V75" s="137"/>
    </row>
    <row r="76" spans="2:25" ht="20.100000000000001" customHeight="1" x14ac:dyDescent="0.2">
      <c r="B76" s="17"/>
      <c r="C76" s="17"/>
      <c r="D76" s="137" t="s">
        <v>11</v>
      </c>
      <c r="E76" s="137"/>
      <c r="F76" s="137"/>
      <c r="G76" s="137"/>
      <c r="H76" s="137"/>
      <c r="I76" s="137"/>
      <c r="J76" s="137"/>
      <c r="K76" s="137"/>
      <c r="L76" s="137"/>
      <c r="M76" s="137"/>
      <c r="N76" s="137"/>
      <c r="O76" s="137"/>
      <c r="P76" s="137"/>
      <c r="Q76" s="137"/>
      <c r="R76" s="137"/>
      <c r="S76" s="137"/>
      <c r="T76" s="137"/>
      <c r="U76" s="137"/>
      <c r="V76" s="137"/>
    </row>
    <row r="77" spans="2:25" ht="20.100000000000001" customHeight="1" x14ac:dyDescent="0.2">
      <c r="B77" s="18"/>
      <c r="C77" s="18"/>
      <c r="D77" s="18"/>
    </row>
    <row r="78" spans="2:25" ht="20.100000000000001" customHeight="1" x14ac:dyDescent="0.2">
      <c r="B78" s="18" t="s">
        <v>53</v>
      </c>
      <c r="C78" s="18"/>
      <c r="D78" s="137" t="s">
        <v>54</v>
      </c>
      <c r="E78" s="137"/>
      <c r="F78" s="137"/>
      <c r="G78" s="137"/>
      <c r="H78" s="137"/>
      <c r="I78" s="137"/>
      <c r="J78" s="137"/>
      <c r="K78" s="137"/>
      <c r="L78" s="137"/>
      <c r="M78" s="137"/>
      <c r="N78" s="137"/>
      <c r="O78" s="137"/>
      <c r="P78" s="137"/>
      <c r="Q78" s="137"/>
      <c r="R78" s="137"/>
      <c r="S78" s="137"/>
      <c r="T78" s="137"/>
      <c r="U78" s="137"/>
      <c r="V78" s="137"/>
    </row>
    <row r="79" spans="2:25" ht="20.100000000000001" customHeight="1" x14ac:dyDescent="0.2">
      <c r="B79" s="17"/>
      <c r="C79" s="17"/>
      <c r="D79" s="137" t="s">
        <v>12</v>
      </c>
      <c r="E79" s="137"/>
      <c r="F79" s="137"/>
      <c r="G79" s="137"/>
      <c r="H79" s="137"/>
      <c r="I79" s="137"/>
      <c r="J79" s="137"/>
      <c r="K79" s="137"/>
      <c r="L79" s="137"/>
      <c r="M79" s="137"/>
      <c r="N79" s="137"/>
      <c r="O79" s="137"/>
      <c r="P79" s="137"/>
      <c r="Q79" s="137"/>
      <c r="R79" s="137"/>
      <c r="S79" s="137"/>
      <c r="T79" s="137"/>
      <c r="U79" s="137"/>
      <c r="V79" s="137"/>
    </row>
    <row r="80" spans="2:25" ht="20.100000000000001" customHeight="1" x14ac:dyDescent="0.2">
      <c r="B80" s="18"/>
      <c r="C80" s="18"/>
      <c r="D80" s="18"/>
    </row>
    <row r="81" spans="2:22" ht="20.100000000000001" customHeight="1" x14ac:dyDescent="0.2">
      <c r="B81" s="18" t="s">
        <v>55</v>
      </c>
      <c r="C81" s="18"/>
      <c r="D81" s="137" t="s">
        <v>56</v>
      </c>
      <c r="E81" s="137"/>
      <c r="F81" s="137"/>
      <c r="G81" s="137"/>
      <c r="H81" s="137"/>
      <c r="I81" s="137"/>
      <c r="J81" s="137"/>
      <c r="K81" s="137"/>
      <c r="L81" s="137"/>
      <c r="M81" s="137"/>
      <c r="N81" s="137"/>
      <c r="O81" s="137"/>
      <c r="P81" s="137"/>
      <c r="Q81" s="137"/>
      <c r="R81" s="137"/>
      <c r="S81" s="137"/>
      <c r="T81" s="137"/>
      <c r="U81" s="137"/>
      <c r="V81" s="137"/>
    </row>
    <row r="82" spans="2:22" ht="20.100000000000001" customHeight="1" x14ac:dyDescent="0.2">
      <c r="B82" s="17"/>
      <c r="C82" s="17"/>
      <c r="D82" s="137" t="s">
        <v>65</v>
      </c>
      <c r="E82" s="137"/>
      <c r="F82" s="137"/>
      <c r="G82" s="137"/>
      <c r="H82" s="137"/>
      <c r="I82" s="137"/>
      <c r="J82" s="137"/>
      <c r="K82" s="137"/>
      <c r="L82" s="137"/>
      <c r="M82" s="137"/>
      <c r="N82" s="137"/>
      <c r="O82" s="137"/>
      <c r="P82" s="137"/>
      <c r="Q82" s="137"/>
      <c r="R82" s="137"/>
      <c r="S82" s="137"/>
      <c r="T82" s="137"/>
      <c r="U82" s="137"/>
      <c r="V82" s="137"/>
    </row>
    <row r="83" spans="2:22" ht="20.100000000000001" customHeight="1" x14ac:dyDescent="0.2">
      <c r="B83" s="17"/>
      <c r="C83" s="141" t="s">
        <v>82</v>
      </c>
      <c r="D83" s="141"/>
      <c r="E83" s="141"/>
      <c r="F83" s="141"/>
      <c r="G83" s="141"/>
      <c r="H83" s="141"/>
      <c r="I83" s="141"/>
      <c r="J83" s="141"/>
      <c r="K83" s="141"/>
      <c r="L83" s="141"/>
      <c r="M83" s="141"/>
      <c r="N83" s="141"/>
      <c r="O83" s="141"/>
      <c r="P83" s="141"/>
      <c r="Q83" s="141"/>
      <c r="R83" s="141"/>
      <c r="S83" s="141"/>
      <c r="T83" s="141"/>
      <c r="U83" s="141"/>
      <c r="V83" s="141"/>
    </row>
    <row r="84" spans="2:22" ht="20.100000000000001" customHeight="1" x14ac:dyDescent="0.2">
      <c r="B84" s="18"/>
      <c r="C84" s="18"/>
      <c r="D84" s="18"/>
    </row>
    <row r="85" spans="2:22" ht="20.100000000000001" customHeight="1" x14ac:dyDescent="0.2">
      <c r="B85" s="18" t="s">
        <v>57</v>
      </c>
      <c r="C85" s="18"/>
      <c r="D85" s="137" t="s">
        <v>58</v>
      </c>
      <c r="E85" s="137"/>
      <c r="F85" s="137"/>
      <c r="G85" s="137"/>
      <c r="H85" s="137"/>
      <c r="I85" s="137"/>
      <c r="J85" s="137"/>
      <c r="K85" s="137"/>
      <c r="L85" s="137"/>
      <c r="M85" s="137"/>
      <c r="N85" s="137"/>
      <c r="O85" s="137"/>
      <c r="P85" s="137"/>
      <c r="Q85" s="137"/>
      <c r="R85" s="137"/>
      <c r="S85" s="137"/>
      <c r="T85" s="137"/>
      <c r="U85" s="137"/>
      <c r="V85" s="137"/>
    </row>
    <row r="86" spans="2:22" ht="20.100000000000001" customHeight="1" x14ac:dyDescent="0.2">
      <c r="B86" s="17"/>
      <c r="C86" s="17"/>
      <c r="D86" s="142" t="s">
        <v>66</v>
      </c>
      <c r="E86" s="142"/>
      <c r="F86" s="142"/>
      <c r="G86" s="142"/>
      <c r="H86" s="142"/>
      <c r="I86" s="142"/>
      <c r="J86" s="142"/>
      <c r="K86" s="142"/>
      <c r="L86" s="142"/>
      <c r="M86" s="142"/>
      <c r="N86" s="142"/>
      <c r="O86" s="142"/>
      <c r="P86" s="142"/>
      <c r="Q86" s="142"/>
      <c r="R86" s="142"/>
      <c r="S86" s="142"/>
      <c r="T86" s="142"/>
      <c r="U86" s="142"/>
      <c r="V86" s="142"/>
    </row>
    <row r="87" spans="2:22" ht="20.100000000000001" customHeight="1" x14ac:dyDescent="0.2">
      <c r="B87" s="17"/>
      <c r="C87" s="141" t="s">
        <v>83</v>
      </c>
      <c r="D87" s="141"/>
      <c r="E87" s="141"/>
      <c r="F87" s="141"/>
      <c r="G87" s="141"/>
      <c r="H87" s="141"/>
      <c r="I87" s="141"/>
      <c r="J87" s="141"/>
      <c r="K87" s="141"/>
      <c r="L87" s="141"/>
      <c r="M87" s="141"/>
      <c r="N87" s="141"/>
      <c r="O87" s="141"/>
      <c r="P87" s="141"/>
      <c r="Q87" s="141"/>
      <c r="R87" s="141"/>
      <c r="S87" s="141"/>
      <c r="T87" s="141"/>
      <c r="U87" s="141"/>
      <c r="V87" s="141"/>
    </row>
    <row r="88" spans="2:22" ht="20.100000000000001" customHeight="1" x14ac:dyDescent="0.2">
      <c r="B88" s="18"/>
      <c r="C88" s="18"/>
      <c r="D88" s="18"/>
    </row>
    <row r="89" spans="2:22" ht="20.100000000000001" customHeight="1" x14ac:dyDescent="0.2">
      <c r="B89" s="18" t="s">
        <v>59</v>
      </c>
      <c r="C89" s="18"/>
      <c r="D89" s="137" t="s">
        <v>60</v>
      </c>
      <c r="E89" s="137"/>
      <c r="F89" s="137"/>
      <c r="G89" s="137"/>
      <c r="H89" s="137"/>
      <c r="I89" s="137"/>
      <c r="J89" s="137"/>
      <c r="K89" s="137"/>
      <c r="L89" s="137"/>
      <c r="M89" s="137"/>
      <c r="N89" s="137"/>
      <c r="O89" s="137"/>
      <c r="P89" s="137"/>
      <c r="Q89" s="137"/>
      <c r="R89" s="137"/>
      <c r="S89" s="137"/>
      <c r="T89" s="137"/>
      <c r="U89" s="137"/>
      <c r="V89" s="137"/>
    </row>
    <row r="90" spans="2:22" ht="20.100000000000001" customHeight="1" x14ac:dyDescent="0.2">
      <c r="B90" s="17"/>
      <c r="C90" s="17"/>
      <c r="D90" s="137" t="s">
        <v>13</v>
      </c>
      <c r="E90" s="137"/>
      <c r="F90" s="137"/>
      <c r="G90" s="137"/>
      <c r="H90" s="137"/>
      <c r="I90" s="137"/>
      <c r="J90" s="137"/>
      <c r="K90" s="137"/>
      <c r="L90" s="137"/>
      <c r="M90" s="137"/>
      <c r="N90" s="137"/>
      <c r="O90" s="137"/>
      <c r="P90" s="137"/>
      <c r="Q90" s="137"/>
      <c r="R90" s="137"/>
      <c r="S90" s="137"/>
      <c r="T90" s="137"/>
      <c r="U90" s="137"/>
      <c r="V90" s="137"/>
    </row>
    <row r="91" spans="2:22" ht="20.100000000000001" customHeight="1" x14ac:dyDescent="0.2">
      <c r="B91" s="18"/>
      <c r="C91" s="18"/>
      <c r="D91" s="18"/>
    </row>
    <row r="92" spans="2:22" ht="20.100000000000001" customHeight="1" x14ac:dyDescent="0.2">
      <c r="B92" s="18" t="s">
        <v>61</v>
      </c>
      <c r="C92" s="18"/>
      <c r="D92" s="137" t="s">
        <v>62</v>
      </c>
      <c r="E92" s="137"/>
      <c r="F92" s="137"/>
      <c r="G92" s="137"/>
      <c r="H92" s="137"/>
      <c r="I92" s="137"/>
      <c r="J92" s="137"/>
      <c r="K92" s="137"/>
      <c r="L92" s="137"/>
      <c r="M92" s="137"/>
      <c r="N92" s="137"/>
      <c r="O92" s="137"/>
      <c r="P92" s="137"/>
      <c r="Q92" s="137"/>
      <c r="R92" s="137"/>
      <c r="S92" s="137"/>
      <c r="T92" s="137"/>
      <c r="U92" s="137"/>
      <c r="V92" s="137"/>
    </row>
    <row r="93" spans="2:22" ht="20.100000000000001" customHeight="1" x14ac:dyDescent="0.2">
      <c r="B93" s="17"/>
      <c r="C93" s="17"/>
      <c r="D93" s="137" t="s">
        <v>14</v>
      </c>
      <c r="E93" s="137"/>
      <c r="F93" s="137"/>
      <c r="G93" s="137"/>
      <c r="H93" s="137"/>
      <c r="I93" s="137"/>
      <c r="J93" s="137"/>
      <c r="K93" s="137"/>
      <c r="L93" s="137"/>
      <c r="M93" s="137"/>
      <c r="N93" s="137"/>
      <c r="O93" s="137"/>
      <c r="P93" s="137"/>
      <c r="Q93" s="137"/>
      <c r="R93" s="137"/>
      <c r="S93" s="137"/>
      <c r="T93" s="137"/>
      <c r="U93" s="137"/>
      <c r="V93" s="137"/>
    </row>
  </sheetData>
  <mergeCells count="76">
    <mergeCell ref="L3:N5"/>
    <mergeCell ref="L7:N10"/>
    <mergeCell ref="G23:U23"/>
    <mergeCell ref="O8:P8"/>
    <mergeCell ref="O9:P9"/>
    <mergeCell ref="O10:P10"/>
    <mergeCell ref="O3:R3"/>
    <mergeCell ref="O4:R4"/>
    <mergeCell ref="B12:V12"/>
    <mergeCell ref="O5:R5"/>
    <mergeCell ref="O7:P7"/>
    <mergeCell ref="E3:H3"/>
    <mergeCell ref="E4:H4"/>
    <mergeCell ref="E6:H6"/>
    <mergeCell ref="E7:H7"/>
    <mergeCell ref="M16:R16"/>
    <mergeCell ref="D30:V30"/>
    <mergeCell ref="C31:V31"/>
    <mergeCell ref="D41:V41"/>
    <mergeCell ref="D33:V33"/>
    <mergeCell ref="E34:V34"/>
    <mergeCell ref="N40:V40"/>
    <mergeCell ref="E40:M40"/>
    <mergeCell ref="D28:V28"/>
    <mergeCell ref="D19:V19"/>
    <mergeCell ref="M25:Q25"/>
    <mergeCell ref="G25:K25"/>
    <mergeCell ref="D29:V29"/>
    <mergeCell ref="G26:U26"/>
    <mergeCell ref="G21:U21"/>
    <mergeCell ref="M17:P17"/>
    <mergeCell ref="G20:U20"/>
    <mergeCell ref="G24:U24"/>
    <mergeCell ref="R17:T17"/>
    <mergeCell ref="D89:V89"/>
    <mergeCell ref="E70:V70"/>
    <mergeCell ref="E72:V72"/>
    <mergeCell ref="D76:V76"/>
    <mergeCell ref="D79:V79"/>
    <mergeCell ref="D78:V78"/>
    <mergeCell ref="D81:V81"/>
    <mergeCell ref="D75:V75"/>
    <mergeCell ref="E67:V67"/>
    <mergeCell ref="D68:V68"/>
    <mergeCell ref="D57:V57"/>
    <mergeCell ref="D58:V58"/>
    <mergeCell ref="D90:V90"/>
    <mergeCell ref="D93:V93"/>
    <mergeCell ref="C87:V87"/>
    <mergeCell ref="D92:V92"/>
    <mergeCell ref="D82:V82"/>
    <mergeCell ref="C83:V83"/>
    <mergeCell ref="D86:V86"/>
    <mergeCell ref="D85:V85"/>
    <mergeCell ref="E65:V65"/>
    <mergeCell ref="E66:V66"/>
    <mergeCell ref="E35:V35"/>
    <mergeCell ref="D36:V36"/>
    <mergeCell ref="E37:V37"/>
    <mergeCell ref="D56:V56"/>
    <mergeCell ref="E46:V46"/>
    <mergeCell ref="E48:V48"/>
    <mergeCell ref="E49:V49"/>
    <mergeCell ref="E50:V50"/>
    <mergeCell ref="D53:V53"/>
    <mergeCell ref="D51:V51"/>
    <mergeCell ref="E54:V54"/>
    <mergeCell ref="E55:V55"/>
    <mergeCell ref="E47:V47"/>
    <mergeCell ref="D45:V45"/>
    <mergeCell ref="E43:V43"/>
    <mergeCell ref="D42:V42"/>
    <mergeCell ref="D59:V59"/>
    <mergeCell ref="E60:V60"/>
    <mergeCell ref="E38:V38"/>
    <mergeCell ref="D39:V39"/>
  </mergeCells>
  <phoneticPr fontId="3"/>
  <dataValidations count="1">
    <dataValidation type="list" allowBlank="1" showInputMessage="1" sqref="E7" xr:uid="{00000000-0002-0000-0000-000000000000}">
      <formula1>"１９．２０．２１,２２．２３．２４"</formula1>
    </dataValidation>
  </dataValidations>
  <hyperlinks>
    <hyperlink ref="K61" r:id="rId1" xr:uid="{00000000-0004-0000-0000-000000000000}"/>
    <hyperlink ref="K64" r:id="rId2" xr:uid="{00000000-0004-0000-0000-000001000000}"/>
  </hyperlinks>
  <printOptions horizontalCentered="1"/>
  <pageMargins left="0.78740157480314965" right="0.59055118110236227" top="0.78740157480314965" bottom="0.59055118110236227" header="0.51181102362204722" footer="0.51181102362204722"/>
  <pageSetup paperSize="9" scale="99" orientation="portrait" r:id="rId3"/>
  <headerFooter alignWithMargins="0"/>
  <rowBreaks count="1" manualBreakCount="1">
    <brk id="52" min="1" max="21" man="1"/>
  </rowBreaks>
  <drawing r:id="rId4"/>
  <legacyDrawing r:id="rId5"/>
  <mc:AlternateContent xmlns:mc="http://schemas.openxmlformats.org/markup-compatibility/2006">
    <mc:Choice Requires="x14">
      <controls>
        <mc:AlternateContent xmlns:mc="http://schemas.openxmlformats.org/markup-compatibility/2006">
          <mc:Choice Requires="x14">
            <control shapeId="1029" r:id="rId6" name="Check Box 5">
              <controlPr defaultSize="0" print="0" autoFill="0" autoLine="0" autoPict="0">
                <anchor moveWithCells="1">
                  <from>
                    <xdr:col>14</xdr:col>
                    <xdr:colOff>106680</xdr:colOff>
                    <xdr:row>7</xdr:row>
                    <xdr:rowOff>22860</xdr:rowOff>
                  </from>
                  <to>
                    <xdr:col>15</xdr:col>
                    <xdr:colOff>160020</xdr:colOff>
                    <xdr:row>7</xdr:row>
                    <xdr:rowOff>228600</xdr:rowOff>
                  </to>
                </anchor>
              </controlPr>
            </control>
          </mc:Choice>
        </mc:AlternateContent>
        <mc:AlternateContent xmlns:mc="http://schemas.openxmlformats.org/markup-compatibility/2006">
          <mc:Choice Requires="x14">
            <control shapeId="1030" r:id="rId7" name="Check Box 6">
              <controlPr defaultSize="0" print="0" autoFill="0" autoLine="0" autoPict="0">
                <anchor moveWithCells="1">
                  <from>
                    <xdr:col>14</xdr:col>
                    <xdr:colOff>106680</xdr:colOff>
                    <xdr:row>8</xdr:row>
                    <xdr:rowOff>22860</xdr:rowOff>
                  </from>
                  <to>
                    <xdr:col>15</xdr:col>
                    <xdr:colOff>160020</xdr:colOff>
                    <xdr:row>8</xdr:row>
                    <xdr:rowOff>228600</xdr:rowOff>
                  </to>
                </anchor>
              </controlPr>
            </control>
          </mc:Choice>
        </mc:AlternateContent>
        <mc:AlternateContent xmlns:mc="http://schemas.openxmlformats.org/markup-compatibility/2006">
          <mc:Choice Requires="x14">
            <control shapeId="1031" r:id="rId8" name="Check Box 7">
              <controlPr defaultSize="0" print="0" autoFill="0" autoLine="0" autoPict="0">
                <anchor moveWithCells="1">
                  <from>
                    <xdr:col>14</xdr:col>
                    <xdr:colOff>106680</xdr:colOff>
                    <xdr:row>9</xdr:row>
                    <xdr:rowOff>22860</xdr:rowOff>
                  </from>
                  <to>
                    <xdr:col>15</xdr:col>
                    <xdr:colOff>160020</xdr:colOff>
                    <xdr:row>9</xdr:row>
                    <xdr:rowOff>228600</xdr:rowOff>
                  </to>
                </anchor>
              </controlPr>
            </control>
          </mc:Choice>
        </mc:AlternateContent>
        <mc:AlternateContent xmlns:mc="http://schemas.openxmlformats.org/markup-compatibility/2006">
          <mc:Choice Requires="x14">
            <control shapeId="1032" r:id="rId9" name="Check Box 8">
              <controlPr defaultSize="0" print="0" autoFill="0" autoLine="0" autoPict="0">
                <anchor moveWithCells="1">
                  <from>
                    <xdr:col>14</xdr:col>
                    <xdr:colOff>106680</xdr:colOff>
                    <xdr:row>6</xdr:row>
                    <xdr:rowOff>22860</xdr:rowOff>
                  </from>
                  <to>
                    <xdr:col>15</xdr:col>
                    <xdr:colOff>160020</xdr:colOff>
                    <xdr:row>6</xdr:row>
                    <xdr:rowOff>228600</xdr:rowOff>
                  </to>
                </anchor>
              </controlPr>
            </control>
          </mc:Choice>
        </mc:AlternateContent>
        <mc:AlternateContent xmlns:mc="http://schemas.openxmlformats.org/markup-compatibility/2006">
          <mc:Choice Requires="x14">
            <control shapeId="1038" r:id="rId10" name="Check Box 14">
              <controlPr defaultSize="0" print="0" autoFill="0" autoLine="0" autoPict="0">
                <anchor moveWithCells="1">
                  <from>
                    <xdr:col>14</xdr:col>
                    <xdr:colOff>106680</xdr:colOff>
                    <xdr:row>2</xdr:row>
                    <xdr:rowOff>22860</xdr:rowOff>
                  </from>
                  <to>
                    <xdr:col>17</xdr:col>
                    <xdr:colOff>45720</xdr:colOff>
                    <xdr:row>2</xdr:row>
                    <xdr:rowOff>228600</xdr:rowOff>
                  </to>
                </anchor>
              </controlPr>
            </control>
          </mc:Choice>
        </mc:AlternateContent>
        <mc:AlternateContent xmlns:mc="http://schemas.openxmlformats.org/markup-compatibility/2006">
          <mc:Choice Requires="x14">
            <control shapeId="1039" r:id="rId11" name="Check Box 15">
              <controlPr defaultSize="0" print="0" autoFill="0" autoLine="0" autoPict="0">
                <anchor moveWithCells="1">
                  <from>
                    <xdr:col>14</xdr:col>
                    <xdr:colOff>106680</xdr:colOff>
                    <xdr:row>3</xdr:row>
                    <xdr:rowOff>22860</xdr:rowOff>
                  </from>
                  <to>
                    <xdr:col>17</xdr:col>
                    <xdr:colOff>45720</xdr:colOff>
                    <xdr:row>3</xdr:row>
                    <xdr:rowOff>228600</xdr:rowOff>
                  </to>
                </anchor>
              </controlPr>
            </control>
          </mc:Choice>
        </mc:AlternateContent>
        <mc:AlternateContent xmlns:mc="http://schemas.openxmlformats.org/markup-compatibility/2006">
          <mc:Choice Requires="x14">
            <control shapeId="1040" r:id="rId12" name="Check Box 16">
              <controlPr defaultSize="0" print="0" autoFill="0" autoLine="0" autoPict="0">
                <anchor moveWithCells="1">
                  <from>
                    <xdr:col>14</xdr:col>
                    <xdr:colOff>106680</xdr:colOff>
                    <xdr:row>4</xdr:row>
                    <xdr:rowOff>22860</xdr:rowOff>
                  </from>
                  <to>
                    <xdr:col>17</xdr:col>
                    <xdr:colOff>45720</xdr:colOff>
                    <xdr:row>4</xdr:row>
                    <xdr:rowOff>228600</xdr:rowOff>
                  </to>
                </anchor>
              </controlPr>
            </control>
          </mc:Choice>
        </mc:AlternateContent>
        <mc:AlternateContent xmlns:mc="http://schemas.openxmlformats.org/markup-compatibility/2006">
          <mc:Choice Requires="x14">
            <control shapeId="1041" r:id="rId13" name="Check Box 17">
              <controlPr defaultSize="0" print="0" autoFill="0" autoLine="0" autoPict="0">
                <anchor moveWithCells="1">
                  <from>
                    <xdr:col>4</xdr:col>
                    <xdr:colOff>22860</xdr:colOff>
                    <xdr:row>4</xdr:row>
                    <xdr:rowOff>30480</xdr:rowOff>
                  </from>
                  <to>
                    <xdr:col>4</xdr:col>
                    <xdr:colOff>800100</xdr:colOff>
                    <xdr:row>5</xdr:row>
                    <xdr:rowOff>0</xdr:rowOff>
                  </to>
                </anchor>
              </controlPr>
            </control>
          </mc:Choice>
        </mc:AlternateContent>
        <mc:AlternateContent xmlns:mc="http://schemas.openxmlformats.org/markup-compatibility/2006">
          <mc:Choice Requires="x14">
            <control shapeId="1042" r:id="rId14" name="Check Box 18">
              <controlPr defaultSize="0" print="0" autoFill="0" autoLine="0" autoPict="0">
                <anchor moveWithCells="1">
                  <from>
                    <xdr:col>4</xdr:col>
                    <xdr:colOff>22860</xdr:colOff>
                    <xdr:row>7</xdr:row>
                    <xdr:rowOff>30480</xdr:rowOff>
                  </from>
                  <to>
                    <xdr:col>4</xdr:col>
                    <xdr:colOff>914400</xdr:colOff>
                    <xdr:row>8</xdr:row>
                    <xdr:rowOff>0</xdr:rowOff>
                  </to>
                </anchor>
              </controlPr>
            </control>
          </mc:Choice>
        </mc:AlternateContent>
        <mc:AlternateContent xmlns:mc="http://schemas.openxmlformats.org/markup-compatibility/2006">
          <mc:Choice Requires="x14">
            <control shapeId="1043" r:id="rId15" name="Check Box 19">
              <controlPr defaultSize="0" print="0" autoFill="0" autoLine="0" autoPict="0">
                <anchor moveWithCells="1">
                  <from>
                    <xdr:col>4</xdr:col>
                    <xdr:colOff>22860</xdr:colOff>
                    <xdr:row>8</xdr:row>
                    <xdr:rowOff>30480</xdr:rowOff>
                  </from>
                  <to>
                    <xdr:col>4</xdr:col>
                    <xdr:colOff>800100</xdr:colOff>
                    <xdr:row>9</xdr:row>
                    <xdr:rowOff>0</xdr:rowOff>
                  </to>
                </anchor>
              </controlPr>
            </control>
          </mc:Choice>
        </mc:AlternateContent>
        <mc:AlternateContent xmlns:mc="http://schemas.openxmlformats.org/markup-compatibility/2006">
          <mc:Choice Requires="x14">
            <control shapeId="1044" r:id="rId16" name="Check Box 20">
              <controlPr defaultSize="0" print="0" autoFill="0" autoLine="0" autoPict="0">
                <anchor moveWithCells="1">
                  <from>
                    <xdr:col>4</xdr:col>
                    <xdr:colOff>22860</xdr:colOff>
                    <xdr:row>9</xdr:row>
                    <xdr:rowOff>30480</xdr:rowOff>
                  </from>
                  <to>
                    <xdr:col>4</xdr:col>
                    <xdr:colOff>800100</xdr:colOff>
                    <xdr:row>10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48"/>
  <sheetViews>
    <sheetView showGridLines="0" view="pageBreakPreview" zoomScaleNormal="100" workbookViewId="0">
      <selection activeCell="AP15" sqref="AP15"/>
    </sheetView>
  </sheetViews>
  <sheetFormatPr defaultColWidth="3.6640625" defaultRowHeight="20.100000000000001" customHeight="1" outlineLevelRow="1" x14ac:dyDescent="0.2"/>
  <cols>
    <col min="1" max="1" width="3.6640625" customWidth="1"/>
    <col min="2" max="3" width="2.109375" customWidth="1"/>
  </cols>
  <sheetData>
    <row r="1" spans="1:25" ht="20.100000000000001" customHeight="1" x14ac:dyDescent="0.2">
      <c r="A1" s="180" t="s">
        <v>115</v>
      </c>
      <c r="B1" s="180"/>
      <c r="C1" s="180"/>
      <c r="D1" s="31"/>
      <c r="E1" s="31"/>
      <c r="F1" s="31"/>
      <c r="G1" s="31"/>
      <c r="H1" s="31"/>
      <c r="I1" s="32"/>
      <c r="J1" s="31"/>
      <c r="K1" s="31"/>
      <c r="L1" s="31"/>
      <c r="M1" s="31"/>
      <c r="N1" s="31"/>
      <c r="O1" s="31"/>
      <c r="P1" s="31"/>
      <c r="Q1" s="31"/>
      <c r="R1" s="31"/>
      <c r="S1" s="31"/>
      <c r="T1" s="31"/>
      <c r="U1" s="31"/>
      <c r="V1" s="31"/>
      <c r="W1" s="184" t="s">
        <v>117</v>
      </c>
      <c r="X1" s="184"/>
      <c r="Y1" s="184"/>
    </row>
    <row r="2" spans="1:25" ht="20.100000000000001" customHeight="1" x14ac:dyDescent="0.2">
      <c r="A2" s="29"/>
      <c r="B2" s="26"/>
      <c r="C2" s="26"/>
      <c r="D2" s="26"/>
      <c r="E2" s="26"/>
      <c r="F2" s="26"/>
      <c r="G2" s="26"/>
      <c r="H2" s="26"/>
      <c r="I2" s="26"/>
      <c r="J2" s="26"/>
      <c r="K2" s="26"/>
      <c r="L2" s="26"/>
      <c r="M2" s="26"/>
      <c r="N2" s="26"/>
      <c r="O2" s="26"/>
      <c r="P2" s="26"/>
      <c r="Q2" s="26"/>
      <c r="R2" s="26"/>
      <c r="S2" s="26"/>
      <c r="T2" s="26"/>
      <c r="U2" s="26"/>
      <c r="V2" s="26"/>
    </row>
    <row r="3" spans="1:25" ht="20.100000000000001" customHeight="1" x14ac:dyDescent="0.2">
      <c r="A3" s="29"/>
      <c r="B3" s="26"/>
      <c r="C3" s="26"/>
      <c r="D3" s="26"/>
      <c r="E3" s="26"/>
      <c r="F3" s="26"/>
      <c r="G3" s="26"/>
      <c r="H3" s="26"/>
      <c r="I3" s="26"/>
      <c r="J3" s="26"/>
      <c r="K3" s="26"/>
      <c r="L3" s="26"/>
      <c r="M3" s="26"/>
      <c r="N3" s="26"/>
      <c r="O3" s="26"/>
      <c r="P3" s="26"/>
      <c r="Q3" s="26"/>
      <c r="R3" s="26"/>
      <c r="S3" s="26"/>
      <c r="T3" s="26"/>
      <c r="U3" s="26"/>
      <c r="V3" s="26"/>
    </row>
    <row r="4" spans="1:25" ht="20.100000000000001" customHeight="1" x14ac:dyDescent="0.2">
      <c r="A4" s="183" t="s">
        <v>85</v>
      </c>
      <c r="B4" s="183"/>
      <c r="C4" s="183"/>
      <c r="D4" s="183"/>
      <c r="E4" s="183"/>
      <c r="F4" s="183"/>
      <c r="G4" s="183"/>
      <c r="H4" s="183"/>
      <c r="I4" s="183"/>
      <c r="J4" s="183"/>
      <c r="K4" s="183"/>
      <c r="L4" s="183"/>
      <c r="M4" s="183"/>
      <c r="N4" s="183"/>
      <c r="O4" s="183"/>
      <c r="P4" s="183"/>
      <c r="Q4" s="183"/>
      <c r="R4" s="183"/>
      <c r="S4" s="183"/>
      <c r="T4" s="183"/>
      <c r="U4" s="183"/>
      <c r="V4" s="183"/>
      <c r="W4" s="183"/>
      <c r="X4" s="183"/>
      <c r="Y4" s="183"/>
    </row>
    <row r="5" spans="1:25" ht="20.100000000000001" customHeight="1" x14ac:dyDescent="0.2">
      <c r="A5" s="29"/>
      <c r="B5" s="26"/>
      <c r="C5" s="26"/>
      <c r="D5" s="26"/>
      <c r="E5" s="26"/>
      <c r="F5" s="26"/>
      <c r="G5" s="26"/>
      <c r="H5" s="26"/>
      <c r="I5" s="26"/>
      <c r="J5" s="26"/>
      <c r="K5" s="26"/>
      <c r="L5" s="26"/>
      <c r="M5" s="26"/>
      <c r="N5" s="26"/>
      <c r="O5" s="26"/>
      <c r="P5" s="26"/>
      <c r="Q5" s="26"/>
      <c r="R5" s="26"/>
      <c r="S5" s="26"/>
      <c r="T5" s="26"/>
      <c r="U5" s="26"/>
      <c r="V5" s="26"/>
    </row>
    <row r="6" spans="1:25" ht="20.100000000000001" customHeight="1" x14ac:dyDescent="0.2">
      <c r="A6" s="29"/>
      <c r="B6" s="26"/>
      <c r="C6" s="26"/>
      <c r="D6" s="26"/>
      <c r="E6" s="26"/>
      <c r="F6" s="26"/>
      <c r="G6" s="26"/>
      <c r="H6" s="26"/>
      <c r="I6" s="26"/>
      <c r="J6" s="26"/>
      <c r="K6" s="26"/>
      <c r="L6" s="26"/>
      <c r="M6" s="26"/>
      <c r="N6" s="26"/>
      <c r="O6" s="26"/>
      <c r="P6" s="26"/>
      <c r="Q6" s="26"/>
      <c r="R6" s="26"/>
      <c r="S6" s="26"/>
      <c r="T6" s="26"/>
      <c r="U6" s="26"/>
      <c r="V6" s="26"/>
    </row>
    <row r="7" spans="1:25" ht="20.100000000000001" customHeight="1" x14ac:dyDescent="0.2">
      <c r="B7" s="181" t="s">
        <v>194</v>
      </c>
      <c r="C7" s="181"/>
      <c r="D7" s="181"/>
      <c r="E7" s="181"/>
      <c r="F7" s="26"/>
      <c r="G7" s="182" t="s">
        <v>221</v>
      </c>
      <c r="H7" s="182"/>
      <c r="I7" s="182"/>
      <c r="J7" s="182"/>
      <c r="K7" s="182"/>
      <c r="L7" s="182"/>
      <c r="M7" s="182"/>
      <c r="N7" s="182"/>
      <c r="O7" s="182"/>
      <c r="P7" s="182"/>
      <c r="Q7" s="182"/>
      <c r="R7" s="182"/>
      <c r="S7" s="182"/>
      <c r="T7" s="182"/>
      <c r="U7" s="182"/>
      <c r="V7" s="182"/>
      <c r="W7" s="182"/>
    </row>
    <row r="8" spans="1:25" ht="20.100000000000001" hidden="1" customHeight="1" outlineLevel="1" x14ac:dyDescent="0.2">
      <c r="B8" s="29"/>
      <c r="C8" s="29"/>
      <c r="D8" s="26"/>
      <c r="E8" s="26"/>
      <c r="F8" s="26"/>
      <c r="G8" s="182" t="e">
        <f>#REF!</f>
        <v>#REF!</v>
      </c>
      <c r="H8" s="182"/>
      <c r="I8" s="182"/>
      <c r="J8" s="182"/>
      <c r="K8" s="182"/>
      <c r="L8" s="182"/>
      <c r="M8" s="182"/>
      <c r="N8" s="182"/>
      <c r="O8" s="182"/>
      <c r="P8" s="182"/>
      <c r="Q8" s="182"/>
      <c r="R8" s="182"/>
      <c r="S8" s="182"/>
      <c r="T8" s="182"/>
      <c r="U8" s="182"/>
      <c r="V8" s="182"/>
      <c r="W8" s="182"/>
    </row>
    <row r="9" spans="1:25" ht="20.100000000000001" customHeight="1" collapsed="1" x14ac:dyDescent="0.2">
      <c r="B9" s="29"/>
      <c r="C9" s="29"/>
      <c r="D9" s="26"/>
      <c r="E9" s="26"/>
      <c r="F9" s="26"/>
      <c r="G9" s="26"/>
      <c r="H9" s="26"/>
      <c r="I9" s="26"/>
      <c r="J9" s="26"/>
      <c r="K9" s="26"/>
      <c r="L9" s="26"/>
      <c r="M9" s="26"/>
      <c r="N9" s="26"/>
      <c r="O9" s="26"/>
      <c r="P9" s="26"/>
      <c r="Q9" s="26"/>
      <c r="R9" s="26"/>
      <c r="S9" s="26"/>
      <c r="T9" s="26"/>
      <c r="U9" s="26"/>
      <c r="V9" s="26"/>
    </row>
    <row r="10" spans="1:25" ht="20.100000000000001" customHeight="1" x14ac:dyDescent="0.2">
      <c r="B10" s="29"/>
      <c r="C10" s="29"/>
      <c r="D10" s="26"/>
      <c r="E10" s="26"/>
      <c r="F10" s="26"/>
      <c r="G10" s="26"/>
      <c r="H10" s="26"/>
      <c r="I10" s="26"/>
      <c r="J10" s="26"/>
      <c r="K10" s="26"/>
      <c r="L10" s="26"/>
      <c r="M10" s="26"/>
      <c r="N10" s="26"/>
      <c r="O10" s="26"/>
      <c r="P10" s="26"/>
      <c r="Q10" s="26"/>
      <c r="R10" s="26"/>
      <c r="S10" s="26"/>
      <c r="T10" s="26"/>
      <c r="U10" s="26"/>
      <c r="V10" s="26"/>
    </row>
    <row r="11" spans="1:25" ht="20.100000000000001" customHeight="1" x14ac:dyDescent="0.2">
      <c r="B11" s="26"/>
      <c r="C11" s="26"/>
      <c r="D11" s="26"/>
      <c r="E11" s="26"/>
      <c r="F11" s="26"/>
      <c r="G11" s="26"/>
      <c r="H11" s="26"/>
      <c r="I11" s="26"/>
      <c r="J11" s="26"/>
      <c r="K11" s="26"/>
      <c r="L11" s="26"/>
      <c r="M11" s="26"/>
      <c r="N11" s="26"/>
      <c r="O11" s="26"/>
      <c r="P11" s="26"/>
      <c r="Q11" s="26"/>
      <c r="R11" s="26"/>
      <c r="S11" s="26"/>
      <c r="T11" s="26"/>
      <c r="U11" s="26"/>
      <c r="V11" s="26"/>
    </row>
    <row r="12" spans="1:25" ht="20.100000000000001" customHeight="1" x14ac:dyDescent="0.2">
      <c r="B12" s="188" t="s">
        <v>205</v>
      </c>
      <c r="C12" s="188"/>
      <c r="D12" s="188"/>
      <c r="E12" s="188"/>
      <c r="F12" s="188"/>
      <c r="G12" s="188"/>
      <c r="H12" s="188"/>
      <c r="I12" s="26"/>
      <c r="J12" s="26"/>
      <c r="K12" s="26"/>
      <c r="L12" s="26"/>
      <c r="M12" s="26"/>
      <c r="N12" s="26"/>
      <c r="O12" s="26"/>
      <c r="P12" s="26"/>
      <c r="Q12" s="26"/>
      <c r="R12" s="26"/>
      <c r="S12" s="26"/>
      <c r="T12" s="26"/>
      <c r="U12" s="26"/>
      <c r="V12" s="26"/>
    </row>
    <row r="13" spans="1:25" ht="20.100000000000001" customHeight="1" x14ac:dyDescent="0.2">
      <c r="B13" s="29"/>
      <c r="C13" s="29"/>
      <c r="D13" s="26"/>
      <c r="E13" s="26"/>
      <c r="F13" s="26"/>
      <c r="G13" s="26"/>
      <c r="H13" s="26"/>
      <c r="I13" s="26"/>
      <c r="J13" s="26"/>
      <c r="K13" s="26"/>
      <c r="L13" s="26"/>
      <c r="M13" s="26"/>
      <c r="N13" s="26"/>
      <c r="O13" s="26"/>
      <c r="P13" s="26"/>
      <c r="Q13" s="26"/>
      <c r="R13" s="26"/>
      <c r="S13" s="26"/>
      <c r="T13" s="26"/>
      <c r="U13" s="26"/>
      <c r="V13" s="26"/>
    </row>
    <row r="14" spans="1:25" ht="20.100000000000001" customHeight="1" x14ac:dyDescent="0.2">
      <c r="B14" s="29"/>
      <c r="C14" s="29"/>
      <c r="D14" s="26"/>
      <c r="E14" s="26"/>
      <c r="F14" s="26"/>
      <c r="G14" s="26"/>
      <c r="H14" s="26"/>
      <c r="I14" s="26"/>
      <c r="J14" s="26"/>
      <c r="K14" s="26"/>
      <c r="L14" s="26"/>
      <c r="M14" s="26"/>
      <c r="N14" s="26"/>
      <c r="O14" s="26"/>
      <c r="P14" s="26"/>
      <c r="Q14" s="26"/>
      <c r="R14" s="26"/>
      <c r="S14" s="26"/>
      <c r="T14" s="26"/>
      <c r="U14" s="26"/>
      <c r="V14" s="26"/>
    </row>
    <row r="15" spans="1:25" ht="20.100000000000001" customHeight="1" x14ac:dyDescent="0.2">
      <c r="D15" s="26"/>
      <c r="E15" s="26"/>
      <c r="F15" s="26"/>
      <c r="G15" s="26"/>
      <c r="H15" s="26"/>
      <c r="I15" s="26"/>
      <c r="J15" s="26"/>
      <c r="K15" s="26"/>
      <c r="L15" s="181" t="s">
        <v>86</v>
      </c>
      <c r="M15" s="181"/>
      <c r="N15" s="181"/>
      <c r="O15" s="181"/>
      <c r="P15" s="26"/>
      <c r="Q15" s="26"/>
      <c r="R15" s="26"/>
      <c r="S15" s="26"/>
      <c r="T15" s="26"/>
      <c r="U15" s="26"/>
    </row>
    <row r="16" spans="1:25" ht="20.100000000000001" customHeight="1" x14ac:dyDescent="0.2">
      <c r="D16" s="26"/>
      <c r="E16" s="26"/>
      <c r="F16" s="26"/>
      <c r="G16" s="26"/>
      <c r="H16" s="112"/>
      <c r="I16" s="112"/>
      <c r="J16" s="112"/>
      <c r="K16" s="112"/>
      <c r="L16" s="189" t="s">
        <v>87</v>
      </c>
      <c r="M16" s="189"/>
      <c r="N16" s="181"/>
      <c r="O16" s="181"/>
      <c r="P16" s="26"/>
      <c r="Q16" s="26"/>
      <c r="R16" s="26"/>
      <c r="S16" s="26"/>
      <c r="T16" s="26"/>
      <c r="U16" s="26"/>
    </row>
    <row r="17" spans="2:25" ht="20.100000000000001" customHeight="1" x14ac:dyDescent="0.2">
      <c r="D17" s="26"/>
      <c r="E17" s="26"/>
      <c r="F17" s="26"/>
      <c r="G17" s="26"/>
      <c r="H17" s="26"/>
      <c r="I17" s="26"/>
      <c r="J17" s="26"/>
      <c r="K17" s="26"/>
      <c r="L17" s="181" t="s">
        <v>118</v>
      </c>
      <c r="M17" s="181"/>
      <c r="N17" s="181"/>
      <c r="O17" s="181"/>
      <c r="P17" s="26"/>
      <c r="Q17" s="26"/>
      <c r="R17" s="26"/>
      <c r="S17" s="26"/>
      <c r="T17" s="26"/>
      <c r="U17" s="26"/>
      <c r="V17" s="26"/>
    </row>
    <row r="18" spans="2:25" ht="20.100000000000001" customHeight="1" x14ac:dyDescent="0.2">
      <c r="B18" s="29"/>
      <c r="C18" s="29"/>
      <c r="D18" s="26"/>
      <c r="E18" s="26"/>
      <c r="F18" s="26"/>
      <c r="G18" s="26"/>
      <c r="H18" s="26"/>
      <c r="I18" s="26"/>
      <c r="J18" s="26"/>
      <c r="K18" s="26"/>
      <c r="L18" s="26"/>
      <c r="M18" s="26"/>
      <c r="N18" s="26"/>
      <c r="O18" s="26"/>
      <c r="P18" s="26"/>
      <c r="Q18" s="26"/>
      <c r="R18" s="26"/>
      <c r="S18" s="26"/>
      <c r="T18" s="26"/>
      <c r="U18" s="26"/>
      <c r="V18" s="26"/>
    </row>
    <row r="19" spans="2:25" ht="20.100000000000001" customHeight="1" x14ac:dyDescent="0.2">
      <c r="B19" s="29"/>
      <c r="C19" s="29"/>
      <c r="D19" s="26"/>
      <c r="E19" s="26"/>
      <c r="F19" s="26"/>
      <c r="G19" s="26"/>
      <c r="H19" s="26"/>
      <c r="I19" s="26"/>
      <c r="J19" s="26"/>
      <c r="K19" s="26"/>
      <c r="L19" s="26"/>
      <c r="M19" s="26"/>
      <c r="N19" s="26"/>
      <c r="O19" s="26"/>
      <c r="P19" s="26"/>
      <c r="Q19" s="26"/>
      <c r="R19" s="26"/>
      <c r="S19" s="26"/>
      <c r="T19" s="26"/>
      <c r="U19" s="26"/>
      <c r="V19" s="26"/>
    </row>
    <row r="20" spans="2:25" ht="20.100000000000001" customHeight="1" x14ac:dyDescent="0.2">
      <c r="C20" s="144" t="s">
        <v>3</v>
      </c>
      <c r="D20" s="144"/>
      <c r="E20" s="144"/>
      <c r="F20" s="144"/>
      <c r="G20" s="144"/>
      <c r="H20" s="144"/>
      <c r="I20" s="26"/>
      <c r="J20" s="26"/>
      <c r="K20" s="26"/>
      <c r="L20" s="26"/>
      <c r="M20" s="26"/>
      <c r="N20" s="26"/>
      <c r="O20" s="26"/>
      <c r="P20" s="26"/>
      <c r="Q20" s="26"/>
      <c r="R20" s="26"/>
      <c r="S20" s="26"/>
      <c r="T20" s="26"/>
      <c r="U20" s="26"/>
      <c r="V20" s="26"/>
      <c r="W20" s="26"/>
    </row>
    <row r="21" spans="2:25" ht="20.100000000000001" customHeight="1" x14ac:dyDescent="0.2">
      <c r="C21" s="186" t="s">
        <v>175</v>
      </c>
      <c r="D21" s="186"/>
      <c r="E21" s="186"/>
      <c r="F21" s="186"/>
      <c r="G21" s="186"/>
      <c r="H21" s="186"/>
      <c r="I21" s="186"/>
      <c r="J21" s="186"/>
      <c r="K21" s="186"/>
      <c r="L21" s="26"/>
      <c r="M21" s="26"/>
      <c r="N21" s="26"/>
      <c r="O21" s="26"/>
      <c r="P21" s="26"/>
      <c r="Q21" s="26"/>
      <c r="R21" s="26"/>
      <c r="S21" s="26"/>
      <c r="T21" s="26"/>
      <c r="U21" s="26"/>
      <c r="V21" s="26"/>
    </row>
    <row r="22" spans="2:25" ht="20.100000000000001" customHeight="1" x14ac:dyDescent="0.2">
      <c r="B22" s="29"/>
      <c r="C22" s="29"/>
      <c r="D22" s="26"/>
      <c r="E22" s="26"/>
      <c r="F22" s="26"/>
      <c r="G22" s="26"/>
      <c r="H22" s="26"/>
      <c r="I22" s="26"/>
      <c r="J22" s="26"/>
      <c r="K22" s="26"/>
      <c r="L22" s="26"/>
      <c r="M22" s="26"/>
      <c r="N22" s="26"/>
      <c r="O22" s="26"/>
      <c r="P22" s="26"/>
      <c r="Q22" s="26"/>
      <c r="R22" s="26"/>
      <c r="S22" s="26"/>
      <c r="T22" s="26"/>
      <c r="U22" s="26"/>
      <c r="V22" s="26"/>
    </row>
    <row r="23" spans="2:25" ht="20.100000000000001" customHeight="1" x14ac:dyDescent="0.2">
      <c r="B23" s="29"/>
      <c r="C23" s="29"/>
      <c r="D23" s="26"/>
      <c r="E23" s="26"/>
      <c r="F23" s="26"/>
      <c r="G23" s="26"/>
      <c r="H23" s="26"/>
      <c r="I23" s="26"/>
      <c r="J23" s="26"/>
      <c r="K23" s="26"/>
      <c r="L23" s="26"/>
      <c r="M23" s="26"/>
      <c r="N23" s="26"/>
      <c r="O23" s="26"/>
      <c r="P23" s="26"/>
      <c r="Q23" s="26"/>
      <c r="R23" s="26"/>
      <c r="S23" s="26"/>
      <c r="T23" s="26"/>
      <c r="U23" s="26"/>
      <c r="V23" s="26"/>
    </row>
    <row r="24" spans="2:25" ht="20.100000000000001" customHeight="1" x14ac:dyDescent="0.2">
      <c r="B24" s="29"/>
      <c r="C24" s="29"/>
      <c r="D24" s="26"/>
      <c r="E24" s="26"/>
      <c r="F24" s="26"/>
      <c r="G24" s="26"/>
      <c r="H24" s="26"/>
      <c r="I24" s="26"/>
      <c r="J24" s="26"/>
      <c r="K24" s="26"/>
      <c r="L24" s="26"/>
      <c r="M24" s="26"/>
      <c r="N24" s="26"/>
      <c r="O24" s="26"/>
      <c r="P24" s="26"/>
      <c r="Q24" s="26"/>
      <c r="R24" s="26"/>
      <c r="S24" s="26"/>
      <c r="T24" s="26"/>
      <c r="U24" s="26"/>
      <c r="V24" s="26"/>
    </row>
    <row r="25" spans="2:25" ht="20.100000000000001" customHeight="1" x14ac:dyDescent="0.2">
      <c r="D25" s="26"/>
      <c r="E25" s="26"/>
      <c r="F25" s="26"/>
      <c r="G25" s="186" t="s">
        <v>88</v>
      </c>
      <c r="H25" s="186"/>
      <c r="I25" s="186"/>
      <c r="J25" s="26"/>
      <c r="K25" s="26"/>
      <c r="L25" s="26"/>
      <c r="M25" s="26"/>
      <c r="N25" s="26"/>
      <c r="O25" s="26"/>
      <c r="P25" s="26"/>
      <c r="Q25" s="26"/>
      <c r="R25" s="26"/>
      <c r="S25" s="26"/>
      <c r="T25" s="26"/>
      <c r="U25" s="26"/>
      <c r="V25" s="26"/>
    </row>
    <row r="26" spans="2:25" ht="20.100000000000001" customHeight="1" x14ac:dyDescent="0.2">
      <c r="D26" s="26"/>
      <c r="E26" s="26"/>
      <c r="F26" s="26"/>
      <c r="G26" s="26"/>
      <c r="H26" s="28" t="s">
        <v>119</v>
      </c>
      <c r="I26" s="144" t="s">
        <v>195</v>
      </c>
      <c r="J26" s="144"/>
      <c r="K26" s="144"/>
      <c r="L26" s="144"/>
      <c r="M26" s="144"/>
      <c r="N26" s="144"/>
      <c r="O26" s="144"/>
      <c r="P26" s="144"/>
      <c r="Q26" s="144"/>
      <c r="R26" s="144"/>
      <c r="S26" s="144"/>
      <c r="T26" s="144"/>
      <c r="U26" s="144"/>
      <c r="V26" s="144"/>
      <c r="W26" s="144"/>
      <c r="X26" s="144"/>
    </row>
    <row r="27" spans="2:25" ht="20.100000000000001" customHeight="1" x14ac:dyDescent="0.2">
      <c r="D27" s="26"/>
      <c r="E27" s="26"/>
      <c r="F27" s="26"/>
      <c r="G27" s="26"/>
      <c r="H27" s="109" t="s">
        <v>210</v>
      </c>
      <c r="I27" s="187" t="s">
        <v>211</v>
      </c>
      <c r="J27" s="187"/>
      <c r="K27" s="187"/>
      <c r="L27" s="187"/>
      <c r="M27" s="187"/>
      <c r="N27" s="187"/>
      <c r="O27" s="187"/>
      <c r="P27" s="187"/>
      <c r="Q27" s="187"/>
      <c r="R27" s="187"/>
      <c r="S27" s="187"/>
      <c r="T27" s="187"/>
      <c r="U27" s="187"/>
      <c r="V27" s="187"/>
      <c r="W27" s="187"/>
      <c r="X27" s="187"/>
    </row>
    <row r="28" spans="2:25" ht="20.100000000000001" customHeight="1" x14ac:dyDescent="0.2">
      <c r="D28" s="26"/>
      <c r="E28" s="26"/>
      <c r="F28" s="26"/>
      <c r="G28" s="26"/>
      <c r="H28" s="109"/>
      <c r="I28" s="185"/>
      <c r="J28" s="185"/>
      <c r="K28" s="185"/>
      <c r="L28" s="185"/>
      <c r="M28" s="185"/>
      <c r="N28" s="185"/>
      <c r="O28" s="185"/>
      <c r="P28" s="185"/>
      <c r="Q28" s="185"/>
      <c r="R28" s="185"/>
      <c r="S28" s="185"/>
      <c r="T28" s="185"/>
      <c r="U28" s="185"/>
      <c r="V28" s="185"/>
      <c r="W28" s="185"/>
      <c r="X28" s="185"/>
    </row>
    <row r="29" spans="2:25" ht="20.100000000000001" customHeight="1" x14ac:dyDescent="0.2">
      <c r="D29" s="26"/>
      <c r="E29" s="26"/>
      <c r="F29" s="26"/>
      <c r="G29" s="26"/>
      <c r="H29" s="108"/>
      <c r="I29" s="185"/>
      <c r="J29" s="185"/>
      <c r="K29" s="185"/>
      <c r="L29" s="185"/>
      <c r="M29" s="185"/>
      <c r="N29" s="185"/>
      <c r="O29" s="185"/>
      <c r="P29" s="185"/>
      <c r="Q29" s="185"/>
      <c r="R29" s="185"/>
      <c r="S29" s="185"/>
      <c r="T29" s="185"/>
      <c r="U29" s="185"/>
      <c r="V29" s="185"/>
      <c r="W29" s="185"/>
      <c r="X29" s="185"/>
    </row>
    <row r="30" spans="2:25" ht="20.100000000000001" customHeight="1" x14ac:dyDescent="0.2">
      <c r="B30" s="29"/>
      <c r="C30" s="29"/>
      <c r="D30" s="26"/>
      <c r="E30" s="26"/>
      <c r="F30" s="26"/>
      <c r="G30" s="26"/>
      <c r="H30" s="26"/>
      <c r="I30" s="26"/>
      <c r="J30" s="26"/>
      <c r="K30" s="26"/>
      <c r="L30" s="26"/>
      <c r="M30" s="26"/>
      <c r="N30" s="26"/>
      <c r="O30" s="26"/>
      <c r="P30" s="26"/>
      <c r="Q30" s="26"/>
      <c r="R30" s="26"/>
      <c r="S30" s="26"/>
      <c r="T30" s="26"/>
      <c r="U30" s="26"/>
      <c r="V30" s="26"/>
    </row>
    <row r="31" spans="2:25" ht="20.100000000000001" customHeight="1" x14ac:dyDescent="0.2">
      <c r="B31" s="29"/>
      <c r="C31" s="29"/>
      <c r="D31" s="26"/>
      <c r="E31" s="26"/>
      <c r="F31" s="26"/>
      <c r="G31" s="26"/>
      <c r="H31" s="26"/>
      <c r="I31" s="26"/>
      <c r="J31" s="26"/>
      <c r="K31" s="98"/>
      <c r="L31" s="120"/>
      <c r="M31" s="120"/>
      <c r="N31" s="120"/>
      <c r="O31" s="120"/>
      <c r="P31" s="120"/>
      <c r="Q31" s="120"/>
      <c r="R31" s="120"/>
      <c r="S31" s="120"/>
      <c r="T31" s="120"/>
      <c r="U31" s="120"/>
      <c r="V31" s="120"/>
      <c r="W31" s="120"/>
      <c r="X31" s="120"/>
      <c r="Y31" s="120"/>
    </row>
    <row r="32" spans="2:25" ht="20.100000000000001" customHeight="1" x14ac:dyDescent="0.2">
      <c r="B32" s="29"/>
      <c r="C32" s="29"/>
      <c r="D32" s="26"/>
      <c r="E32" s="26"/>
      <c r="F32" s="26"/>
      <c r="G32" s="26"/>
      <c r="H32" s="26"/>
      <c r="I32" s="26"/>
      <c r="J32" s="26"/>
      <c r="K32" s="98"/>
      <c r="L32" s="121"/>
      <c r="M32" s="121"/>
      <c r="N32" s="121"/>
      <c r="O32" s="121"/>
      <c r="P32" s="121"/>
      <c r="Q32" s="121"/>
      <c r="R32" s="121"/>
      <c r="S32" s="121"/>
      <c r="T32" s="121"/>
      <c r="U32" s="121"/>
      <c r="V32" s="121"/>
      <c r="W32" s="121"/>
      <c r="X32" s="121"/>
      <c r="Y32" s="121"/>
    </row>
    <row r="33" spans="2:25" ht="20.100000000000001" customHeight="1" x14ac:dyDescent="0.2">
      <c r="B33" s="29"/>
      <c r="C33" s="29"/>
      <c r="D33" s="26"/>
      <c r="E33" s="26"/>
      <c r="F33" s="26"/>
      <c r="G33" s="26"/>
      <c r="H33" s="26"/>
      <c r="I33" s="26"/>
      <c r="J33" s="26"/>
      <c r="K33" s="98"/>
      <c r="L33" s="121"/>
      <c r="M33" s="121"/>
      <c r="N33" s="121"/>
      <c r="O33" s="121"/>
      <c r="P33" s="121"/>
      <c r="Q33" s="121"/>
      <c r="R33" s="121"/>
      <c r="S33" s="121"/>
      <c r="T33" s="121"/>
      <c r="U33" s="121"/>
      <c r="V33" s="121"/>
      <c r="W33" s="121"/>
      <c r="X33" s="121"/>
      <c r="Y33" s="121"/>
    </row>
    <row r="34" spans="2:25" ht="20.100000000000001" customHeight="1" x14ac:dyDescent="0.2">
      <c r="B34" s="29"/>
      <c r="C34" s="29"/>
      <c r="D34" s="26"/>
      <c r="E34" s="26"/>
      <c r="F34" s="26"/>
      <c r="G34" s="26"/>
      <c r="H34" s="26"/>
      <c r="I34" s="26"/>
      <c r="J34" s="26"/>
      <c r="K34" s="98"/>
      <c r="L34" s="121"/>
      <c r="M34" s="121"/>
      <c r="N34" s="121"/>
      <c r="O34" s="121"/>
      <c r="P34" s="121"/>
      <c r="Q34" s="121"/>
      <c r="R34" s="121"/>
      <c r="S34" s="121"/>
      <c r="T34" s="121"/>
      <c r="U34" s="121"/>
      <c r="V34" s="121"/>
      <c r="W34" s="121"/>
      <c r="X34" s="121"/>
      <c r="Y34" s="121"/>
    </row>
    <row r="35" spans="2:25" ht="20.100000000000001" customHeight="1" x14ac:dyDescent="0.2">
      <c r="B35" s="29"/>
      <c r="C35" s="29"/>
      <c r="D35" s="26"/>
      <c r="E35" s="26"/>
      <c r="F35" s="26"/>
      <c r="G35" s="26"/>
      <c r="H35" s="26"/>
      <c r="I35" s="26"/>
      <c r="J35" s="26"/>
      <c r="K35" s="98"/>
      <c r="L35" s="121"/>
      <c r="M35" s="121"/>
      <c r="N35" s="121"/>
      <c r="O35" s="121"/>
      <c r="P35" s="121"/>
      <c r="Q35" s="121"/>
      <c r="R35" s="121"/>
      <c r="S35" s="121"/>
      <c r="T35" s="121"/>
      <c r="U35" s="121"/>
      <c r="V35" s="121"/>
      <c r="W35" s="121"/>
      <c r="X35" s="121"/>
      <c r="Y35" s="121"/>
    </row>
    <row r="36" spans="2:25" ht="20.100000000000001" customHeight="1" x14ac:dyDescent="0.2">
      <c r="B36" s="29"/>
      <c r="C36" s="29"/>
      <c r="D36" s="26"/>
      <c r="E36" s="26"/>
      <c r="F36" s="26"/>
      <c r="G36" s="26"/>
      <c r="H36" s="26"/>
      <c r="I36" s="26"/>
      <c r="J36" s="26"/>
      <c r="K36" s="98"/>
      <c r="L36" s="121"/>
      <c r="M36" s="121"/>
      <c r="N36" s="121"/>
      <c r="O36" s="121"/>
      <c r="P36" s="121"/>
      <c r="Q36" s="121"/>
      <c r="R36" s="121"/>
      <c r="S36" s="121"/>
      <c r="T36" s="121"/>
      <c r="U36" s="121"/>
      <c r="V36" s="121"/>
      <c r="W36" s="121"/>
      <c r="X36" s="121"/>
      <c r="Y36" s="121"/>
    </row>
    <row r="37" spans="2:25" ht="20.100000000000001" customHeight="1" x14ac:dyDescent="0.2">
      <c r="B37" s="29"/>
      <c r="C37" s="29"/>
      <c r="D37" s="26"/>
      <c r="E37" s="26"/>
      <c r="F37" s="26"/>
      <c r="G37" s="26"/>
      <c r="H37" s="26"/>
      <c r="I37" s="26"/>
      <c r="J37" s="26"/>
      <c r="K37" s="98"/>
      <c r="L37" s="121"/>
      <c r="M37" s="121"/>
      <c r="N37" s="121"/>
      <c r="O37" s="121"/>
      <c r="P37" s="121"/>
      <c r="Q37" s="121"/>
      <c r="R37" s="121"/>
      <c r="S37" s="121"/>
      <c r="T37" s="121"/>
      <c r="U37" s="121"/>
      <c r="V37" s="121"/>
      <c r="W37" s="121"/>
      <c r="X37" s="121"/>
      <c r="Y37" s="121"/>
    </row>
    <row r="38" spans="2:25" ht="20.100000000000001" customHeight="1" x14ac:dyDescent="0.2">
      <c r="B38" s="29"/>
      <c r="C38" s="29"/>
      <c r="D38" s="26"/>
      <c r="E38" s="26"/>
      <c r="F38" s="26"/>
      <c r="G38" s="26"/>
      <c r="H38" s="26"/>
      <c r="I38" s="26"/>
      <c r="J38" s="26"/>
      <c r="K38" s="98"/>
      <c r="L38" s="120"/>
      <c r="M38" s="120"/>
      <c r="N38" s="120"/>
      <c r="O38" s="120"/>
      <c r="P38" s="120"/>
      <c r="Q38" s="120"/>
      <c r="R38" s="120"/>
      <c r="S38" s="120"/>
      <c r="T38" s="120"/>
      <c r="U38" s="120"/>
      <c r="V38" s="120"/>
      <c r="W38" s="120"/>
      <c r="X38" s="120"/>
      <c r="Y38" s="120"/>
    </row>
    <row r="39" spans="2:25" ht="20.100000000000001" customHeight="1" x14ac:dyDescent="0.2">
      <c r="B39" s="29"/>
      <c r="C39" s="29"/>
      <c r="D39" s="26"/>
      <c r="E39" s="26"/>
      <c r="F39" s="26"/>
      <c r="G39" s="26"/>
      <c r="H39" s="26"/>
      <c r="I39" s="26"/>
      <c r="J39" s="26"/>
      <c r="K39" s="26"/>
      <c r="L39" s="26"/>
      <c r="M39" s="26"/>
      <c r="N39" s="26"/>
      <c r="O39" s="26"/>
      <c r="P39" s="26"/>
      <c r="Q39" s="26"/>
      <c r="R39" s="26"/>
      <c r="S39" s="26"/>
      <c r="T39" s="26"/>
      <c r="U39" s="26"/>
      <c r="V39" s="26"/>
    </row>
    <row r="40" spans="2:25" ht="20.100000000000001" customHeight="1" x14ac:dyDescent="0.2">
      <c r="B40" s="29"/>
      <c r="C40" s="29"/>
      <c r="D40" s="26"/>
      <c r="E40" s="26"/>
      <c r="F40" s="26"/>
      <c r="G40" s="112"/>
      <c r="H40" s="112"/>
      <c r="I40" s="112"/>
      <c r="J40" s="112"/>
      <c r="K40" s="112"/>
      <c r="L40" s="112"/>
      <c r="M40" s="112"/>
      <c r="N40" s="112"/>
      <c r="O40" s="112"/>
      <c r="P40" s="112"/>
      <c r="Q40" s="112"/>
      <c r="R40" s="112"/>
      <c r="S40" s="112"/>
      <c r="T40" s="112"/>
      <c r="U40" s="112"/>
      <c r="V40" s="112"/>
      <c r="W40" s="110"/>
      <c r="X40" s="110"/>
    </row>
    <row r="41" spans="2:25" ht="20.100000000000001" customHeight="1" x14ac:dyDescent="0.2">
      <c r="B41" s="29"/>
      <c r="C41" s="29"/>
      <c r="D41" s="26"/>
      <c r="E41" s="26"/>
      <c r="F41" s="26"/>
      <c r="G41" s="112"/>
      <c r="H41" s="112"/>
      <c r="I41" s="112"/>
      <c r="J41" s="112"/>
      <c r="K41" s="112"/>
      <c r="L41" s="112"/>
      <c r="M41" s="112"/>
      <c r="N41" s="112"/>
      <c r="O41" s="112"/>
      <c r="P41" s="112"/>
      <c r="Q41" s="112"/>
      <c r="R41" s="112"/>
      <c r="S41" s="112"/>
      <c r="T41" s="112"/>
      <c r="U41" s="112"/>
      <c r="V41" s="112"/>
      <c r="W41" s="110"/>
      <c r="X41" s="110"/>
    </row>
    <row r="48" spans="2:25" ht="20.100000000000001" customHeight="1" x14ac:dyDescent="0.2">
      <c r="G48" s="110"/>
      <c r="H48" s="110"/>
      <c r="I48" s="110"/>
      <c r="J48" s="110"/>
      <c r="K48" s="110"/>
      <c r="L48" s="110"/>
      <c r="M48" s="110"/>
      <c r="N48" s="110"/>
      <c r="O48" s="110"/>
      <c r="P48" s="110"/>
      <c r="Q48" s="110"/>
      <c r="R48" s="110"/>
      <c r="S48" s="110"/>
      <c r="T48" s="110"/>
      <c r="U48" s="110"/>
      <c r="V48" s="110"/>
      <c r="W48" s="110"/>
      <c r="X48" s="110"/>
    </row>
  </sheetData>
  <mergeCells count="17">
    <mergeCell ref="G8:W8"/>
    <mergeCell ref="I28:X28"/>
    <mergeCell ref="I29:X29"/>
    <mergeCell ref="G25:I25"/>
    <mergeCell ref="I26:X26"/>
    <mergeCell ref="I27:X27"/>
    <mergeCell ref="B12:H12"/>
    <mergeCell ref="C20:H20"/>
    <mergeCell ref="L16:O16"/>
    <mergeCell ref="L15:O15"/>
    <mergeCell ref="L17:O17"/>
    <mergeCell ref="C21:K21"/>
    <mergeCell ref="A1:C1"/>
    <mergeCell ref="B7:E7"/>
    <mergeCell ref="G7:W7"/>
    <mergeCell ref="A4:Y4"/>
    <mergeCell ref="W1:Y1"/>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49"/>
  <sheetViews>
    <sheetView showGridLines="0" view="pageBreakPreview" topLeftCell="A17" zoomScaleNormal="100" workbookViewId="0">
      <selection activeCell="G9" sqref="G9"/>
    </sheetView>
  </sheetViews>
  <sheetFormatPr defaultColWidth="3.6640625" defaultRowHeight="20.100000000000001" customHeight="1" outlineLevelRow="1" x14ac:dyDescent="0.2"/>
  <cols>
    <col min="1" max="1" width="3.6640625" customWidth="1"/>
    <col min="2" max="3" width="2.109375" customWidth="1"/>
  </cols>
  <sheetData>
    <row r="1" spans="1:25" ht="20.100000000000001" customHeight="1" x14ac:dyDescent="0.2">
      <c r="A1" s="180" t="s">
        <v>165</v>
      </c>
      <c r="B1" s="180"/>
      <c r="C1" s="180"/>
      <c r="D1" s="180"/>
      <c r="E1" s="180"/>
      <c r="F1" s="180"/>
      <c r="G1" s="180"/>
      <c r="H1" s="31"/>
      <c r="I1" s="31"/>
      <c r="J1" s="31"/>
      <c r="K1" s="31"/>
      <c r="L1" s="31"/>
      <c r="M1" s="31"/>
      <c r="N1" s="31"/>
      <c r="O1" s="31"/>
      <c r="P1" s="31"/>
      <c r="Q1" s="31"/>
      <c r="R1" s="31"/>
      <c r="S1" s="31"/>
      <c r="T1" s="31"/>
      <c r="U1" s="31"/>
      <c r="V1" s="31"/>
      <c r="W1" s="184" t="s">
        <v>120</v>
      </c>
      <c r="X1" s="184"/>
      <c r="Y1" s="184"/>
    </row>
    <row r="2" spans="1:25" ht="20.100000000000001" customHeight="1" x14ac:dyDescent="0.2">
      <c r="A2" s="29"/>
      <c r="B2" s="26"/>
      <c r="C2" s="26"/>
      <c r="D2" s="26"/>
      <c r="E2" s="26"/>
      <c r="F2" s="26"/>
      <c r="G2" s="26"/>
      <c r="H2" s="26"/>
      <c r="I2" s="26"/>
      <c r="J2" s="26"/>
      <c r="K2" s="26"/>
      <c r="L2" s="26"/>
      <c r="M2" s="26"/>
      <c r="N2" s="26"/>
      <c r="O2" s="26"/>
      <c r="P2" s="26"/>
      <c r="Q2" s="26"/>
      <c r="R2" s="26"/>
      <c r="S2" s="26"/>
      <c r="T2" s="26"/>
      <c r="U2" s="26"/>
      <c r="V2" s="26"/>
    </row>
    <row r="3" spans="1:25" ht="20.100000000000001" customHeight="1" x14ac:dyDescent="0.2">
      <c r="A3" s="29"/>
      <c r="B3" s="26"/>
      <c r="C3" s="26"/>
      <c r="D3" s="26"/>
      <c r="E3" s="26"/>
      <c r="F3" s="26"/>
      <c r="G3" s="26"/>
      <c r="H3" s="26"/>
      <c r="I3" s="26"/>
      <c r="J3" s="26"/>
      <c r="K3" s="26"/>
      <c r="L3" s="26"/>
      <c r="M3" s="26"/>
      <c r="N3" s="26"/>
      <c r="O3" s="26"/>
      <c r="P3" s="26"/>
      <c r="Q3" s="26"/>
      <c r="R3" s="26"/>
      <c r="S3" s="26"/>
      <c r="T3" s="26"/>
      <c r="U3" s="26"/>
      <c r="V3" s="26"/>
    </row>
    <row r="4" spans="1:25" ht="20.100000000000001" customHeight="1" x14ac:dyDescent="0.2">
      <c r="A4" s="194" t="s">
        <v>89</v>
      </c>
      <c r="B4" s="194"/>
      <c r="C4" s="194"/>
      <c r="D4" s="194"/>
      <c r="E4" s="194"/>
      <c r="F4" s="194"/>
      <c r="G4" s="194"/>
      <c r="H4" s="194"/>
      <c r="I4" s="194"/>
      <c r="J4" s="194"/>
      <c r="K4" s="194"/>
      <c r="L4" s="194"/>
      <c r="M4" s="194"/>
      <c r="N4" s="194"/>
      <c r="O4" s="194"/>
      <c r="P4" s="194"/>
      <c r="Q4" s="194"/>
      <c r="R4" s="194"/>
      <c r="S4" s="194"/>
      <c r="T4" s="194"/>
      <c r="U4" s="194"/>
      <c r="V4" s="194"/>
      <c r="W4" s="194"/>
      <c r="X4" s="194"/>
      <c r="Y4" s="194"/>
    </row>
    <row r="5" spans="1:25" ht="20.100000000000001" customHeight="1" x14ac:dyDescent="0.2">
      <c r="A5" s="29"/>
      <c r="B5" s="26"/>
      <c r="C5" s="26"/>
      <c r="D5" s="26"/>
      <c r="E5" s="26"/>
      <c r="F5" s="26"/>
      <c r="G5" s="26"/>
      <c r="H5" s="26"/>
      <c r="I5" s="26"/>
      <c r="J5" s="26"/>
      <c r="K5" s="26"/>
      <c r="L5" s="26"/>
      <c r="M5" s="26"/>
      <c r="N5" s="26"/>
      <c r="O5" s="26"/>
      <c r="P5" s="26"/>
      <c r="Q5" s="26"/>
      <c r="R5" s="26"/>
      <c r="S5" s="26"/>
      <c r="T5" s="26"/>
      <c r="U5" s="26"/>
      <c r="V5" s="26"/>
    </row>
    <row r="6" spans="1:25" ht="20.100000000000001" customHeight="1" x14ac:dyDescent="0.2">
      <c r="A6" s="29"/>
      <c r="B6" s="26"/>
      <c r="C6" s="26"/>
      <c r="D6" s="26"/>
      <c r="E6" s="26"/>
      <c r="F6" s="26"/>
      <c r="G6" s="26"/>
      <c r="H6" s="26"/>
      <c r="I6" s="26"/>
      <c r="J6" s="26"/>
      <c r="K6" s="26"/>
      <c r="L6" s="26"/>
      <c r="M6" s="26"/>
      <c r="N6" s="26"/>
      <c r="O6" s="26"/>
      <c r="P6" s="26"/>
      <c r="Q6" s="26"/>
      <c r="R6" s="26"/>
      <c r="S6" s="26"/>
      <c r="T6" s="26"/>
      <c r="U6" s="26"/>
      <c r="V6" s="26"/>
    </row>
    <row r="7" spans="1:25" ht="20.100000000000001" customHeight="1" x14ac:dyDescent="0.2">
      <c r="B7" s="181" t="s">
        <v>194</v>
      </c>
      <c r="C7" s="181"/>
      <c r="D7" s="181"/>
      <c r="E7" s="181"/>
      <c r="F7" s="26"/>
      <c r="G7" s="195" t="str">
        <f>様式1!G7</f>
        <v>北海道運輸局防災情報共有システム移設工事</v>
      </c>
      <c r="H7" s="195"/>
      <c r="I7" s="195"/>
      <c r="J7" s="195"/>
      <c r="K7" s="195"/>
      <c r="L7" s="195"/>
      <c r="M7" s="195"/>
      <c r="N7" s="195"/>
      <c r="O7" s="195"/>
      <c r="P7" s="195"/>
      <c r="Q7" s="195"/>
      <c r="R7" s="195"/>
      <c r="S7" s="195"/>
      <c r="T7" s="195"/>
      <c r="U7" s="195"/>
      <c r="V7" s="195"/>
      <c r="W7" s="195"/>
    </row>
    <row r="8" spans="1:25" ht="20.100000000000001" hidden="1" customHeight="1" outlineLevel="1" x14ac:dyDescent="0.2">
      <c r="A8" s="29"/>
      <c r="B8" s="26"/>
      <c r="C8" s="26"/>
      <c r="D8" s="26"/>
      <c r="E8" s="26"/>
      <c r="F8" s="26"/>
      <c r="G8" s="195" t="e">
        <f>#REF!</f>
        <v>#REF!</v>
      </c>
      <c r="H8" s="195"/>
      <c r="I8" s="195"/>
      <c r="J8" s="195"/>
      <c r="K8" s="195"/>
      <c r="L8" s="195"/>
      <c r="M8" s="195"/>
      <c r="N8" s="195"/>
      <c r="O8" s="195"/>
      <c r="P8" s="195"/>
      <c r="Q8" s="195"/>
      <c r="R8" s="195"/>
      <c r="S8" s="195"/>
      <c r="T8" s="195"/>
      <c r="U8" s="195"/>
      <c r="V8" s="195"/>
      <c r="W8" s="195"/>
    </row>
    <row r="9" spans="1:25" ht="20.100000000000001" customHeight="1" collapsed="1" x14ac:dyDescent="0.2">
      <c r="A9" s="29"/>
      <c r="B9" s="26"/>
      <c r="C9" s="26"/>
      <c r="D9" s="26"/>
      <c r="E9" s="26"/>
      <c r="F9" s="26"/>
      <c r="G9" s="26"/>
      <c r="H9" s="26"/>
      <c r="I9" s="26"/>
      <c r="J9" s="26"/>
      <c r="K9" s="26"/>
      <c r="L9" s="26"/>
      <c r="M9" s="26"/>
      <c r="N9" s="26"/>
      <c r="O9" s="26"/>
      <c r="P9" s="26"/>
      <c r="Q9" s="26"/>
      <c r="R9" s="26"/>
      <c r="S9" s="26"/>
      <c r="T9" s="26"/>
      <c r="U9" s="26"/>
      <c r="V9" s="26"/>
    </row>
    <row r="10" spans="1:25" ht="20.100000000000001" customHeight="1" x14ac:dyDescent="0.2">
      <c r="A10" s="29"/>
      <c r="B10" s="26"/>
      <c r="C10" s="26"/>
      <c r="D10" s="26"/>
      <c r="E10" s="26"/>
      <c r="F10" s="26"/>
      <c r="G10" s="26"/>
      <c r="H10" s="26"/>
      <c r="I10" s="26"/>
      <c r="J10" s="26"/>
      <c r="K10" s="26"/>
      <c r="L10" s="26"/>
      <c r="M10" s="26"/>
      <c r="N10" s="26"/>
      <c r="O10" s="26"/>
      <c r="P10" s="26"/>
      <c r="Q10" s="26"/>
      <c r="R10" s="26"/>
      <c r="S10" s="26"/>
      <c r="T10" s="26"/>
      <c r="U10" s="26"/>
      <c r="V10" s="26"/>
    </row>
    <row r="11" spans="1:25" ht="20.100000000000001" customHeight="1" x14ac:dyDescent="0.2">
      <c r="A11" s="26"/>
      <c r="B11" s="26"/>
      <c r="C11" s="26"/>
      <c r="D11" s="26"/>
      <c r="E11" s="26"/>
      <c r="F11" s="26"/>
      <c r="G11" s="26"/>
      <c r="H11" s="26"/>
      <c r="I11" s="26"/>
      <c r="J11" s="26"/>
      <c r="K11" s="26"/>
      <c r="L11" s="26"/>
      <c r="M11" s="26"/>
      <c r="N11" s="26"/>
      <c r="O11" s="26"/>
      <c r="P11" s="26"/>
      <c r="Q11" s="26"/>
      <c r="R11" s="26"/>
      <c r="S11" s="26"/>
      <c r="T11" s="26"/>
      <c r="U11" s="26"/>
      <c r="V11" s="26"/>
    </row>
    <row r="12" spans="1:25" ht="20.100000000000001" customHeight="1" x14ac:dyDescent="0.2">
      <c r="A12" s="26"/>
      <c r="B12" s="26"/>
      <c r="C12" s="181" t="s">
        <v>180</v>
      </c>
      <c r="D12" s="181"/>
      <c r="E12" s="181"/>
      <c r="F12" s="181"/>
      <c r="G12" s="181"/>
      <c r="H12" s="181"/>
      <c r="I12" s="181"/>
      <c r="J12" s="181"/>
      <c r="K12" s="181"/>
      <c r="L12" s="181"/>
      <c r="M12" s="181"/>
      <c r="N12" s="181"/>
      <c r="O12" s="181"/>
      <c r="P12" s="181"/>
      <c r="Q12" s="181"/>
      <c r="R12" s="181"/>
      <c r="S12" s="181"/>
      <c r="T12" s="181"/>
      <c r="U12" s="181"/>
      <c r="V12" s="181"/>
      <c r="W12" s="181"/>
      <c r="X12" s="181"/>
    </row>
    <row r="13" spans="1:25" ht="20.100000000000001" customHeight="1" x14ac:dyDescent="0.2">
      <c r="A13" s="29"/>
      <c r="B13" s="144" t="s">
        <v>121</v>
      </c>
      <c r="C13" s="144"/>
      <c r="D13" s="144"/>
      <c r="E13" s="144"/>
      <c r="F13" s="144"/>
      <c r="G13" s="144"/>
      <c r="H13" s="144"/>
      <c r="I13" s="144"/>
      <c r="J13" s="144"/>
      <c r="K13" s="144"/>
      <c r="L13" s="144"/>
      <c r="M13" s="144"/>
      <c r="N13" s="144"/>
      <c r="O13" s="144"/>
      <c r="P13" s="144"/>
      <c r="Q13" s="144"/>
      <c r="R13" s="144"/>
      <c r="S13" s="144"/>
      <c r="T13" s="144"/>
      <c r="U13" s="144"/>
      <c r="V13" s="144"/>
      <c r="W13" s="144"/>
      <c r="X13" s="144"/>
    </row>
    <row r="14" spans="1:25" ht="20.100000000000001" customHeight="1" x14ac:dyDescent="0.2">
      <c r="A14" s="29"/>
      <c r="B14" s="26"/>
      <c r="C14" s="26"/>
      <c r="D14" s="26"/>
      <c r="E14" s="26"/>
      <c r="F14" s="26"/>
      <c r="G14" s="26"/>
      <c r="H14" s="26"/>
      <c r="I14" s="26"/>
      <c r="J14" s="26"/>
      <c r="K14" s="26"/>
      <c r="L14" s="26"/>
      <c r="M14" s="26"/>
      <c r="N14" s="26"/>
      <c r="O14" s="26"/>
      <c r="P14" s="26"/>
      <c r="Q14" s="26"/>
      <c r="R14" s="26"/>
      <c r="S14" s="26"/>
      <c r="T14" s="26"/>
      <c r="U14" s="26"/>
      <c r="V14" s="26"/>
    </row>
    <row r="15" spans="1:25" ht="20.100000000000001" customHeight="1" x14ac:dyDescent="0.2">
      <c r="B15" s="188" t="s">
        <v>205</v>
      </c>
      <c r="C15" s="188"/>
      <c r="D15" s="188"/>
      <c r="E15" s="188"/>
      <c r="F15" s="188"/>
      <c r="G15" s="188"/>
      <c r="H15" s="188"/>
      <c r="I15" s="26"/>
      <c r="J15" s="26"/>
      <c r="K15" s="26"/>
      <c r="L15" s="26"/>
      <c r="M15" s="26"/>
      <c r="N15" s="26"/>
      <c r="O15" s="26"/>
      <c r="P15" s="26"/>
      <c r="Q15" s="26"/>
      <c r="R15" s="26"/>
      <c r="S15" s="26"/>
      <c r="T15" s="26"/>
      <c r="U15" s="26"/>
      <c r="V15" s="26"/>
    </row>
    <row r="16" spans="1:25" ht="20.100000000000001" customHeight="1" x14ac:dyDescent="0.2">
      <c r="A16" s="29"/>
      <c r="B16" s="26"/>
      <c r="C16" s="26"/>
      <c r="D16" s="26"/>
      <c r="E16" s="26"/>
      <c r="F16" s="26"/>
      <c r="G16" s="26"/>
      <c r="H16" s="112"/>
      <c r="I16" s="112"/>
      <c r="J16" s="112"/>
      <c r="K16" s="112"/>
      <c r="L16" s="112"/>
      <c r="M16" s="112"/>
      <c r="N16" s="26"/>
      <c r="O16" s="26"/>
      <c r="P16" s="26"/>
      <c r="Q16" s="26"/>
      <c r="R16" s="26"/>
      <c r="S16" s="26"/>
      <c r="T16" s="26"/>
      <c r="U16" s="26"/>
      <c r="V16" s="26"/>
    </row>
    <row r="17" spans="1:23" ht="20.100000000000001" customHeight="1" x14ac:dyDescent="0.2">
      <c r="A17" s="29"/>
      <c r="B17" s="26"/>
      <c r="C17" s="26"/>
      <c r="D17" s="26"/>
      <c r="E17" s="26"/>
      <c r="F17" s="26"/>
      <c r="G17" s="26"/>
      <c r="H17" s="26"/>
      <c r="I17" s="26"/>
      <c r="J17" s="26"/>
      <c r="K17" s="26"/>
      <c r="L17" s="26"/>
      <c r="M17" s="26"/>
      <c r="N17" s="26"/>
      <c r="O17" s="26"/>
      <c r="P17" s="26"/>
      <c r="Q17" s="26"/>
      <c r="R17" s="26"/>
      <c r="S17" s="26"/>
      <c r="T17" s="26"/>
      <c r="U17" s="26"/>
      <c r="V17" s="26"/>
    </row>
    <row r="18" spans="1:23" ht="20.100000000000001" customHeight="1" x14ac:dyDescent="0.2">
      <c r="B18" s="181" t="s">
        <v>196</v>
      </c>
      <c r="C18" s="181"/>
      <c r="D18" s="181"/>
      <c r="E18" s="181"/>
      <c r="F18" s="181"/>
      <c r="G18" s="181"/>
      <c r="H18" s="26"/>
      <c r="I18" s="26"/>
      <c r="J18" s="26"/>
      <c r="K18" s="26"/>
      <c r="L18" s="26"/>
      <c r="M18" s="26"/>
      <c r="N18" s="26"/>
      <c r="O18" s="26"/>
      <c r="P18" s="26"/>
      <c r="Q18" s="26"/>
      <c r="R18" s="26"/>
      <c r="S18" s="26"/>
      <c r="T18" s="26"/>
      <c r="U18" s="26"/>
      <c r="V18" s="26"/>
    </row>
    <row r="19" spans="1:23" ht="20.100000000000001" customHeight="1" x14ac:dyDescent="0.2">
      <c r="B19" s="181" t="s">
        <v>90</v>
      </c>
      <c r="C19" s="181"/>
      <c r="D19" s="181"/>
      <c r="E19" s="181"/>
      <c r="F19" s="181"/>
      <c r="G19" s="181"/>
      <c r="H19" s="26"/>
      <c r="I19" s="26"/>
      <c r="J19" s="26"/>
      <c r="K19" s="26"/>
      <c r="L19" s="26"/>
      <c r="M19" s="26"/>
      <c r="N19" s="26"/>
      <c r="O19" s="26"/>
      <c r="P19" s="26"/>
      <c r="Q19" s="26"/>
      <c r="R19" s="26"/>
      <c r="S19" s="26"/>
      <c r="T19" s="26"/>
      <c r="U19" s="26"/>
      <c r="V19" s="26"/>
    </row>
    <row r="20" spans="1:23" ht="20.100000000000001" customHeight="1" x14ac:dyDescent="0.2">
      <c r="B20" s="181" t="s">
        <v>91</v>
      </c>
      <c r="C20" s="181"/>
      <c r="D20" s="181"/>
      <c r="E20" s="181"/>
      <c r="F20" s="181"/>
      <c r="G20" s="181"/>
      <c r="H20" s="26"/>
      <c r="I20" s="26"/>
      <c r="J20" s="26"/>
      <c r="K20" s="26"/>
      <c r="L20" s="26"/>
      <c r="M20" s="26"/>
      <c r="N20" s="26"/>
      <c r="O20" s="26"/>
      <c r="P20" s="26"/>
      <c r="Q20" s="26"/>
      <c r="R20" s="26"/>
      <c r="S20" s="26"/>
      <c r="T20" s="26"/>
      <c r="U20" s="26"/>
      <c r="V20" s="26"/>
    </row>
    <row r="21" spans="1:23" ht="20.100000000000001" customHeight="1" x14ac:dyDescent="0.2">
      <c r="B21" s="181" t="s">
        <v>92</v>
      </c>
      <c r="C21" s="181"/>
      <c r="D21" s="181"/>
      <c r="E21" s="181"/>
      <c r="F21" s="181"/>
      <c r="G21" s="181"/>
      <c r="H21" s="26"/>
      <c r="I21" s="26"/>
      <c r="J21" s="26"/>
      <c r="K21" s="26"/>
      <c r="L21" s="26"/>
      <c r="M21" s="26"/>
      <c r="N21" s="26"/>
      <c r="O21" s="26"/>
      <c r="P21" s="26"/>
      <c r="Q21" s="26"/>
      <c r="R21" s="26"/>
      <c r="S21" s="26"/>
      <c r="T21" s="26"/>
      <c r="U21" s="26"/>
      <c r="V21" s="26"/>
    </row>
    <row r="22" spans="1:23" ht="20.100000000000001" customHeight="1" x14ac:dyDescent="0.2">
      <c r="B22" s="181" t="s">
        <v>93</v>
      </c>
      <c r="C22" s="181"/>
      <c r="D22" s="181"/>
      <c r="E22" s="181"/>
      <c r="F22" s="181"/>
      <c r="G22" s="181"/>
      <c r="H22" s="26"/>
      <c r="I22" s="26"/>
      <c r="J22" s="26"/>
      <c r="K22" s="26"/>
      <c r="L22" s="26"/>
      <c r="M22" s="26"/>
      <c r="N22" s="26"/>
      <c r="O22" s="26"/>
      <c r="P22" s="26"/>
      <c r="Q22" s="26"/>
      <c r="R22" s="26"/>
      <c r="S22" s="26"/>
      <c r="T22" s="26"/>
      <c r="U22" s="26"/>
      <c r="V22" s="26"/>
    </row>
    <row r="23" spans="1:23" ht="20.100000000000001" customHeight="1" x14ac:dyDescent="0.2">
      <c r="B23" s="181" t="s">
        <v>94</v>
      </c>
      <c r="C23" s="181"/>
      <c r="D23" s="181"/>
      <c r="E23" s="181"/>
      <c r="F23" s="181"/>
      <c r="G23" s="181"/>
      <c r="H23" s="26"/>
      <c r="I23" s="26"/>
      <c r="J23" s="26"/>
      <c r="K23" s="26"/>
      <c r="L23" s="26"/>
      <c r="M23" s="26"/>
      <c r="N23" s="26"/>
      <c r="O23" s="26"/>
      <c r="P23" s="26"/>
      <c r="Q23" s="26"/>
      <c r="R23" s="26"/>
      <c r="S23" s="26"/>
      <c r="T23" s="26"/>
      <c r="U23" s="26"/>
      <c r="V23" s="26"/>
    </row>
    <row r="24" spans="1:23" ht="20.100000000000001" customHeight="1" x14ac:dyDescent="0.2">
      <c r="B24" s="192" t="s">
        <v>182</v>
      </c>
      <c r="C24" s="192"/>
      <c r="D24" s="192"/>
      <c r="E24" s="192"/>
      <c r="F24" s="192"/>
      <c r="G24" s="192"/>
      <c r="H24" s="26"/>
      <c r="I24" s="26"/>
      <c r="J24" s="26"/>
      <c r="K24" s="26"/>
      <c r="L24" s="26"/>
      <c r="M24" s="26"/>
      <c r="N24" s="26"/>
      <c r="O24" s="26"/>
      <c r="P24" s="26"/>
      <c r="Q24" s="26"/>
      <c r="R24" s="26"/>
      <c r="S24" s="26"/>
      <c r="T24" s="26"/>
      <c r="U24" s="26"/>
      <c r="V24" s="26"/>
    </row>
    <row r="25" spans="1:23" ht="20.100000000000001" customHeight="1" x14ac:dyDescent="0.2">
      <c r="B25" s="26"/>
      <c r="C25" s="26"/>
      <c r="D25" s="26"/>
      <c r="E25" s="26"/>
      <c r="F25" s="26"/>
      <c r="G25" s="26"/>
      <c r="H25" s="26"/>
      <c r="I25" s="26"/>
      <c r="J25" s="26"/>
      <c r="K25" s="186" t="s">
        <v>95</v>
      </c>
      <c r="L25" s="186"/>
      <c r="M25" s="186"/>
      <c r="N25" s="26"/>
      <c r="O25" s="26"/>
      <c r="P25" s="26"/>
      <c r="Q25" s="26"/>
      <c r="R25" s="26"/>
      <c r="S25" s="26"/>
      <c r="T25" s="26"/>
      <c r="U25" s="26"/>
      <c r="V25" s="26"/>
    </row>
    <row r="26" spans="1:23" ht="20.100000000000001" customHeight="1" x14ac:dyDescent="0.2">
      <c r="B26" s="26"/>
      <c r="C26" s="26"/>
      <c r="D26" s="26"/>
      <c r="E26" s="26"/>
      <c r="F26" s="26"/>
      <c r="G26" s="26"/>
      <c r="H26" s="26"/>
      <c r="I26" s="26"/>
      <c r="J26" s="26"/>
      <c r="K26" s="26"/>
      <c r="L26" s="181" t="s">
        <v>86</v>
      </c>
      <c r="M26" s="181"/>
      <c r="N26" s="181"/>
      <c r="O26" s="181"/>
      <c r="P26" s="26"/>
      <c r="Q26" s="26"/>
      <c r="R26" s="26"/>
      <c r="S26" s="26"/>
      <c r="T26" s="26"/>
      <c r="U26" s="26"/>
      <c r="V26" s="26"/>
    </row>
    <row r="27" spans="1:23" ht="20.100000000000001" customHeight="1" x14ac:dyDescent="0.2">
      <c r="B27" s="26"/>
      <c r="C27" s="26"/>
      <c r="D27" s="26"/>
      <c r="E27" s="26"/>
      <c r="F27" s="26"/>
      <c r="G27" s="26"/>
      <c r="H27" s="26"/>
      <c r="I27" s="26"/>
      <c r="J27" s="26"/>
      <c r="K27" s="26"/>
      <c r="L27" s="181" t="s">
        <v>90</v>
      </c>
      <c r="M27" s="181"/>
      <c r="N27" s="181"/>
      <c r="O27" s="181"/>
      <c r="P27" s="26"/>
      <c r="Q27" s="26"/>
      <c r="R27" s="26"/>
      <c r="S27" s="26"/>
      <c r="T27" s="26"/>
      <c r="U27" s="26"/>
      <c r="V27" s="26"/>
    </row>
    <row r="28" spans="1:23" ht="20.100000000000001" customHeight="1" x14ac:dyDescent="0.2">
      <c r="B28" s="26"/>
      <c r="C28" s="26"/>
      <c r="D28" s="26"/>
      <c r="E28" s="26"/>
      <c r="F28" s="26"/>
      <c r="G28" s="26"/>
      <c r="H28" s="26"/>
      <c r="I28" s="26"/>
      <c r="J28" s="26"/>
      <c r="K28" s="26"/>
      <c r="L28" s="181" t="s">
        <v>122</v>
      </c>
      <c r="M28" s="181"/>
      <c r="N28" s="181"/>
      <c r="O28" s="181"/>
      <c r="P28" s="26"/>
      <c r="Q28" s="26"/>
      <c r="R28" s="26"/>
      <c r="S28" s="26"/>
      <c r="T28" s="26"/>
      <c r="U28" s="26"/>
      <c r="V28" s="26"/>
    </row>
    <row r="29" spans="1:23" ht="20.100000000000001" customHeight="1" x14ac:dyDescent="0.2">
      <c r="B29" s="29"/>
      <c r="C29" s="29"/>
      <c r="D29" s="26"/>
      <c r="E29" s="26"/>
      <c r="F29" s="26"/>
      <c r="G29" s="26"/>
      <c r="H29" s="26"/>
      <c r="I29" s="26"/>
      <c r="J29" s="26"/>
      <c r="K29" s="26"/>
      <c r="L29" s="26"/>
      <c r="M29" s="26"/>
      <c r="N29" s="26"/>
      <c r="O29" s="26"/>
      <c r="P29" s="26"/>
      <c r="Q29" s="26"/>
      <c r="R29" s="26"/>
      <c r="S29" s="26"/>
      <c r="T29" s="26"/>
      <c r="U29" s="26"/>
      <c r="V29" s="26"/>
    </row>
    <row r="30" spans="1:23" ht="20.100000000000001" customHeight="1" x14ac:dyDescent="0.2">
      <c r="B30" s="29"/>
      <c r="C30" s="29"/>
      <c r="D30" s="26"/>
      <c r="E30" s="26"/>
      <c r="F30" s="26"/>
      <c r="G30" s="26"/>
      <c r="H30" s="26"/>
      <c r="I30" s="26"/>
      <c r="J30" s="26"/>
      <c r="K30" s="26"/>
      <c r="L30" s="26"/>
      <c r="M30" s="26"/>
      <c r="N30" s="26"/>
      <c r="O30" s="26"/>
      <c r="P30" s="26"/>
      <c r="Q30" s="26"/>
      <c r="R30" s="26"/>
      <c r="S30" s="26"/>
      <c r="T30" s="26"/>
      <c r="U30" s="26"/>
      <c r="V30" s="26"/>
    </row>
    <row r="31" spans="1:23" ht="20.100000000000001" customHeight="1" x14ac:dyDescent="0.2">
      <c r="C31" s="144" t="s">
        <v>3</v>
      </c>
      <c r="D31" s="144"/>
      <c r="E31" s="144"/>
      <c r="F31" s="144"/>
      <c r="G31" s="144"/>
      <c r="H31" s="144"/>
      <c r="I31" s="26"/>
      <c r="J31" s="26"/>
      <c r="K31" s="26"/>
      <c r="L31" s="26"/>
      <c r="M31" s="26"/>
      <c r="N31" s="26"/>
      <c r="O31" s="26"/>
      <c r="P31" s="26"/>
      <c r="Q31" s="26"/>
      <c r="R31" s="26"/>
      <c r="S31" s="26"/>
      <c r="T31" s="26"/>
      <c r="U31" s="26"/>
      <c r="V31" s="26"/>
      <c r="W31" s="26"/>
    </row>
    <row r="32" spans="1:23" ht="20.100000000000001" customHeight="1" x14ac:dyDescent="0.2">
      <c r="C32" s="186" t="s">
        <v>175</v>
      </c>
      <c r="D32" s="186"/>
      <c r="E32" s="186"/>
      <c r="F32" s="186"/>
      <c r="G32" s="186"/>
      <c r="H32" s="186"/>
      <c r="I32" s="186"/>
      <c r="J32" s="186"/>
      <c r="K32" s="186"/>
      <c r="L32" s="26"/>
      <c r="M32" s="26"/>
      <c r="N32" s="26"/>
      <c r="O32" s="26"/>
      <c r="P32" s="26"/>
      <c r="Q32" s="26"/>
      <c r="R32" s="26"/>
      <c r="S32" s="26"/>
      <c r="T32" s="26"/>
      <c r="U32" s="26"/>
      <c r="V32" s="26"/>
    </row>
    <row r="33" spans="1:25" ht="20.100000000000001" customHeight="1" x14ac:dyDescent="0.2">
      <c r="A33" s="29"/>
      <c r="B33" s="26"/>
      <c r="C33" s="26"/>
      <c r="D33" s="26"/>
      <c r="E33" s="26"/>
      <c r="F33" s="26"/>
      <c r="G33" s="26"/>
      <c r="H33" s="26"/>
      <c r="I33" s="26"/>
      <c r="J33" s="26"/>
      <c r="K33" s="26"/>
      <c r="L33" s="26"/>
      <c r="M33" s="26"/>
      <c r="N33" s="26"/>
      <c r="O33" s="26"/>
      <c r="P33" s="26"/>
      <c r="Q33" s="26"/>
      <c r="R33" s="26"/>
      <c r="S33" s="26"/>
      <c r="T33" s="26"/>
      <c r="U33" s="26"/>
      <c r="V33" s="26"/>
    </row>
    <row r="34" spans="1:25" ht="20.100000000000001" customHeight="1" x14ac:dyDescent="0.2">
      <c r="A34" s="29"/>
      <c r="B34" s="26"/>
      <c r="C34" s="26"/>
      <c r="D34" s="26"/>
      <c r="E34" s="26"/>
      <c r="F34" s="26"/>
      <c r="G34" s="26"/>
      <c r="H34" s="26"/>
      <c r="I34" s="26"/>
      <c r="J34" s="26"/>
      <c r="K34" s="26"/>
      <c r="L34" s="26"/>
      <c r="M34" s="26"/>
      <c r="N34" s="26"/>
      <c r="O34" s="26"/>
      <c r="P34" s="26"/>
      <c r="Q34" s="26"/>
      <c r="R34" s="26"/>
      <c r="S34" s="26"/>
      <c r="T34" s="26"/>
      <c r="U34" s="26"/>
      <c r="V34" s="26"/>
    </row>
    <row r="35" spans="1:25" ht="20.100000000000001" customHeight="1" x14ac:dyDescent="0.2">
      <c r="L35" s="120" t="s">
        <v>199</v>
      </c>
      <c r="M35" s="120"/>
      <c r="N35" s="120"/>
      <c r="O35" s="120"/>
      <c r="P35" s="120"/>
      <c r="Q35" s="120"/>
      <c r="R35" s="120"/>
      <c r="S35" s="120"/>
      <c r="T35" s="120"/>
      <c r="U35" s="120"/>
      <c r="V35" s="120"/>
      <c r="W35" s="120"/>
      <c r="X35" s="120"/>
      <c r="Y35" s="120"/>
    </row>
    <row r="36" spans="1:25" ht="20.100000000000001" customHeight="1" x14ac:dyDescent="0.2">
      <c r="L36" s="121" t="s">
        <v>200</v>
      </c>
      <c r="M36" s="121"/>
      <c r="N36" s="121"/>
      <c r="O36" s="121"/>
      <c r="P36" s="121"/>
      <c r="Q36" s="121"/>
      <c r="R36" s="121"/>
      <c r="S36" s="121"/>
      <c r="T36" s="121"/>
      <c r="U36" s="121"/>
      <c r="V36" s="121"/>
      <c r="W36" s="121"/>
      <c r="X36" s="121"/>
      <c r="Y36" s="121"/>
    </row>
    <row r="37" spans="1:25" ht="20.100000000000001" customHeight="1" x14ac:dyDescent="0.2">
      <c r="L37" s="122" t="s">
        <v>201</v>
      </c>
      <c r="M37" s="122"/>
      <c r="N37" s="122"/>
      <c r="O37" s="122"/>
      <c r="P37" s="122"/>
      <c r="Q37" s="122"/>
      <c r="R37" s="122"/>
      <c r="S37" s="122"/>
      <c r="T37" s="122"/>
      <c r="U37" s="122"/>
      <c r="V37" s="122"/>
      <c r="W37" s="122"/>
      <c r="X37" s="122"/>
      <c r="Y37" s="122"/>
    </row>
    <row r="38" spans="1:25" ht="20.100000000000001" customHeight="1" x14ac:dyDescent="0.2">
      <c r="L38" s="122"/>
      <c r="M38" s="122"/>
      <c r="N38" s="122"/>
      <c r="O38" s="122"/>
      <c r="P38" s="122"/>
      <c r="Q38" s="122"/>
      <c r="R38" s="122"/>
      <c r="S38" s="122"/>
      <c r="T38" s="122"/>
      <c r="U38" s="122"/>
      <c r="V38" s="122"/>
      <c r="W38" s="122"/>
      <c r="X38" s="122"/>
      <c r="Y38" s="122"/>
    </row>
    <row r="39" spans="1:25" ht="20.100000000000001" customHeight="1" x14ac:dyDescent="0.2">
      <c r="L39" s="123" t="s">
        <v>202</v>
      </c>
      <c r="M39" s="123"/>
      <c r="N39" s="123"/>
      <c r="O39" s="123"/>
      <c r="P39" s="123"/>
      <c r="Q39" s="123"/>
      <c r="R39" s="123"/>
      <c r="S39" s="123"/>
      <c r="T39" s="123"/>
      <c r="U39" s="123"/>
      <c r="V39" s="123"/>
      <c r="W39" s="123"/>
      <c r="X39" s="123"/>
      <c r="Y39" s="123"/>
    </row>
    <row r="40" spans="1:25" ht="20.100000000000001" customHeight="1" x14ac:dyDescent="0.2">
      <c r="L40" s="123"/>
      <c r="M40" s="123"/>
      <c r="N40" s="123"/>
      <c r="O40" s="123"/>
      <c r="P40" s="123"/>
      <c r="Q40" s="123"/>
      <c r="R40" s="123"/>
      <c r="S40" s="123"/>
      <c r="T40" s="123"/>
      <c r="U40" s="123"/>
      <c r="V40" s="123"/>
      <c r="W40" s="123"/>
      <c r="X40" s="123"/>
      <c r="Y40" s="123"/>
    </row>
    <row r="41" spans="1:25" ht="20.100000000000001" customHeight="1" x14ac:dyDescent="0.2">
      <c r="G41" s="110"/>
      <c r="H41" s="110"/>
      <c r="I41" s="110"/>
      <c r="J41" s="110"/>
      <c r="K41" s="110"/>
      <c r="L41" s="123" t="s">
        <v>203</v>
      </c>
      <c r="M41" s="123"/>
      <c r="N41" s="123"/>
      <c r="O41" s="123"/>
      <c r="P41" s="123"/>
      <c r="Q41" s="123"/>
      <c r="R41" s="123"/>
      <c r="S41" s="123"/>
      <c r="T41" s="123"/>
      <c r="U41" s="123"/>
      <c r="V41" s="123"/>
      <c r="W41" s="123"/>
      <c r="X41" s="123"/>
      <c r="Y41" s="123"/>
    </row>
    <row r="42" spans="1:25" ht="20.100000000000001" customHeight="1" x14ac:dyDescent="0.2">
      <c r="L42" s="119" t="s">
        <v>204</v>
      </c>
      <c r="M42" s="119"/>
      <c r="N42" s="119"/>
      <c r="O42" s="119"/>
      <c r="P42" s="119"/>
      <c r="Q42" s="119"/>
      <c r="R42" s="119"/>
      <c r="S42" s="119"/>
      <c r="T42" s="119"/>
      <c r="U42" s="119"/>
      <c r="V42" s="119"/>
      <c r="W42" s="119"/>
      <c r="X42" s="119"/>
      <c r="Y42" s="119"/>
    </row>
    <row r="43" spans="1:25" ht="16.5" customHeight="1" x14ac:dyDescent="0.2">
      <c r="A43" s="29"/>
      <c r="B43" s="26"/>
      <c r="C43" s="26"/>
      <c r="D43" s="26"/>
      <c r="E43" s="26"/>
      <c r="F43" s="26"/>
      <c r="G43" s="26"/>
      <c r="H43" s="26"/>
      <c r="I43" s="26"/>
      <c r="J43" s="26"/>
      <c r="K43" s="26"/>
      <c r="L43" s="26"/>
      <c r="M43" s="26"/>
      <c r="N43" s="26"/>
      <c r="O43" s="26"/>
      <c r="P43" s="26"/>
      <c r="Q43" s="26"/>
      <c r="R43" s="26"/>
      <c r="S43" s="26"/>
      <c r="T43" s="26"/>
      <c r="U43" s="26"/>
      <c r="V43" s="26"/>
    </row>
    <row r="44" spans="1:25" ht="15" customHeight="1" x14ac:dyDescent="0.2">
      <c r="A44" s="106"/>
      <c r="B44" s="191" t="s">
        <v>183</v>
      </c>
      <c r="C44" s="191"/>
      <c r="D44" s="191"/>
      <c r="E44" s="191"/>
      <c r="F44" s="191"/>
      <c r="G44" s="191"/>
      <c r="H44" s="191"/>
      <c r="I44" s="191"/>
      <c r="J44" s="191"/>
      <c r="K44" s="191"/>
      <c r="L44" s="191"/>
      <c r="M44" s="191"/>
      <c r="N44" s="191"/>
      <c r="O44" s="191"/>
      <c r="P44" s="191"/>
      <c r="Q44" s="191"/>
      <c r="R44" s="191"/>
      <c r="S44" s="191"/>
      <c r="T44" s="191"/>
      <c r="U44" s="191"/>
      <c r="V44" s="191"/>
      <c r="W44" s="191"/>
      <c r="X44" s="191"/>
    </row>
    <row r="45" spans="1:25" ht="15" customHeight="1" x14ac:dyDescent="0.2">
      <c r="A45" s="107"/>
      <c r="B45" s="126"/>
      <c r="C45" s="193" t="s">
        <v>184</v>
      </c>
      <c r="D45" s="193"/>
      <c r="E45" s="193"/>
      <c r="F45" s="193"/>
      <c r="G45" s="193"/>
      <c r="H45" s="193"/>
      <c r="I45" s="193"/>
      <c r="J45" s="193"/>
      <c r="K45" s="193"/>
      <c r="L45" s="193"/>
      <c r="M45" s="193"/>
      <c r="N45" s="193"/>
      <c r="O45" s="193"/>
      <c r="P45" s="193"/>
      <c r="Q45" s="193"/>
      <c r="R45" s="193"/>
      <c r="S45" s="193"/>
      <c r="T45" s="193"/>
      <c r="U45" s="193"/>
      <c r="V45" s="193"/>
      <c r="W45" s="193"/>
      <c r="X45" s="193"/>
    </row>
    <row r="46" spans="1:25" ht="15" customHeight="1" x14ac:dyDescent="0.2">
      <c r="A46" s="107"/>
      <c r="B46" s="126"/>
      <c r="C46" s="190" t="s">
        <v>209</v>
      </c>
      <c r="D46" s="190"/>
      <c r="E46" s="190"/>
      <c r="F46" s="190"/>
      <c r="G46" s="190"/>
      <c r="H46" s="190"/>
      <c r="I46" s="190"/>
      <c r="J46" s="190"/>
      <c r="K46" s="190"/>
      <c r="L46" s="190"/>
      <c r="M46" s="190"/>
      <c r="N46" s="190"/>
      <c r="O46" s="190"/>
      <c r="P46" s="190"/>
      <c r="Q46" s="190"/>
      <c r="R46" s="190"/>
      <c r="S46" s="190"/>
      <c r="T46" s="190"/>
      <c r="U46" s="190"/>
      <c r="V46" s="190"/>
      <c r="W46" s="190"/>
      <c r="X46" s="190"/>
    </row>
    <row r="47" spans="1:25" ht="15" customHeight="1" x14ac:dyDescent="0.2">
      <c r="A47" s="107"/>
      <c r="B47" s="126"/>
      <c r="C47" s="190"/>
      <c r="D47" s="190"/>
      <c r="E47" s="190"/>
      <c r="F47" s="190"/>
      <c r="G47" s="190"/>
      <c r="H47" s="190"/>
      <c r="I47" s="190"/>
      <c r="J47" s="190"/>
      <c r="K47" s="190"/>
      <c r="L47" s="190"/>
      <c r="M47" s="190"/>
      <c r="N47" s="190"/>
      <c r="O47" s="190"/>
      <c r="P47" s="190"/>
      <c r="Q47" s="190"/>
      <c r="R47" s="190"/>
      <c r="S47" s="190"/>
      <c r="T47" s="190"/>
      <c r="U47" s="190"/>
      <c r="V47" s="190"/>
      <c r="W47" s="190"/>
      <c r="X47" s="190"/>
    </row>
    <row r="48" spans="1:25" ht="20.100000000000001" customHeight="1" x14ac:dyDescent="0.2">
      <c r="A48" s="29"/>
      <c r="B48" s="26"/>
      <c r="C48" s="26"/>
      <c r="D48" s="26"/>
      <c r="E48" s="26"/>
      <c r="F48" s="26"/>
      <c r="G48" s="112"/>
      <c r="H48" s="112"/>
      <c r="I48" s="112"/>
      <c r="J48" s="112"/>
      <c r="K48" s="112"/>
      <c r="L48" s="112"/>
      <c r="M48" s="112"/>
      <c r="N48" s="112"/>
      <c r="O48" s="112"/>
      <c r="P48" s="112"/>
      <c r="Q48" s="112"/>
      <c r="R48" s="112"/>
      <c r="S48" s="112"/>
      <c r="T48" s="112"/>
      <c r="U48" s="112"/>
      <c r="V48" s="112"/>
      <c r="W48" s="112"/>
      <c r="X48" s="112"/>
    </row>
    <row r="49" spans="1:24" ht="20.100000000000001" customHeight="1" x14ac:dyDescent="0.2">
      <c r="A49" s="29"/>
      <c r="B49" s="26"/>
      <c r="C49" s="26"/>
      <c r="D49" s="26"/>
      <c r="E49" s="26"/>
      <c r="F49" s="26"/>
      <c r="G49" s="112"/>
      <c r="H49" s="112"/>
      <c r="I49" s="112"/>
      <c r="J49" s="112"/>
      <c r="K49" s="112"/>
      <c r="L49" s="112"/>
      <c r="M49" s="112"/>
      <c r="N49" s="112"/>
      <c r="O49" s="112"/>
      <c r="P49" s="112"/>
      <c r="Q49" s="112"/>
      <c r="R49" s="112"/>
      <c r="S49" s="112"/>
      <c r="T49" s="112"/>
      <c r="U49" s="112"/>
      <c r="V49" s="112"/>
      <c r="W49" s="110"/>
      <c r="X49" s="110"/>
    </row>
  </sheetData>
  <mergeCells count="25">
    <mergeCell ref="B20:G20"/>
    <mergeCell ref="B21:G21"/>
    <mergeCell ref="A1:G1"/>
    <mergeCell ref="B19:G19"/>
    <mergeCell ref="C12:X12"/>
    <mergeCell ref="B13:X13"/>
    <mergeCell ref="B18:G18"/>
    <mergeCell ref="W1:Y1"/>
    <mergeCell ref="A4:Y4"/>
    <mergeCell ref="B7:E7"/>
    <mergeCell ref="G7:W7"/>
    <mergeCell ref="B15:H15"/>
    <mergeCell ref="G8:W8"/>
    <mergeCell ref="C46:X47"/>
    <mergeCell ref="B22:G22"/>
    <mergeCell ref="C31:H31"/>
    <mergeCell ref="B44:X44"/>
    <mergeCell ref="B23:G23"/>
    <mergeCell ref="L26:O26"/>
    <mergeCell ref="L27:O27"/>
    <mergeCell ref="L28:O28"/>
    <mergeCell ref="K25:M25"/>
    <mergeCell ref="C32:K32"/>
    <mergeCell ref="B24:G24"/>
    <mergeCell ref="C45:X45"/>
  </mergeCells>
  <phoneticPr fontId="3"/>
  <printOptions horizontalCentered="1"/>
  <pageMargins left="0.78740157480314965" right="0.59055118110236227" top="0.78740157480314965" bottom="0.59055118110236227" header="0.51181102362204722" footer="0.51181102362204722"/>
  <pageSetup paperSize="9" scale="87" orientation="portrait" r:id="rId1"/>
  <headerFooter alignWithMargins="0"/>
  <rowBreaks count="1" manualBreakCount="1">
    <brk id="47"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8"/>
  <sheetViews>
    <sheetView showGridLines="0" view="pageBreakPreview" zoomScaleNormal="100" workbookViewId="0">
      <selection activeCell="G9" sqref="G9"/>
    </sheetView>
  </sheetViews>
  <sheetFormatPr defaultColWidth="3.6640625" defaultRowHeight="20.100000000000001" customHeight="1" outlineLevelRow="1" x14ac:dyDescent="0.2"/>
  <cols>
    <col min="1" max="1" width="3.6640625" customWidth="1"/>
    <col min="2" max="3" width="2.109375" customWidth="1"/>
  </cols>
  <sheetData>
    <row r="1" spans="1:25" ht="20.100000000000001" customHeight="1" x14ac:dyDescent="0.2">
      <c r="A1" s="180" t="s">
        <v>123</v>
      </c>
      <c r="B1" s="180"/>
      <c r="C1" s="180"/>
      <c r="D1" s="31"/>
      <c r="E1" s="31"/>
      <c r="F1" s="31"/>
      <c r="G1" s="31"/>
      <c r="H1" s="31"/>
      <c r="I1" s="31"/>
      <c r="J1" s="31"/>
      <c r="K1" s="31"/>
      <c r="L1" s="31"/>
      <c r="M1" s="31"/>
      <c r="N1" s="31"/>
      <c r="O1" s="31"/>
      <c r="P1" s="31"/>
      <c r="Q1" s="31"/>
      <c r="R1" s="31"/>
      <c r="S1" s="31"/>
      <c r="T1" s="31"/>
      <c r="U1" s="31"/>
      <c r="V1" s="31"/>
      <c r="W1" s="184" t="s">
        <v>116</v>
      </c>
      <c r="X1" s="184"/>
      <c r="Y1" s="184"/>
    </row>
    <row r="2" spans="1:25" ht="20.100000000000001" customHeight="1" x14ac:dyDescent="0.2">
      <c r="A2" s="31"/>
      <c r="B2" s="31"/>
      <c r="C2" s="31"/>
      <c r="D2" s="31"/>
      <c r="E2" s="31"/>
      <c r="F2" s="31"/>
      <c r="G2" s="31"/>
      <c r="H2" s="31"/>
      <c r="I2" s="31"/>
      <c r="J2" s="31"/>
      <c r="K2" s="31"/>
      <c r="L2" s="31"/>
      <c r="M2" s="31"/>
      <c r="N2" s="31"/>
      <c r="O2" s="31"/>
      <c r="P2" s="31"/>
      <c r="Q2" s="31"/>
      <c r="R2" s="31"/>
      <c r="S2" s="31"/>
      <c r="T2" s="31"/>
      <c r="U2" s="31"/>
      <c r="V2" s="31"/>
      <c r="W2" s="33"/>
      <c r="X2" s="33"/>
      <c r="Y2" s="33"/>
    </row>
    <row r="3" spans="1:25" ht="20.100000000000001" customHeight="1" x14ac:dyDescent="0.2">
      <c r="A3" s="29"/>
      <c r="B3" s="26"/>
      <c r="C3" s="26"/>
      <c r="D3" s="26"/>
      <c r="E3" s="26"/>
      <c r="F3" s="26"/>
      <c r="G3" s="26"/>
      <c r="H3" s="26"/>
      <c r="I3" s="26"/>
      <c r="J3" s="26"/>
      <c r="K3" s="26"/>
      <c r="L3" s="26"/>
      <c r="M3" s="26"/>
      <c r="N3" s="26"/>
      <c r="O3" s="26"/>
      <c r="P3" s="26"/>
      <c r="Q3" s="26"/>
      <c r="R3" s="26"/>
      <c r="S3" s="26"/>
      <c r="T3" s="26"/>
      <c r="U3" s="26"/>
      <c r="V3" s="26"/>
    </row>
    <row r="4" spans="1:25" ht="20.100000000000001" customHeight="1" x14ac:dyDescent="0.2">
      <c r="A4" s="199" t="s">
        <v>96</v>
      </c>
      <c r="B4" s="199"/>
      <c r="C4" s="199"/>
      <c r="D4" s="199"/>
      <c r="E4" s="199"/>
      <c r="F4" s="199"/>
      <c r="G4" s="199"/>
      <c r="H4" s="199"/>
      <c r="I4" s="199"/>
      <c r="J4" s="199"/>
      <c r="K4" s="199"/>
      <c r="L4" s="199"/>
      <c r="M4" s="199"/>
      <c r="N4" s="199"/>
      <c r="O4" s="199"/>
      <c r="P4" s="199"/>
      <c r="Q4" s="199"/>
      <c r="R4" s="199"/>
      <c r="S4" s="199"/>
      <c r="T4" s="199"/>
      <c r="U4" s="199"/>
      <c r="V4" s="199"/>
      <c r="W4" s="199"/>
      <c r="X4" s="199"/>
      <c r="Y4" s="199"/>
    </row>
    <row r="5" spans="1:25" ht="20.100000000000001" customHeight="1" x14ac:dyDescent="0.2">
      <c r="A5" s="30"/>
      <c r="B5" s="26"/>
      <c r="C5" s="26"/>
      <c r="D5" s="26"/>
      <c r="E5" s="26"/>
      <c r="F5" s="26"/>
      <c r="G5" s="26"/>
      <c r="H5" s="26"/>
      <c r="I5" s="26"/>
      <c r="J5" s="26"/>
      <c r="K5" s="26"/>
      <c r="L5" s="26"/>
      <c r="M5" s="26"/>
      <c r="N5" s="26"/>
      <c r="O5" s="26"/>
      <c r="P5" s="26"/>
      <c r="Q5" s="26"/>
      <c r="R5" s="26"/>
      <c r="S5" s="26"/>
      <c r="T5" s="26"/>
      <c r="U5" s="26"/>
      <c r="V5" s="26"/>
    </row>
    <row r="6" spans="1:25" ht="20.100000000000001" customHeight="1" x14ac:dyDescent="0.2">
      <c r="A6" s="29"/>
      <c r="B6" s="26"/>
      <c r="C6" s="26"/>
      <c r="D6" s="26"/>
      <c r="E6" s="26"/>
      <c r="F6" s="26"/>
      <c r="G6" s="26"/>
      <c r="H6" s="26"/>
      <c r="I6" s="26"/>
      <c r="J6" s="26"/>
      <c r="K6" s="26"/>
      <c r="L6" s="26"/>
      <c r="M6" s="26"/>
      <c r="N6" s="26"/>
      <c r="O6" s="26"/>
      <c r="P6" s="26"/>
      <c r="Q6" s="26"/>
      <c r="R6" s="26"/>
      <c r="S6" s="26"/>
      <c r="T6" s="26"/>
      <c r="U6" s="26"/>
      <c r="V6" s="26"/>
    </row>
    <row r="7" spans="1:25" ht="20.100000000000001" customHeight="1" x14ac:dyDescent="0.2">
      <c r="B7" s="181" t="s">
        <v>194</v>
      </c>
      <c r="C7" s="181"/>
      <c r="D7" s="181"/>
      <c r="E7" s="181"/>
      <c r="F7" s="26"/>
      <c r="G7" s="182" t="str">
        <f>様式1!G7</f>
        <v>北海道運輸局防災情報共有システム移設工事</v>
      </c>
      <c r="H7" s="182"/>
      <c r="I7" s="182"/>
      <c r="J7" s="182"/>
      <c r="K7" s="182"/>
      <c r="L7" s="182"/>
      <c r="M7" s="182"/>
      <c r="N7" s="182"/>
      <c r="O7" s="182"/>
      <c r="P7" s="182"/>
      <c r="Q7" s="182"/>
      <c r="R7" s="182"/>
      <c r="S7" s="182"/>
      <c r="T7" s="182"/>
      <c r="U7" s="182"/>
      <c r="V7" s="182"/>
      <c r="W7" s="182"/>
    </row>
    <row r="8" spans="1:25" ht="20.100000000000001" hidden="1" customHeight="1" outlineLevel="1" x14ac:dyDescent="0.2">
      <c r="A8" s="29"/>
      <c r="B8" s="26"/>
      <c r="C8" s="26"/>
      <c r="D8" s="26"/>
      <c r="E8" s="26"/>
      <c r="F8" s="26"/>
      <c r="G8" s="182" t="e">
        <f>#REF!</f>
        <v>#REF!</v>
      </c>
      <c r="H8" s="182"/>
      <c r="I8" s="182"/>
      <c r="J8" s="182"/>
      <c r="K8" s="182"/>
      <c r="L8" s="182"/>
      <c r="M8" s="182"/>
      <c r="N8" s="182"/>
      <c r="O8" s="182"/>
      <c r="P8" s="182"/>
      <c r="Q8" s="182"/>
      <c r="R8" s="182"/>
      <c r="S8" s="182"/>
      <c r="T8" s="182"/>
      <c r="U8" s="182"/>
      <c r="V8" s="182"/>
      <c r="W8" s="182"/>
    </row>
    <row r="9" spans="1:25" ht="20.100000000000001" customHeight="1" collapsed="1" x14ac:dyDescent="0.2">
      <c r="A9" s="29"/>
      <c r="B9" s="26"/>
      <c r="C9" s="26"/>
      <c r="D9" s="26"/>
      <c r="E9" s="26"/>
      <c r="F9" s="26"/>
      <c r="G9" s="26"/>
      <c r="H9" s="26"/>
      <c r="I9" s="26"/>
      <c r="J9" s="26"/>
      <c r="K9" s="26"/>
      <c r="L9" s="26"/>
      <c r="M9" s="26"/>
      <c r="N9" s="26"/>
      <c r="O9" s="26"/>
      <c r="P9" s="26"/>
      <c r="Q9" s="26"/>
      <c r="R9" s="26"/>
      <c r="S9" s="26"/>
      <c r="T9" s="26"/>
      <c r="U9" s="26"/>
      <c r="V9" s="26"/>
    </row>
    <row r="10" spans="1:25" ht="20.100000000000001" customHeight="1" x14ac:dyDescent="0.2">
      <c r="A10" s="26"/>
      <c r="B10" s="26"/>
      <c r="C10" s="26"/>
      <c r="D10" s="26"/>
      <c r="E10" s="26"/>
      <c r="F10" s="26"/>
      <c r="G10" s="26"/>
      <c r="H10" s="26"/>
      <c r="I10" s="26"/>
      <c r="J10" s="26"/>
      <c r="K10" s="26"/>
      <c r="L10" s="26"/>
      <c r="M10" s="26"/>
      <c r="N10" s="26"/>
      <c r="O10" s="26"/>
      <c r="P10" s="26"/>
      <c r="Q10" s="26"/>
      <c r="R10" s="26"/>
      <c r="S10" s="26"/>
      <c r="T10" s="26"/>
      <c r="U10" s="26"/>
      <c r="V10" s="26"/>
    </row>
    <row r="11" spans="1:25" ht="20.100000000000001" customHeight="1" x14ac:dyDescent="0.2">
      <c r="A11" s="26"/>
      <c r="B11" s="26"/>
      <c r="C11" s="144" t="s">
        <v>124</v>
      </c>
      <c r="D11" s="144"/>
      <c r="E11" s="144"/>
      <c r="F11" s="144"/>
      <c r="G11" s="144"/>
      <c r="H11" s="144"/>
      <c r="I11" s="144"/>
      <c r="J11" s="144"/>
      <c r="K11" s="144"/>
      <c r="L11" s="144"/>
      <c r="M11" s="144"/>
      <c r="N11" s="144"/>
      <c r="O11" s="144"/>
      <c r="P11" s="144"/>
      <c r="Q11" s="144"/>
      <c r="R11" s="144"/>
      <c r="S11" s="144"/>
      <c r="T11" s="144"/>
      <c r="U11" s="144"/>
      <c r="V11" s="144"/>
      <c r="W11" s="144"/>
      <c r="X11" s="144"/>
    </row>
    <row r="12" spans="1:25" ht="20.100000000000001" customHeight="1" x14ac:dyDescent="0.2">
      <c r="A12" s="29"/>
      <c r="B12" s="26"/>
      <c r="C12" s="26"/>
      <c r="D12" s="26"/>
      <c r="E12" s="26"/>
      <c r="F12" s="26"/>
      <c r="G12" s="26"/>
      <c r="H12" s="26"/>
      <c r="I12" s="26"/>
      <c r="J12" s="26"/>
      <c r="K12" s="26"/>
      <c r="L12" s="26"/>
      <c r="M12" s="26"/>
      <c r="N12" s="26"/>
      <c r="O12" s="26"/>
      <c r="P12" s="26"/>
      <c r="Q12" s="26"/>
      <c r="R12" s="26"/>
      <c r="S12" s="26"/>
      <c r="T12" s="26"/>
      <c r="U12" s="26"/>
      <c r="V12" s="26"/>
    </row>
    <row r="13" spans="1:25" ht="20.100000000000001" customHeight="1" x14ac:dyDescent="0.2">
      <c r="B13" s="188" t="s">
        <v>205</v>
      </c>
      <c r="C13" s="188"/>
      <c r="D13" s="188"/>
      <c r="E13" s="188"/>
      <c r="F13" s="188"/>
      <c r="G13" s="188"/>
      <c r="H13" s="188"/>
      <c r="I13" s="26"/>
      <c r="J13" s="26"/>
      <c r="K13" s="26"/>
      <c r="L13" s="26"/>
      <c r="M13" s="26"/>
      <c r="N13" s="26"/>
      <c r="O13" s="26"/>
      <c r="P13" s="26"/>
      <c r="Q13" s="26"/>
      <c r="R13" s="26"/>
      <c r="S13" s="26"/>
      <c r="T13" s="26"/>
      <c r="U13" s="26"/>
      <c r="V13" s="26"/>
    </row>
    <row r="14" spans="1:25" ht="20.100000000000001" customHeight="1" x14ac:dyDescent="0.2">
      <c r="A14" s="29"/>
      <c r="B14" s="26"/>
      <c r="C14" s="26"/>
      <c r="D14" s="26"/>
      <c r="E14" s="26"/>
      <c r="F14" s="26"/>
      <c r="G14" s="26"/>
      <c r="H14" s="26"/>
      <c r="I14" s="26"/>
      <c r="J14" s="26"/>
      <c r="K14" s="26"/>
      <c r="L14" s="26"/>
      <c r="M14" s="26"/>
      <c r="N14" s="26"/>
      <c r="O14" s="26"/>
      <c r="P14" s="26"/>
      <c r="Q14" s="26"/>
      <c r="R14" s="26"/>
      <c r="S14" s="26"/>
      <c r="T14" s="26"/>
      <c r="U14" s="26"/>
      <c r="V14" s="26"/>
    </row>
    <row r="15" spans="1:25" ht="20.100000000000001" customHeight="1" x14ac:dyDescent="0.2">
      <c r="B15" s="26"/>
      <c r="C15" s="26"/>
      <c r="D15" s="26"/>
      <c r="E15" s="26"/>
      <c r="F15" s="26"/>
      <c r="G15" s="26"/>
      <c r="H15" s="26"/>
      <c r="I15" s="26"/>
      <c r="J15" s="26"/>
      <c r="K15" s="26"/>
      <c r="L15" s="181" t="s">
        <v>97</v>
      </c>
      <c r="M15" s="181"/>
      <c r="N15" s="181"/>
      <c r="O15" s="181"/>
      <c r="P15" s="26"/>
      <c r="Q15" s="26"/>
      <c r="R15" s="26"/>
      <c r="S15" s="26"/>
      <c r="T15" s="26"/>
      <c r="U15" s="26"/>
      <c r="V15" s="26"/>
      <c r="W15" s="26"/>
    </row>
    <row r="16" spans="1:25" ht="20.100000000000001" customHeight="1" x14ac:dyDescent="0.2">
      <c r="B16" s="26"/>
      <c r="C16" s="26"/>
      <c r="D16" s="26"/>
      <c r="E16" s="26"/>
      <c r="F16" s="26"/>
      <c r="G16" s="26"/>
      <c r="H16" s="112"/>
      <c r="I16" s="112"/>
      <c r="J16" s="112"/>
      <c r="K16" s="112"/>
      <c r="L16" s="189" t="s">
        <v>98</v>
      </c>
      <c r="M16" s="189"/>
      <c r="N16" s="181"/>
      <c r="O16" s="181"/>
      <c r="P16" s="26"/>
      <c r="Q16" s="26"/>
      <c r="R16" s="26"/>
      <c r="S16" s="26"/>
      <c r="T16" s="26"/>
      <c r="U16" s="26"/>
      <c r="V16" s="26"/>
      <c r="W16" s="26"/>
    </row>
    <row r="17" spans="1:24" ht="20.100000000000001" customHeight="1" x14ac:dyDescent="0.2">
      <c r="B17" s="26"/>
      <c r="C17" s="26"/>
      <c r="D17" s="26"/>
      <c r="E17" s="26"/>
      <c r="F17" s="26"/>
      <c r="G17" s="26"/>
      <c r="H17" s="26"/>
      <c r="I17" s="26"/>
      <c r="J17" s="26"/>
      <c r="K17" s="26"/>
      <c r="L17" s="181" t="s">
        <v>125</v>
      </c>
      <c r="M17" s="181"/>
      <c r="N17" s="181"/>
      <c r="O17" s="181"/>
      <c r="P17" s="26"/>
      <c r="Q17" s="26"/>
      <c r="R17" s="26"/>
      <c r="S17" s="26"/>
      <c r="T17" s="26"/>
      <c r="U17" s="26"/>
      <c r="V17" s="26"/>
      <c r="W17" s="26"/>
    </row>
    <row r="18" spans="1:24" ht="20.100000000000001" customHeight="1" x14ac:dyDescent="0.2">
      <c r="A18" s="29"/>
      <c r="B18" s="26"/>
      <c r="C18" s="26"/>
      <c r="D18" s="26"/>
      <c r="E18" s="26"/>
      <c r="F18" s="26"/>
      <c r="G18" s="26"/>
      <c r="H18" s="26"/>
      <c r="I18" s="26"/>
      <c r="J18" s="26"/>
      <c r="K18" s="26"/>
      <c r="L18" s="26"/>
      <c r="M18" s="26"/>
      <c r="N18" s="26"/>
      <c r="O18" s="26"/>
      <c r="P18" s="26"/>
      <c r="Q18" s="26"/>
      <c r="R18" s="26"/>
      <c r="S18" s="26"/>
      <c r="T18" s="26"/>
      <c r="U18" s="26"/>
      <c r="V18" s="26"/>
    </row>
    <row r="19" spans="1:24" ht="20.100000000000001" customHeight="1" x14ac:dyDescent="0.2">
      <c r="A19" s="29"/>
      <c r="B19" s="34"/>
      <c r="C19" s="34"/>
      <c r="D19" s="34"/>
      <c r="E19" s="34"/>
      <c r="F19" s="34"/>
      <c r="G19" s="34"/>
      <c r="H19" s="34"/>
      <c r="I19" s="34"/>
      <c r="J19" s="34"/>
      <c r="K19" s="34"/>
      <c r="L19" s="34"/>
      <c r="M19" s="34"/>
      <c r="N19" s="34"/>
      <c r="O19" s="34"/>
      <c r="P19" s="34"/>
      <c r="Q19" s="34"/>
      <c r="R19" s="34"/>
      <c r="S19" s="34"/>
      <c r="T19" s="34"/>
      <c r="U19" s="34"/>
      <c r="V19" s="34"/>
      <c r="W19" s="35"/>
      <c r="X19" s="35"/>
    </row>
    <row r="20" spans="1:24" ht="20.100000000000001" customHeight="1" x14ac:dyDescent="0.2">
      <c r="A20" s="29"/>
      <c r="B20" s="26"/>
      <c r="C20" s="26"/>
      <c r="D20" s="26"/>
      <c r="E20" s="26"/>
      <c r="F20" s="26"/>
      <c r="G20" s="26"/>
      <c r="H20" s="26"/>
      <c r="I20" s="26"/>
      <c r="J20" s="26"/>
      <c r="K20" s="26"/>
      <c r="L20" s="26"/>
      <c r="M20" s="26"/>
      <c r="N20" s="26"/>
      <c r="O20" s="26"/>
      <c r="P20" s="26"/>
      <c r="Q20" s="26"/>
      <c r="R20" s="26"/>
      <c r="S20" s="26"/>
      <c r="T20" s="26"/>
      <c r="U20" s="26"/>
      <c r="V20" s="26"/>
    </row>
    <row r="21" spans="1:24" ht="20.100000000000001" customHeight="1" x14ac:dyDescent="0.2">
      <c r="B21" s="198" t="s">
        <v>99</v>
      </c>
      <c r="C21" s="198"/>
      <c r="D21" s="198"/>
      <c r="E21" s="198"/>
      <c r="F21" s="198"/>
      <c r="G21" s="198"/>
      <c r="H21" s="198"/>
      <c r="I21" s="198"/>
      <c r="J21" s="198"/>
      <c r="K21" s="198"/>
      <c r="L21" s="198"/>
      <c r="M21" s="198"/>
      <c r="N21" s="198"/>
      <c r="O21" s="198"/>
      <c r="P21" s="198"/>
      <c r="Q21" s="198"/>
      <c r="R21" s="198"/>
      <c r="S21" s="198"/>
      <c r="T21" s="198"/>
      <c r="U21" s="198"/>
      <c r="V21" s="198"/>
      <c r="W21" s="198"/>
      <c r="X21" s="198"/>
    </row>
    <row r="22" spans="1:24" ht="20.100000000000001" customHeight="1" x14ac:dyDescent="0.2">
      <c r="B22" s="144" t="s">
        <v>100</v>
      </c>
      <c r="C22" s="144"/>
      <c r="D22" s="144"/>
      <c r="E22" s="144"/>
      <c r="F22" s="144"/>
      <c r="G22" s="144"/>
      <c r="H22" s="144"/>
      <c r="I22" s="144"/>
      <c r="J22" s="144"/>
      <c r="K22" s="144"/>
      <c r="L22" s="144"/>
      <c r="M22" s="144"/>
      <c r="N22" s="144"/>
      <c r="O22" s="144"/>
      <c r="P22" s="144"/>
      <c r="Q22" s="144"/>
      <c r="R22" s="144"/>
      <c r="S22" s="144"/>
      <c r="T22" s="144"/>
      <c r="U22" s="144"/>
      <c r="V22" s="144"/>
      <c r="W22" s="144"/>
      <c r="X22" s="144"/>
    </row>
    <row r="23" spans="1:24" ht="20.100000000000001" customHeight="1" x14ac:dyDescent="0.2">
      <c r="B23" s="197" t="s">
        <v>101</v>
      </c>
      <c r="C23" s="197"/>
      <c r="D23" s="197"/>
      <c r="E23" s="197"/>
      <c r="F23" s="197"/>
      <c r="G23" s="197"/>
      <c r="H23" s="197"/>
      <c r="I23" s="197"/>
      <c r="J23" s="197"/>
      <c r="K23" s="197"/>
      <c r="L23" s="197"/>
      <c r="M23" s="197"/>
      <c r="N23" s="197"/>
      <c r="O23" s="197"/>
      <c r="P23" s="197"/>
      <c r="Q23" s="197"/>
      <c r="R23" s="197"/>
      <c r="S23" s="197"/>
      <c r="T23" s="197"/>
      <c r="U23" s="197"/>
      <c r="V23" s="197"/>
      <c r="W23" s="197"/>
      <c r="X23" s="197"/>
    </row>
    <row r="24" spans="1:24" ht="30" customHeight="1" x14ac:dyDescent="0.2">
      <c r="B24" s="36"/>
      <c r="C24" s="36"/>
      <c r="D24" s="37"/>
      <c r="E24" s="37"/>
      <c r="F24" s="37"/>
      <c r="G24" s="37"/>
      <c r="H24" s="37"/>
      <c r="I24" s="37"/>
      <c r="J24" s="37"/>
      <c r="K24" s="37"/>
      <c r="L24" s="37"/>
      <c r="M24" s="37"/>
      <c r="N24" s="37"/>
      <c r="O24" s="37"/>
      <c r="P24" s="37"/>
      <c r="Q24" s="37"/>
      <c r="R24" s="37"/>
      <c r="S24" s="37"/>
      <c r="T24" s="37"/>
      <c r="U24" s="37"/>
      <c r="V24" s="37"/>
      <c r="W24" s="37"/>
    </row>
    <row r="25" spans="1:24" ht="20.100000000000001" customHeight="1" x14ac:dyDescent="0.2">
      <c r="B25" s="29"/>
      <c r="C25" s="26"/>
      <c r="D25" s="26"/>
      <c r="E25" s="26"/>
      <c r="F25" s="26"/>
      <c r="G25" s="26"/>
      <c r="H25" s="26"/>
      <c r="I25" s="26"/>
      <c r="J25" s="26"/>
      <c r="K25" s="26"/>
      <c r="L25" s="26"/>
      <c r="M25" s="26"/>
      <c r="N25" s="26"/>
      <c r="O25" s="26"/>
      <c r="P25" s="26"/>
      <c r="Q25" s="26"/>
      <c r="R25" s="26"/>
      <c r="S25" s="26"/>
      <c r="T25" s="26"/>
      <c r="U25" s="26"/>
      <c r="V25" s="26"/>
      <c r="W25" s="26"/>
    </row>
    <row r="26" spans="1:24" ht="20.100000000000001" customHeight="1" x14ac:dyDescent="0.2">
      <c r="B26" s="144" t="s">
        <v>102</v>
      </c>
      <c r="C26" s="144"/>
      <c r="D26" s="144"/>
      <c r="E26" s="144"/>
      <c r="F26" s="144"/>
      <c r="G26" s="144"/>
      <c r="H26" s="144"/>
      <c r="I26" s="144"/>
      <c r="J26" s="144"/>
      <c r="K26" s="144"/>
      <c r="L26" s="144"/>
      <c r="M26" s="144"/>
      <c r="N26" s="144"/>
      <c r="O26" s="144"/>
      <c r="P26" s="144"/>
      <c r="Q26" s="144"/>
      <c r="R26" s="144"/>
      <c r="S26" s="144"/>
      <c r="T26" s="144"/>
      <c r="U26" s="144"/>
      <c r="V26" s="144"/>
      <c r="W26" s="144"/>
      <c r="X26" s="144"/>
    </row>
    <row r="27" spans="1:24" ht="30" customHeight="1" x14ac:dyDescent="0.2">
      <c r="B27" s="36"/>
      <c r="C27" s="36"/>
      <c r="D27" s="37"/>
      <c r="E27" s="37"/>
      <c r="F27" s="37"/>
      <c r="G27" s="37"/>
      <c r="H27" s="37"/>
      <c r="I27" s="37"/>
      <c r="J27" s="37"/>
      <c r="K27" s="37"/>
      <c r="L27" s="37"/>
      <c r="M27" s="37"/>
      <c r="N27" s="37"/>
      <c r="O27" s="37"/>
      <c r="P27" s="37"/>
      <c r="Q27" s="37"/>
      <c r="R27" s="37"/>
      <c r="S27" s="37"/>
      <c r="T27" s="37"/>
      <c r="U27" s="37"/>
      <c r="V27" s="37"/>
      <c r="W27" s="37"/>
    </row>
    <row r="28" spans="1:24" ht="20.100000000000001" customHeight="1" x14ac:dyDescent="0.2">
      <c r="B28" s="144" t="s">
        <v>103</v>
      </c>
      <c r="C28" s="144"/>
      <c r="D28" s="144"/>
      <c r="E28" s="144"/>
      <c r="F28" s="144"/>
      <c r="G28" s="144"/>
      <c r="H28" s="144"/>
      <c r="I28" s="144"/>
      <c r="J28" s="144"/>
      <c r="K28" s="144"/>
      <c r="L28" s="144"/>
      <c r="M28" s="144"/>
      <c r="N28" s="144"/>
      <c r="O28" s="144"/>
      <c r="P28" s="144"/>
      <c r="Q28" s="144"/>
      <c r="R28" s="144"/>
      <c r="S28" s="144"/>
      <c r="T28" s="144"/>
      <c r="U28" s="144"/>
      <c r="V28" s="144"/>
      <c r="W28" s="144"/>
      <c r="X28" s="144"/>
    </row>
    <row r="29" spans="1:24" ht="20.100000000000001" customHeight="1" x14ac:dyDescent="0.2">
      <c r="A29" s="29"/>
      <c r="B29" s="26"/>
      <c r="C29" s="26"/>
      <c r="D29" s="26"/>
      <c r="E29" s="26"/>
      <c r="F29" s="26"/>
      <c r="G29" s="26"/>
      <c r="H29" s="26"/>
      <c r="I29" s="26"/>
      <c r="J29" s="26"/>
      <c r="K29" s="26"/>
      <c r="L29" s="26"/>
      <c r="M29" s="26"/>
      <c r="N29" s="26"/>
      <c r="O29" s="26"/>
      <c r="P29" s="26"/>
      <c r="Q29" s="26"/>
      <c r="R29" s="26"/>
      <c r="S29" s="26"/>
      <c r="T29" s="26"/>
      <c r="U29" s="26"/>
      <c r="V29" s="26"/>
    </row>
    <row r="30" spans="1:24" ht="20.100000000000001" customHeight="1" x14ac:dyDescent="0.2">
      <c r="B30" s="181" t="s">
        <v>126</v>
      </c>
      <c r="C30" s="181"/>
      <c r="D30" s="181"/>
      <c r="E30" s="181"/>
      <c r="F30" s="181"/>
      <c r="G30" s="181"/>
      <c r="H30" s="181"/>
      <c r="I30" s="181"/>
      <c r="J30" s="181"/>
      <c r="K30" s="181"/>
      <c r="L30" s="181"/>
      <c r="M30" s="181"/>
      <c r="N30" s="181"/>
      <c r="O30" s="181"/>
      <c r="P30" s="181"/>
      <c r="Q30" s="181"/>
      <c r="R30" s="181"/>
      <c r="S30" s="181"/>
      <c r="T30" s="181"/>
      <c r="U30" s="181"/>
      <c r="V30" s="181"/>
      <c r="W30" s="181"/>
      <c r="X30" s="181"/>
    </row>
    <row r="31" spans="1:24" ht="20.100000000000001" customHeight="1" x14ac:dyDescent="0.2">
      <c r="B31" s="26"/>
      <c r="C31" s="144" t="s">
        <v>127</v>
      </c>
      <c r="D31" s="144"/>
      <c r="E31" s="144"/>
      <c r="F31" s="144"/>
      <c r="G31" s="144"/>
      <c r="H31" s="144"/>
      <c r="I31" s="144"/>
      <c r="J31" s="144"/>
      <c r="K31" s="144"/>
      <c r="L31" s="144"/>
      <c r="M31" s="144"/>
      <c r="N31" s="144"/>
      <c r="O31" s="144"/>
      <c r="P31" s="144"/>
      <c r="Q31" s="144"/>
      <c r="R31" s="144"/>
      <c r="S31" s="144"/>
      <c r="T31" s="144"/>
      <c r="U31" s="144"/>
      <c r="V31" s="144"/>
      <c r="W31" s="144"/>
      <c r="X31" s="144"/>
    </row>
    <row r="32" spans="1:24" ht="20.100000000000001" customHeight="1" x14ac:dyDescent="0.2">
      <c r="B32" s="144" t="s">
        <v>104</v>
      </c>
      <c r="C32" s="144"/>
      <c r="D32" s="144"/>
      <c r="E32" s="144"/>
      <c r="F32" s="144"/>
      <c r="G32" s="144"/>
      <c r="H32" s="144"/>
      <c r="I32" s="144"/>
      <c r="J32" s="144"/>
      <c r="K32" s="144"/>
      <c r="L32" s="144"/>
      <c r="M32" s="144"/>
      <c r="N32" s="144"/>
      <c r="O32" s="144"/>
      <c r="P32" s="144"/>
      <c r="Q32" s="144"/>
      <c r="R32" s="144"/>
      <c r="S32" s="144"/>
      <c r="T32" s="144"/>
      <c r="U32" s="144"/>
      <c r="V32" s="144"/>
      <c r="W32" s="144"/>
      <c r="X32" s="144"/>
    </row>
    <row r="33" spans="1:24" ht="20.100000000000001" customHeight="1" x14ac:dyDescent="0.2">
      <c r="A33" s="29"/>
      <c r="B33" s="26"/>
      <c r="C33" s="26"/>
      <c r="D33" s="26"/>
      <c r="E33" s="26"/>
      <c r="F33" s="26"/>
      <c r="G33" s="26"/>
      <c r="H33" s="26"/>
      <c r="I33" s="26"/>
      <c r="J33" s="26"/>
      <c r="K33" s="26"/>
      <c r="L33" s="26"/>
      <c r="M33" s="26"/>
      <c r="N33" s="26"/>
      <c r="O33" s="26"/>
      <c r="P33" s="26"/>
      <c r="Q33" s="26"/>
      <c r="R33" s="26"/>
      <c r="S33" s="26"/>
      <c r="T33" s="26"/>
      <c r="U33" s="26"/>
      <c r="V33" s="26"/>
    </row>
    <row r="34" spans="1:24" ht="20.100000000000001" customHeight="1" x14ac:dyDescent="0.2">
      <c r="A34" s="29"/>
      <c r="B34" s="34"/>
      <c r="C34" s="34"/>
      <c r="D34" s="34"/>
      <c r="E34" s="34"/>
      <c r="F34" s="34"/>
      <c r="G34" s="34"/>
      <c r="H34" s="34"/>
      <c r="I34" s="34"/>
      <c r="J34" s="34"/>
      <c r="K34" s="34"/>
      <c r="L34" s="34"/>
      <c r="M34" s="34"/>
      <c r="N34" s="34"/>
      <c r="O34" s="34"/>
      <c r="P34" s="34"/>
      <c r="Q34" s="34"/>
      <c r="R34" s="34"/>
      <c r="S34" s="34"/>
      <c r="T34" s="34"/>
      <c r="U34" s="34"/>
      <c r="V34" s="34"/>
      <c r="W34" s="35"/>
      <c r="X34" s="35"/>
    </row>
    <row r="35" spans="1:24" ht="20.100000000000001" customHeight="1" x14ac:dyDescent="0.2">
      <c r="A35" s="26"/>
      <c r="B35" s="26"/>
      <c r="C35" s="26"/>
      <c r="D35" s="26"/>
      <c r="E35" s="26"/>
      <c r="F35" s="26"/>
      <c r="G35" s="26"/>
      <c r="H35" s="26"/>
      <c r="I35" s="26"/>
      <c r="J35" s="26"/>
      <c r="K35" s="26"/>
      <c r="L35" s="26"/>
      <c r="M35" s="26"/>
      <c r="N35" s="26"/>
      <c r="O35" s="26"/>
      <c r="P35" s="26"/>
      <c r="Q35" s="26"/>
      <c r="R35" s="26"/>
      <c r="S35" s="26"/>
      <c r="T35" s="26"/>
      <c r="U35" s="26"/>
      <c r="V35" s="26"/>
    </row>
    <row r="36" spans="1:24" ht="20.100000000000001" customHeight="1" x14ac:dyDescent="0.2">
      <c r="B36" s="196" t="s">
        <v>105</v>
      </c>
      <c r="C36" s="196"/>
      <c r="D36" s="196"/>
      <c r="E36" s="196"/>
      <c r="F36" s="196"/>
      <c r="G36" s="196"/>
      <c r="H36" s="196"/>
      <c r="I36" s="196"/>
      <c r="J36" s="196"/>
      <c r="K36" s="196"/>
      <c r="L36" s="196"/>
      <c r="M36" s="196"/>
      <c r="N36" s="196"/>
      <c r="O36" s="196"/>
      <c r="P36" s="196"/>
      <c r="Q36" s="196"/>
      <c r="R36" s="196"/>
      <c r="S36" s="196"/>
      <c r="T36" s="196"/>
      <c r="U36" s="196"/>
      <c r="V36" s="196"/>
      <c r="W36" s="196"/>
      <c r="X36" s="196"/>
    </row>
    <row r="37" spans="1:24" ht="20.100000000000001" customHeight="1" x14ac:dyDescent="0.2">
      <c r="A37" s="29"/>
      <c r="B37" s="26"/>
      <c r="C37" s="26"/>
      <c r="D37" s="26"/>
      <c r="E37" s="26"/>
      <c r="F37" s="26"/>
      <c r="G37" s="26"/>
      <c r="H37" s="26"/>
      <c r="I37" s="26"/>
      <c r="J37" s="26"/>
      <c r="K37" s="26"/>
      <c r="L37" s="26"/>
      <c r="M37" s="26"/>
      <c r="N37" s="26"/>
      <c r="O37" s="26"/>
      <c r="P37" s="26"/>
      <c r="Q37" s="26"/>
      <c r="R37" s="26"/>
      <c r="S37" s="26"/>
      <c r="T37" s="26"/>
      <c r="U37" s="26"/>
      <c r="V37" s="26"/>
    </row>
    <row r="38" spans="1:24" ht="20.100000000000001" customHeight="1" x14ac:dyDescent="0.2">
      <c r="A38" s="29"/>
      <c r="B38" s="26"/>
      <c r="C38" s="26"/>
      <c r="D38" s="26"/>
      <c r="E38" s="26"/>
      <c r="F38" s="26"/>
      <c r="G38" s="26"/>
      <c r="H38" s="26"/>
      <c r="I38" s="26"/>
      <c r="J38" s="26"/>
      <c r="K38" s="26"/>
      <c r="L38" s="26"/>
      <c r="M38" s="26"/>
      <c r="N38" s="26"/>
      <c r="O38" s="26"/>
      <c r="P38" s="26"/>
      <c r="Q38" s="26"/>
      <c r="R38" s="26"/>
      <c r="S38" s="26"/>
      <c r="T38" s="26"/>
      <c r="U38" s="26"/>
      <c r="V38" s="26"/>
    </row>
    <row r="39" spans="1:24" ht="20.100000000000001" customHeight="1" x14ac:dyDescent="0.2">
      <c r="A39" s="29"/>
      <c r="B39" s="26"/>
      <c r="C39" s="26"/>
      <c r="D39" s="26"/>
      <c r="E39" s="26"/>
      <c r="F39" s="26"/>
      <c r="G39" s="26"/>
      <c r="H39" s="26"/>
      <c r="I39" s="26"/>
      <c r="J39" s="26"/>
      <c r="K39" s="26"/>
      <c r="L39" s="26"/>
      <c r="M39" s="26"/>
      <c r="N39" s="26"/>
      <c r="O39" s="26"/>
      <c r="P39" s="26"/>
      <c r="Q39" s="26"/>
      <c r="R39" s="26"/>
      <c r="S39" s="26"/>
      <c r="T39" s="26"/>
      <c r="U39" s="26"/>
      <c r="V39" s="26"/>
    </row>
    <row r="40" spans="1:24" ht="20.100000000000001" customHeight="1" x14ac:dyDescent="0.2">
      <c r="A40" s="29"/>
      <c r="B40" s="26"/>
      <c r="C40" s="26"/>
      <c r="D40" s="26"/>
      <c r="E40" s="26"/>
      <c r="F40" s="26"/>
      <c r="G40" s="112"/>
      <c r="H40" s="112"/>
      <c r="I40" s="112"/>
      <c r="J40" s="112"/>
      <c r="K40" s="112"/>
      <c r="L40" s="112"/>
      <c r="M40" s="112"/>
      <c r="N40" s="112"/>
      <c r="O40" s="112"/>
      <c r="P40" s="112"/>
      <c r="Q40" s="112"/>
      <c r="R40" s="112"/>
      <c r="S40" s="112"/>
      <c r="T40" s="112"/>
      <c r="U40" s="112"/>
      <c r="V40" s="112"/>
      <c r="W40" s="110"/>
      <c r="X40" s="110"/>
    </row>
    <row r="41" spans="1:24" ht="20.100000000000001" customHeight="1" x14ac:dyDescent="0.2">
      <c r="G41" s="110"/>
      <c r="H41" s="110"/>
      <c r="I41" s="110"/>
      <c r="J41" s="110"/>
      <c r="K41" s="110"/>
      <c r="L41" s="110"/>
      <c r="M41" s="110"/>
      <c r="N41" s="110"/>
      <c r="O41" s="110"/>
      <c r="P41" s="110"/>
      <c r="Q41" s="110"/>
      <c r="R41" s="110"/>
      <c r="S41" s="110"/>
      <c r="T41" s="110"/>
      <c r="U41" s="110"/>
      <c r="V41" s="110"/>
      <c r="W41" s="110"/>
      <c r="X41" s="110"/>
    </row>
    <row r="48" spans="1:24" ht="20.100000000000001" customHeight="1" x14ac:dyDescent="0.2">
      <c r="G48" s="110"/>
      <c r="H48" s="110"/>
      <c r="I48" s="110"/>
      <c r="J48" s="110"/>
      <c r="K48" s="110"/>
      <c r="L48" s="110"/>
      <c r="M48" s="110"/>
      <c r="N48" s="110"/>
      <c r="O48" s="110"/>
      <c r="P48" s="110"/>
      <c r="Q48" s="110"/>
      <c r="R48" s="110"/>
      <c r="S48" s="110"/>
      <c r="T48" s="110"/>
      <c r="U48" s="110"/>
      <c r="V48" s="110"/>
      <c r="W48" s="110"/>
      <c r="X48" s="110"/>
    </row>
  </sheetData>
  <mergeCells count="20">
    <mergeCell ref="W1:Y1"/>
    <mergeCell ref="A1:C1"/>
    <mergeCell ref="L17:O17"/>
    <mergeCell ref="B22:X22"/>
    <mergeCell ref="B21:X21"/>
    <mergeCell ref="C11:X11"/>
    <mergeCell ref="L15:O15"/>
    <mergeCell ref="L16:O16"/>
    <mergeCell ref="A4:Y4"/>
    <mergeCell ref="B7:E7"/>
    <mergeCell ref="G7:W7"/>
    <mergeCell ref="B13:H13"/>
    <mergeCell ref="G8:W8"/>
    <mergeCell ref="B36:X36"/>
    <mergeCell ref="B23:X23"/>
    <mergeCell ref="B26:X26"/>
    <mergeCell ref="B28:X28"/>
    <mergeCell ref="B30:X30"/>
    <mergeCell ref="B32:X32"/>
    <mergeCell ref="C31:X31"/>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57"/>
  <sheetViews>
    <sheetView showGridLines="0" view="pageBreakPreview" topLeftCell="A19" zoomScaleNormal="100" workbookViewId="0">
      <selection activeCell="P11" sqref="P11"/>
    </sheetView>
  </sheetViews>
  <sheetFormatPr defaultColWidth="3.6640625" defaultRowHeight="20.100000000000001" customHeight="1" x14ac:dyDescent="0.2"/>
  <cols>
    <col min="1" max="1" width="3.6640625" customWidth="1"/>
    <col min="2" max="3" width="2.109375" customWidth="1"/>
  </cols>
  <sheetData>
    <row r="1" spans="1:26" ht="20.100000000000001" customHeight="1" x14ac:dyDescent="0.2">
      <c r="A1" s="180" t="s">
        <v>166</v>
      </c>
      <c r="B1" s="180"/>
      <c r="C1" s="180"/>
      <c r="D1" s="180"/>
      <c r="E1" s="180"/>
      <c r="F1" s="180"/>
      <c r="G1" s="180"/>
      <c r="H1" s="31"/>
      <c r="I1" s="31"/>
      <c r="J1" s="31"/>
      <c r="K1" s="31"/>
      <c r="L1" s="31"/>
      <c r="M1" s="31"/>
      <c r="N1" s="31"/>
      <c r="O1" s="31"/>
      <c r="P1" s="31"/>
      <c r="Q1" s="31"/>
      <c r="R1" s="31"/>
      <c r="S1" s="31"/>
      <c r="T1" s="31"/>
      <c r="U1" s="31"/>
      <c r="V1" s="31"/>
      <c r="W1" s="184"/>
      <c r="X1" s="184"/>
      <c r="Y1" s="184"/>
    </row>
    <row r="2" spans="1:26" ht="20.100000000000001" customHeight="1" x14ac:dyDescent="0.2">
      <c r="A2" s="29"/>
      <c r="B2" s="26"/>
      <c r="C2" s="26"/>
      <c r="D2" s="26"/>
      <c r="E2" s="26"/>
      <c r="F2" s="26"/>
      <c r="G2" s="26"/>
      <c r="H2" s="26"/>
      <c r="I2" s="26"/>
      <c r="J2" s="26"/>
      <c r="K2" s="26"/>
      <c r="L2" s="26"/>
      <c r="M2" s="26"/>
      <c r="N2" s="26"/>
      <c r="O2" s="26"/>
      <c r="P2" s="26"/>
      <c r="Q2" s="26"/>
      <c r="R2" s="26"/>
      <c r="S2" s="26"/>
      <c r="T2" s="26"/>
      <c r="U2" s="26"/>
      <c r="V2" s="26"/>
    </row>
    <row r="3" spans="1:26" ht="20.100000000000001" customHeight="1" x14ac:dyDescent="0.2">
      <c r="A3" s="29"/>
      <c r="B3" s="26"/>
      <c r="C3" s="26"/>
      <c r="D3" s="26"/>
      <c r="E3" s="26"/>
      <c r="F3" s="26"/>
      <c r="G3" s="26"/>
      <c r="H3" s="26"/>
      <c r="I3" s="26"/>
      <c r="J3" s="26"/>
      <c r="K3" s="26"/>
      <c r="L3" s="26"/>
      <c r="M3" s="26"/>
      <c r="N3" s="26"/>
      <c r="O3" s="26"/>
      <c r="P3" s="26"/>
      <c r="Q3" s="26"/>
      <c r="R3" s="26"/>
      <c r="S3" s="26"/>
      <c r="T3" s="26"/>
      <c r="U3" s="26"/>
      <c r="V3" s="26"/>
    </row>
    <row r="4" spans="1:26" ht="20.100000000000001" customHeight="1" x14ac:dyDescent="0.2">
      <c r="A4" s="200" t="s">
        <v>185</v>
      </c>
      <c r="B4" s="200"/>
      <c r="C4" s="200"/>
      <c r="D4" s="200"/>
      <c r="E4" s="200"/>
      <c r="F4" s="200"/>
      <c r="G4" s="200"/>
      <c r="H4" s="200"/>
      <c r="I4" s="200"/>
      <c r="J4" s="200"/>
      <c r="K4" s="200"/>
      <c r="L4" s="200"/>
      <c r="M4" s="200"/>
      <c r="N4" s="200"/>
      <c r="O4" s="200"/>
      <c r="P4" s="200"/>
      <c r="Q4" s="200"/>
      <c r="R4" s="200"/>
      <c r="S4" s="200"/>
      <c r="T4" s="200"/>
      <c r="U4" s="200"/>
      <c r="V4" s="200"/>
      <c r="W4" s="200"/>
      <c r="X4" s="200"/>
      <c r="Y4" s="200"/>
    </row>
    <row r="5" spans="1:26" ht="20.100000000000001" customHeight="1" x14ac:dyDescent="0.2">
      <c r="A5" s="29"/>
      <c r="B5" s="26"/>
      <c r="C5" s="26"/>
      <c r="D5" s="26"/>
      <c r="E5" s="26"/>
      <c r="F5" s="26"/>
      <c r="G5" s="26"/>
      <c r="H5" s="26"/>
      <c r="I5" s="26"/>
      <c r="J5" s="26"/>
      <c r="K5" s="26"/>
      <c r="L5" s="26"/>
      <c r="M5" s="26"/>
      <c r="N5" s="26"/>
      <c r="O5" s="26"/>
      <c r="P5" s="26"/>
      <c r="Q5" s="26"/>
      <c r="R5" s="26"/>
      <c r="S5" s="26"/>
      <c r="T5" s="26"/>
      <c r="U5" s="26"/>
      <c r="V5" s="26"/>
    </row>
    <row r="6" spans="1:26" ht="20.100000000000001" customHeight="1" x14ac:dyDescent="0.2">
      <c r="A6" s="29"/>
      <c r="B6" s="26"/>
      <c r="C6" s="26"/>
      <c r="D6" s="26"/>
      <c r="E6" s="26"/>
      <c r="F6" s="26"/>
      <c r="G6" s="26"/>
      <c r="H6" s="26"/>
      <c r="I6" s="26"/>
      <c r="J6" s="26"/>
      <c r="K6" s="26"/>
      <c r="L6" s="26"/>
      <c r="M6" s="26"/>
      <c r="N6" s="26"/>
      <c r="O6" s="26"/>
      <c r="P6" s="26"/>
      <c r="Q6" s="26"/>
      <c r="R6" s="26"/>
      <c r="S6" s="26"/>
      <c r="T6" s="26"/>
      <c r="U6" s="26"/>
      <c r="V6" s="26"/>
    </row>
    <row r="7" spans="1:26" ht="20.100000000000001" customHeight="1" x14ac:dyDescent="0.2">
      <c r="D7" s="181" t="s">
        <v>106</v>
      </c>
      <c r="E7" s="181"/>
      <c r="F7" s="181"/>
      <c r="G7" s="181"/>
      <c r="H7" s="26"/>
      <c r="I7" s="26"/>
      <c r="J7" s="26"/>
      <c r="K7" s="26"/>
      <c r="L7" s="26"/>
      <c r="M7" s="26"/>
      <c r="N7" s="26"/>
      <c r="O7" s="26"/>
      <c r="P7" s="26"/>
      <c r="Q7" s="26"/>
      <c r="R7" s="26"/>
      <c r="S7" s="26"/>
      <c r="T7" s="26"/>
      <c r="U7" s="26"/>
      <c r="V7" s="26"/>
      <c r="W7" s="26"/>
      <c r="X7" s="26"/>
      <c r="Y7" s="26"/>
    </row>
    <row r="8" spans="1:26" ht="20.100000000000001" customHeight="1" x14ac:dyDescent="0.2">
      <c r="D8" s="181" t="s">
        <v>86</v>
      </c>
      <c r="E8" s="181"/>
      <c r="F8" s="181"/>
      <c r="G8" s="181"/>
      <c r="H8" s="26"/>
      <c r="I8" s="26"/>
      <c r="J8" s="26"/>
      <c r="K8" s="26"/>
      <c r="L8" s="26"/>
      <c r="M8" s="26"/>
      <c r="N8" s="26"/>
      <c r="O8" s="26"/>
      <c r="P8" s="26"/>
      <c r="Q8" s="26"/>
      <c r="R8" s="26"/>
      <c r="S8" s="26"/>
      <c r="T8" s="26"/>
      <c r="U8" s="26"/>
      <c r="V8" s="26"/>
      <c r="W8" s="26"/>
      <c r="X8" s="26"/>
      <c r="Y8" s="26"/>
    </row>
    <row r="9" spans="1:26" ht="20.100000000000001" customHeight="1" x14ac:dyDescent="0.2">
      <c r="D9" s="181" t="s">
        <v>107</v>
      </c>
      <c r="E9" s="181"/>
      <c r="F9" s="181"/>
      <c r="G9" s="181"/>
      <c r="H9" s="26"/>
      <c r="I9" s="26"/>
      <c r="J9" s="26"/>
      <c r="K9" s="26"/>
      <c r="L9" s="26"/>
      <c r="M9" s="26"/>
      <c r="N9" s="26"/>
      <c r="O9" s="26"/>
      <c r="P9" s="26"/>
      <c r="Q9" s="26"/>
      <c r="R9" s="26"/>
      <c r="S9" s="26"/>
      <c r="T9" s="26"/>
      <c r="U9" s="26"/>
      <c r="V9" s="26"/>
      <c r="W9" s="26"/>
      <c r="X9" s="26"/>
      <c r="Y9" s="26"/>
    </row>
    <row r="10" spans="1:26" ht="20.100000000000001" customHeight="1" x14ac:dyDescent="0.2">
      <c r="D10" s="181"/>
      <c r="E10" s="181"/>
      <c r="F10" s="181"/>
      <c r="G10" s="181"/>
      <c r="H10" s="26"/>
      <c r="I10" s="26"/>
      <c r="J10" s="26"/>
      <c r="K10" s="26"/>
      <c r="L10" s="26"/>
      <c r="M10" s="26"/>
      <c r="N10" s="26"/>
      <c r="O10" s="26"/>
      <c r="P10" s="26"/>
      <c r="Q10" s="26"/>
      <c r="R10" s="26"/>
      <c r="S10" s="26"/>
      <c r="T10" s="26"/>
      <c r="U10" s="26"/>
      <c r="V10" s="26"/>
      <c r="W10" s="26"/>
      <c r="X10" s="26"/>
      <c r="Y10" s="26"/>
    </row>
    <row r="11" spans="1:26" ht="20.100000000000001" customHeight="1" x14ac:dyDescent="0.2">
      <c r="A11" s="29"/>
      <c r="B11" s="26"/>
      <c r="C11" s="26"/>
      <c r="D11" s="26"/>
      <c r="E11" s="26"/>
      <c r="F11" s="26"/>
      <c r="G11" s="26"/>
      <c r="H11" s="26"/>
      <c r="I11" s="26"/>
      <c r="J11" s="26"/>
      <c r="K11" s="26"/>
      <c r="L11" s="26"/>
      <c r="M11" s="26"/>
      <c r="N11" s="26"/>
      <c r="O11" s="26"/>
      <c r="P11" s="26"/>
      <c r="Q11" s="26"/>
      <c r="R11" s="26"/>
      <c r="S11" s="26"/>
      <c r="T11" s="26"/>
      <c r="U11" s="26"/>
      <c r="V11" s="26"/>
    </row>
    <row r="12" spans="1:26" ht="20.100000000000001" customHeight="1" x14ac:dyDescent="0.2">
      <c r="A12" s="29"/>
      <c r="B12" s="26"/>
      <c r="C12" s="26"/>
      <c r="D12" s="26"/>
      <c r="E12" s="26"/>
      <c r="F12" s="26"/>
      <c r="G12" s="26"/>
      <c r="H12" s="26"/>
      <c r="I12" s="26"/>
      <c r="J12" s="26"/>
      <c r="K12" s="26"/>
      <c r="L12" s="26"/>
      <c r="M12" s="26"/>
      <c r="N12" s="26"/>
      <c r="O12" s="26"/>
      <c r="P12" s="26"/>
      <c r="Q12" s="26"/>
      <c r="R12" s="26"/>
      <c r="S12" s="26"/>
      <c r="T12" s="26"/>
      <c r="U12" s="26"/>
      <c r="V12" s="26"/>
    </row>
    <row r="13" spans="1:26" ht="20.100000000000001" customHeight="1" x14ac:dyDescent="0.2">
      <c r="C13" s="144" t="s">
        <v>108</v>
      </c>
      <c r="D13" s="144"/>
      <c r="E13" s="144"/>
      <c r="F13" s="144"/>
      <c r="G13" s="144"/>
      <c r="H13" s="144"/>
      <c r="I13" s="144"/>
      <c r="J13" s="144"/>
      <c r="K13" s="144"/>
      <c r="L13" s="144"/>
      <c r="M13" s="144"/>
      <c r="N13" s="144"/>
      <c r="O13" s="144"/>
      <c r="P13" s="144"/>
      <c r="Q13" s="144"/>
      <c r="R13" s="144"/>
      <c r="S13" s="144"/>
      <c r="T13" s="144"/>
      <c r="U13" s="144"/>
      <c r="V13" s="144"/>
      <c r="W13" s="144"/>
      <c r="X13" s="144"/>
    </row>
    <row r="14" spans="1:26" ht="20.100000000000001" customHeight="1" x14ac:dyDescent="0.2">
      <c r="A14" s="29"/>
      <c r="B14" s="26"/>
      <c r="C14" s="26"/>
      <c r="D14" s="26"/>
      <c r="E14" s="26"/>
      <c r="F14" s="26"/>
      <c r="G14" s="26"/>
      <c r="H14" s="26"/>
      <c r="I14" s="26"/>
      <c r="J14" s="26"/>
      <c r="K14" s="26"/>
      <c r="L14" s="26"/>
      <c r="M14" s="26"/>
      <c r="N14" s="26"/>
      <c r="O14" s="26"/>
      <c r="P14" s="26"/>
      <c r="Q14" s="26"/>
      <c r="R14" s="26"/>
      <c r="S14" s="26"/>
      <c r="T14" s="26"/>
      <c r="U14" s="26"/>
      <c r="V14" s="26"/>
    </row>
    <row r="15" spans="1:26" ht="20.100000000000001" customHeight="1" x14ac:dyDescent="0.2">
      <c r="A15" s="29"/>
      <c r="B15" s="26"/>
      <c r="C15" s="26"/>
      <c r="D15" s="26"/>
      <c r="E15" s="26"/>
      <c r="F15" s="26"/>
      <c r="G15" s="26"/>
      <c r="H15" s="26"/>
      <c r="I15" s="26"/>
      <c r="J15" s="26"/>
      <c r="K15" s="26"/>
      <c r="L15" s="26"/>
      <c r="M15" s="26"/>
      <c r="N15" s="26"/>
      <c r="O15" s="26"/>
      <c r="P15" s="26"/>
      <c r="Q15" s="26"/>
      <c r="R15" s="26"/>
      <c r="S15" s="26"/>
      <c r="T15" s="26"/>
      <c r="U15" s="26"/>
      <c r="V15" s="26"/>
    </row>
    <row r="16" spans="1:26" ht="20.100000000000001" customHeight="1" x14ac:dyDescent="0.2">
      <c r="B16" s="181" t="s">
        <v>109</v>
      </c>
      <c r="C16" s="181"/>
      <c r="D16" s="181"/>
      <c r="E16" s="181"/>
      <c r="F16" s="25"/>
      <c r="G16" s="26"/>
      <c r="H16" s="201" t="s">
        <v>197</v>
      </c>
      <c r="I16" s="201"/>
      <c r="J16" s="201"/>
      <c r="K16" s="201"/>
      <c r="L16" s="201"/>
      <c r="M16" s="201"/>
      <c r="N16" s="27" t="s">
        <v>76</v>
      </c>
      <c r="O16" s="26"/>
      <c r="P16" s="26"/>
      <c r="Q16" s="26"/>
      <c r="R16" s="26"/>
      <c r="S16" s="26"/>
      <c r="T16" s="26"/>
      <c r="U16" s="26"/>
      <c r="V16" s="26"/>
      <c r="W16" s="26"/>
      <c r="X16" s="26"/>
      <c r="Y16" s="26"/>
      <c r="Z16" s="26"/>
    </row>
    <row r="17" spans="1:26" ht="20.100000000000001" customHeight="1" x14ac:dyDescent="0.2">
      <c r="B17" s="26"/>
      <c r="C17" s="26"/>
      <c r="D17" s="26"/>
      <c r="E17" s="26"/>
      <c r="F17" s="26"/>
      <c r="G17" s="26"/>
      <c r="H17" s="188" t="s">
        <v>197</v>
      </c>
      <c r="I17" s="188"/>
      <c r="J17" s="188"/>
      <c r="K17" s="188"/>
      <c r="L17" s="188"/>
      <c r="M17" s="188"/>
      <c r="N17" s="26" t="s">
        <v>77</v>
      </c>
      <c r="O17" s="26"/>
      <c r="P17" s="26"/>
      <c r="Q17" s="26"/>
      <c r="R17" s="26"/>
      <c r="S17" s="26"/>
      <c r="T17" s="26"/>
      <c r="U17" s="26"/>
      <c r="V17" s="26"/>
      <c r="W17" s="26"/>
      <c r="X17" s="26"/>
      <c r="Y17" s="26"/>
      <c r="Z17" s="26"/>
    </row>
    <row r="18" spans="1:26" ht="20.100000000000001" customHeight="1" x14ac:dyDescent="0.2">
      <c r="A18" s="29"/>
      <c r="B18" s="26"/>
      <c r="C18" s="26"/>
      <c r="D18" s="26"/>
      <c r="E18" s="26"/>
      <c r="F18" s="26"/>
      <c r="G18" s="26"/>
      <c r="H18" s="26"/>
      <c r="I18" s="26"/>
      <c r="J18" s="26"/>
      <c r="K18" s="26"/>
      <c r="L18" s="26"/>
      <c r="M18" s="26"/>
      <c r="N18" s="26"/>
      <c r="O18" s="26"/>
      <c r="P18" s="26"/>
      <c r="Q18" s="26"/>
      <c r="R18" s="26"/>
      <c r="S18" s="26"/>
      <c r="T18" s="26"/>
      <c r="U18" s="26"/>
      <c r="V18" s="26"/>
    </row>
    <row r="19" spans="1:26" ht="20.100000000000001" customHeight="1" x14ac:dyDescent="0.2">
      <c r="B19" s="26" t="s">
        <v>110</v>
      </c>
      <c r="C19" s="26"/>
      <c r="D19" s="26"/>
      <c r="E19" s="26"/>
      <c r="F19" s="26"/>
      <c r="G19" s="26"/>
      <c r="H19" s="26"/>
      <c r="I19" s="26"/>
      <c r="J19" s="26"/>
      <c r="K19" s="26"/>
      <c r="L19" s="26"/>
      <c r="M19" s="26"/>
      <c r="N19" s="26"/>
      <c r="O19" s="26"/>
      <c r="P19" s="26"/>
      <c r="Q19" s="26"/>
      <c r="R19" s="26"/>
      <c r="S19" s="26"/>
      <c r="T19" s="26"/>
      <c r="U19" s="26"/>
      <c r="V19" s="26"/>
      <c r="W19" s="26"/>
    </row>
    <row r="20" spans="1:26" ht="20.100000000000001" customHeight="1" x14ac:dyDescent="0.2">
      <c r="C20" s="144" t="s">
        <v>111</v>
      </c>
      <c r="D20" s="144"/>
      <c r="E20" s="144"/>
      <c r="F20" s="144"/>
      <c r="G20" s="144"/>
      <c r="H20" s="144"/>
      <c r="I20" s="144"/>
      <c r="J20" s="144"/>
      <c r="K20" s="144"/>
      <c r="L20" s="144"/>
      <c r="M20" s="144"/>
      <c r="N20" s="144"/>
      <c r="O20" s="144"/>
      <c r="P20" s="144"/>
      <c r="Q20" s="144"/>
      <c r="R20" s="144"/>
      <c r="S20" s="144"/>
      <c r="T20" s="144"/>
      <c r="U20" s="144"/>
      <c r="V20" s="144"/>
      <c r="W20" s="144"/>
      <c r="X20" s="144"/>
    </row>
    <row r="21" spans="1:26" ht="20.100000000000001" customHeight="1" x14ac:dyDescent="0.2">
      <c r="C21" s="144" t="s">
        <v>112</v>
      </c>
      <c r="D21" s="144"/>
      <c r="E21" s="144"/>
      <c r="F21" s="144"/>
      <c r="G21" s="144"/>
      <c r="H21" s="144"/>
      <c r="I21" s="144"/>
      <c r="J21" s="144"/>
      <c r="K21" s="144"/>
      <c r="L21" s="144"/>
      <c r="M21" s="144"/>
      <c r="N21" s="144"/>
      <c r="O21" s="144"/>
      <c r="P21" s="144"/>
      <c r="Q21" s="144"/>
      <c r="R21" s="144"/>
      <c r="S21" s="144"/>
      <c r="T21" s="144"/>
      <c r="U21" s="144"/>
      <c r="V21" s="144"/>
      <c r="W21" s="144"/>
      <c r="X21" s="144"/>
    </row>
    <row r="22" spans="1:26" ht="20.100000000000001" customHeight="1" x14ac:dyDescent="0.2">
      <c r="C22" s="144" t="s">
        <v>113</v>
      </c>
      <c r="D22" s="144"/>
      <c r="E22" s="144"/>
      <c r="F22" s="144"/>
      <c r="G22" s="144"/>
      <c r="H22" s="144"/>
      <c r="I22" s="144"/>
      <c r="J22" s="144"/>
      <c r="K22" s="144"/>
      <c r="L22" s="144"/>
      <c r="M22" s="144"/>
      <c r="N22" s="144"/>
      <c r="O22" s="144"/>
      <c r="P22" s="144"/>
      <c r="Q22" s="144"/>
      <c r="R22" s="144"/>
      <c r="S22" s="144"/>
      <c r="T22" s="144"/>
      <c r="U22" s="144"/>
      <c r="V22" s="144"/>
      <c r="W22" s="144"/>
      <c r="X22" s="144"/>
    </row>
    <row r="23" spans="1:26" ht="20.100000000000001" customHeight="1" x14ac:dyDescent="0.2">
      <c r="C23" s="144" t="s">
        <v>114</v>
      </c>
      <c r="D23" s="144"/>
      <c r="E23" s="144"/>
      <c r="F23" s="144"/>
      <c r="G23" s="144"/>
      <c r="H23" s="144"/>
      <c r="I23" s="144"/>
      <c r="J23" s="144"/>
      <c r="K23" s="144"/>
      <c r="L23" s="144"/>
      <c r="M23" s="144"/>
      <c r="N23" s="144"/>
      <c r="O23" s="144"/>
      <c r="P23" s="144"/>
      <c r="Q23" s="144"/>
      <c r="R23" s="144"/>
      <c r="S23" s="144"/>
      <c r="T23" s="144"/>
      <c r="U23" s="144"/>
      <c r="V23" s="144"/>
      <c r="W23" s="144"/>
      <c r="X23" s="144"/>
    </row>
    <row r="24" spans="1:26" ht="20.100000000000001" customHeight="1" x14ac:dyDescent="0.2">
      <c r="A24" s="29"/>
      <c r="B24" s="26"/>
      <c r="C24" s="26"/>
      <c r="D24" s="26"/>
      <c r="E24" s="26"/>
      <c r="F24" s="26"/>
      <c r="G24" s="26"/>
      <c r="H24" s="26"/>
      <c r="I24" s="26"/>
      <c r="J24" s="26"/>
      <c r="K24" s="26"/>
      <c r="L24" s="26"/>
      <c r="M24" s="26"/>
      <c r="N24" s="26"/>
      <c r="O24" s="26"/>
      <c r="P24" s="26"/>
      <c r="Q24" s="26"/>
      <c r="R24" s="26"/>
      <c r="S24" s="26"/>
      <c r="T24" s="26"/>
      <c r="U24" s="26"/>
      <c r="V24" s="26"/>
    </row>
    <row r="25" spans="1:26" ht="20.100000000000001" customHeight="1" x14ac:dyDescent="0.2">
      <c r="A25" s="29"/>
      <c r="B25" s="26"/>
      <c r="C25" s="26"/>
      <c r="D25" s="26"/>
      <c r="E25" s="26"/>
      <c r="F25" s="26"/>
      <c r="G25" s="26"/>
      <c r="H25" s="26"/>
      <c r="I25" s="26"/>
      <c r="J25" s="26"/>
      <c r="K25" s="26"/>
      <c r="L25" s="26"/>
      <c r="M25" s="26"/>
      <c r="N25" s="26"/>
      <c r="O25" s="26"/>
      <c r="P25" s="26"/>
      <c r="Q25" s="26"/>
      <c r="R25" s="26"/>
      <c r="S25" s="26"/>
      <c r="T25" s="26"/>
      <c r="U25" s="26"/>
      <c r="V25" s="26"/>
    </row>
    <row r="26" spans="1:26" ht="20.100000000000001" customHeight="1" x14ac:dyDescent="0.2">
      <c r="B26" s="188" t="s">
        <v>206</v>
      </c>
      <c r="C26" s="188"/>
      <c r="D26" s="188"/>
      <c r="E26" s="188"/>
      <c r="F26" s="188"/>
      <c r="G26" s="188"/>
      <c r="H26" s="188"/>
      <c r="I26" s="26"/>
      <c r="J26" s="26"/>
      <c r="K26" s="26"/>
      <c r="L26" s="26"/>
      <c r="M26" s="26"/>
      <c r="N26" s="26"/>
      <c r="O26" s="26"/>
      <c r="P26" s="26"/>
      <c r="Q26" s="26"/>
      <c r="R26" s="26"/>
      <c r="S26" s="26"/>
      <c r="T26" s="26"/>
      <c r="U26" s="26"/>
      <c r="V26" s="26"/>
    </row>
    <row r="27" spans="1:26" ht="20.100000000000001" customHeight="1" x14ac:dyDescent="0.2">
      <c r="A27" s="29"/>
      <c r="B27" s="26"/>
      <c r="C27" s="26"/>
      <c r="D27" s="26"/>
      <c r="E27" s="26"/>
      <c r="F27" s="26"/>
      <c r="G27" s="26"/>
      <c r="H27" s="26"/>
      <c r="I27" s="26"/>
      <c r="J27" s="26"/>
      <c r="K27" s="26"/>
      <c r="L27" s="26"/>
      <c r="M27" s="26"/>
      <c r="N27" s="26"/>
      <c r="O27" s="26"/>
      <c r="P27" s="26"/>
      <c r="Q27" s="26"/>
      <c r="R27" s="26"/>
      <c r="S27" s="26"/>
      <c r="T27" s="26"/>
      <c r="U27" s="26"/>
      <c r="V27" s="26"/>
    </row>
    <row r="28" spans="1:26" ht="20.100000000000001" customHeight="1" x14ac:dyDescent="0.2">
      <c r="B28" s="26"/>
      <c r="C28" s="26"/>
      <c r="D28" s="26"/>
      <c r="E28" s="26"/>
      <c r="F28" s="26"/>
      <c r="G28" s="26"/>
      <c r="H28" s="26"/>
      <c r="I28" s="26"/>
      <c r="J28" s="26"/>
      <c r="K28" s="186" t="s">
        <v>128</v>
      </c>
      <c r="L28" s="186"/>
      <c r="M28" s="186"/>
      <c r="N28" s="26"/>
      <c r="O28" s="26"/>
      <c r="P28" s="26"/>
      <c r="Q28" s="26"/>
      <c r="R28" s="26"/>
      <c r="S28" s="26"/>
      <c r="T28" s="26"/>
      <c r="U28" s="26"/>
      <c r="V28" s="26"/>
    </row>
    <row r="29" spans="1:26" ht="20.100000000000001" customHeight="1" x14ac:dyDescent="0.2">
      <c r="B29" s="26"/>
      <c r="C29" s="26"/>
      <c r="D29" s="26"/>
      <c r="E29" s="26"/>
      <c r="F29" s="26"/>
      <c r="G29" s="26"/>
      <c r="H29" s="26"/>
      <c r="I29" s="26"/>
      <c r="J29" s="26"/>
      <c r="K29" s="26"/>
      <c r="L29" s="181" t="s">
        <v>86</v>
      </c>
      <c r="M29" s="181"/>
      <c r="N29" s="181"/>
      <c r="O29" s="181"/>
      <c r="P29" s="26"/>
      <c r="Q29" s="26"/>
      <c r="R29" s="26"/>
      <c r="S29" s="26"/>
      <c r="T29" s="26"/>
      <c r="U29" s="26"/>
      <c r="V29" s="26"/>
    </row>
    <row r="30" spans="1:26" ht="20.100000000000001" customHeight="1" x14ac:dyDescent="0.2">
      <c r="B30" s="26"/>
      <c r="C30" s="26"/>
      <c r="D30" s="26"/>
      <c r="E30" s="26"/>
      <c r="F30" s="26"/>
      <c r="G30" s="26"/>
      <c r="H30" s="26"/>
      <c r="I30" s="26"/>
      <c r="J30" s="26"/>
      <c r="K30" s="26"/>
      <c r="L30" s="181" t="s">
        <v>87</v>
      </c>
      <c r="M30" s="181"/>
      <c r="N30" s="181"/>
      <c r="O30" s="181"/>
      <c r="P30" s="26"/>
      <c r="Q30" s="26"/>
      <c r="R30" s="26"/>
      <c r="S30" s="26"/>
      <c r="T30" s="26"/>
      <c r="U30" s="26"/>
      <c r="V30" s="26"/>
    </row>
    <row r="31" spans="1:26" ht="20.100000000000001" customHeight="1" x14ac:dyDescent="0.2">
      <c r="B31" s="26"/>
      <c r="C31" s="26"/>
      <c r="D31" s="26"/>
      <c r="E31" s="26"/>
      <c r="F31" s="26"/>
      <c r="G31" s="26"/>
      <c r="H31" s="26"/>
      <c r="I31" s="26"/>
      <c r="J31" s="26"/>
      <c r="K31" s="26"/>
      <c r="L31" s="181" t="s">
        <v>129</v>
      </c>
      <c r="M31" s="181"/>
      <c r="N31" s="181"/>
      <c r="O31" s="181"/>
      <c r="P31" s="26"/>
      <c r="Q31" s="26"/>
      <c r="R31" s="26"/>
      <c r="S31" s="26"/>
      <c r="T31" s="26"/>
      <c r="U31" s="26"/>
      <c r="V31" s="26"/>
    </row>
    <row r="32" spans="1:26" ht="20.100000000000001" customHeight="1" x14ac:dyDescent="0.2">
      <c r="B32" s="29"/>
      <c r="C32" s="29"/>
      <c r="D32" s="26"/>
      <c r="E32" s="26"/>
      <c r="F32" s="26"/>
      <c r="G32" s="26"/>
      <c r="H32" s="26"/>
      <c r="I32" s="26"/>
      <c r="J32" s="26"/>
      <c r="K32" s="26"/>
      <c r="L32" s="26"/>
      <c r="M32" s="26"/>
      <c r="N32" s="26"/>
      <c r="O32" s="26"/>
      <c r="P32" s="26"/>
      <c r="Q32" s="26"/>
      <c r="R32" s="26"/>
      <c r="S32" s="26"/>
      <c r="T32" s="26"/>
      <c r="U32" s="26"/>
      <c r="V32" s="26"/>
    </row>
    <row r="33" spans="1:29" ht="20.100000000000001" customHeight="1" x14ac:dyDescent="0.2">
      <c r="B33" s="29"/>
      <c r="C33" s="29"/>
      <c r="D33" s="26"/>
      <c r="E33" s="26"/>
      <c r="F33" s="26"/>
      <c r="G33" s="26"/>
      <c r="H33" s="26"/>
      <c r="I33" s="26"/>
      <c r="J33" s="26"/>
      <c r="K33" s="26"/>
      <c r="L33" s="26"/>
      <c r="M33" s="26"/>
      <c r="N33" s="26"/>
      <c r="O33" s="26"/>
      <c r="P33" s="26"/>
      <c r="Q33" s="26"/>
      <c r="R33" s="26"/>
      <c r="S33" s="26"/>
      <c r="T33" s="26"/>
      <c r="U33" s="26"/>
      <c r="V33" s="26"/>
    </row>
    <row r="34" spans="1:29" ht="20.100000000000001" customHeight="1" x14ac:dyDescent="0.2">
      <c r="C34" s="144" t="s">
        <v>3</v>
      </c>
      <c r="D34" s="144"/>
      <c r="E34" s="144"/>
      <c r="F34" s="144"/>
      <c r="G34" s="144"/>
      <c r="H34" s="144"/>
      <c r="I34" s="26"/>
      <c r="J34" s="26"/>
      <c r="K34" s="26"/>
      <c r="L34" s="26"/>
      <c r="M34" s="26"/>
      <c r="N34" s="26"/>
      <c r="O34" s="26"/>
      <c r="P34" s="26"/>
      <c r="Q34" s="26"/>
      <c r="R34" s="26"/>
      <c r="S34" s="26"/>
      <c r="T34" s="26"/>
      <c r="U34" s="26"/>
      <c r="V34" s="26"/>
      <c r="W34" s="26"/>
    </row>
    <row r="35" spans="1:29" ht="20.100000000000001" customHeight="1" x14ac:dyDescent="0.2">
      <c r="C35" s="186" t="s">
        <v>175</v>
      </c>
      <c r="D35" s="186"/>
      <c r="E35" s="186"/>
      <c r="F35" s="186"/>
      <c r="G35" s="186"/>
      <c r="H35" s="186"/>
      <c r="I35" s="186"/>
      <c r="J35" s="186"/>
      <c r="K35" s="186"/>
      <c r="L35" s="26"/>
      <c r="M35" s="26"/>
      <c r="N35" s="26"/>
      <c r="O35" s="26"/>
      <c r="P35" s="26"/>
      <c r="Q35" s="26"/>
      <c r="R35" s="26"/>
      <c r="S35" s="26"/>
      <c r="T35" s="26"/>
      <c r="U35" s="26"/>
      <c r="V35" s="26"/>
    </row>
    <row r="36" spans="1:29" ht="20.100000000000001" customHeight="1" x14ac:dyDescent="0.2">
      <c r="A36" s="29"/>
      <c r="B36" s="26"/>
      <c r="C36" s="26"/>
      <c r="D36" s="26"/>
      <c r="E36" s="26"/>
      <c r="F36" s="26"/>
      <c r="G36" s="26"/>
      <c r="H36" s="26"/>
      <c r="I36" s="26"/>
      <c r="J36" s="26"/>
      <c r="K36" s="26"/>
      <c r="L36" s="26"/>
      <c r="M36" s="26"/>
      <c r="N36" s="26"/>
      <c r="O36" s="26"/>
      <c r="P36" s="26"/>
      <c r="Q36" s="26"/>
      <c r="R36" s="26"/>
      <c r="S36" s="26"/>
      <c r="T36" s="26"/>
      <c r="U36" s="26"/>
      <c r="V36" s="26"/>
    </row>
    <row r="37" spans="1:29" ht="15.75" customHeight="1" x14ac:dyDescent="0.2">
      <c r="A37" s="117"/>
      <c r="B37" s="116"/>
      <c r="C37" s="116"/>
      <c r="D37" s="116"/>
      <c r="E37" s="116"/>
      <c r="F37" s="116"/>
      <c r="G37" s="116"/>
      <c r="H37" s="116"/>
      <c r="L37" s="120" t="s">
        <v>199</v>
      </c>
      <c r="M37" s="120"/>
      <c r="N37" s="120"/>
      <c r="O37" s="120"/>
      <c r="P37" s="120"/>
      <c r="Q37" s="120"/>
      <c r="R37" s="120"/>
      <c r="S37" s="120"/>
      <c r="T37" s="120"/>
      <c r="U37" s="120"/>
      <c r="V37" s="120"/>
      <c r="W37" s="120"/>
      <c r="X37" s="120"/>
      <c r="Y37" s="120"/>
    </row>
    <row r="38" spans="1:29" ht="15.75" customHeight="1" x14ac:dyDescent="0.2">
      <c r="A38" s="117"/>
      <c r="B38" s="116"/>
      <c r="C38" s="116"/>
      <c r="D38" s="116"/>
      <c r="E38" s="116"/>
      <c r="F38" s="116"/>
      <c r="G38" s="116"/>
      <c r="H38" s="116"/>
      <c r="L38" s="121" t="s">
        <v>200</v>
      </c>
      <c r="M38" s="121"/>
      <c r="N38" s="121"/>
      <c r="O38" s="121"/>
      <c r="P38" s="121"/>
      <c r="Q38" s="121"/>
      <c r="R38" s="121"/>
      <c r="S38" s="121"/>
      <c r="T38" s="121"/>
      <c r="U38" s="121"/>
      <c r="V38" s="121"/>
      <c r="W38" s="121"/>
      <c r="X38" s="121"/>
      <c r="Y38" s="121"/>
      <c r="Z38" s="98"/>
      <c r="AA38" s="98"/>
      <c r="AB38" s="98"/>
      <c r="AC38" s="98"/>
    </row>
    <row r="39" spans="1:29" ht="15.75" customHeight="1" x14ac:dyDescent="0.2">
      <c r="A39" s="117"/>
      <c r="B39" s="116"/>
      <c r="C39" s="116"/>
      <c r="D39" s="116"/>
      <c r="E39" s="116"/>
      <c r="F39" s="116"/>
      <c r="G39" s="116"/>
      <c r="H39" s="116"/>
      <c r="L39" s="122" t="s">
        <v>201</v>
      </c>
      <c r="M39" s="122"/>
      <c r="N39" s="122"/>
      <c r="O39" s="122"/>
      <c r="P39" s="122"/>
      <c r="Q39" s="122"/>
      <c r="R39" s="122"/>
      <c r="S39" s="122"/>
      <c r="T39" s="122"/>
      <c r="U39" s="122"/>
      <c r="V39" s="122"/>
      <c r="W39" s="122"/>
      <c r="X39" s="122"/>
      <c r="Y39" s="122"/>
      <c r="Z39" s="98"/>
      <c r="AA39" s="98"/>
      <c r="AB39" s="98"/>
      <c r="AC39" s="98"/>
    </row>
    <row r="40" spans="1:29" ht="15.75" customHeight="1" x14ac:dyDescent="0.2">
      <c r="A40" s="117"/>
      <c r="B40" s="116"/>
      <c r="C40" s="116"/>
      <c r="D40" s="116"/>
      <c r="E40" s="116"/>
      <c r="F40" s="116"/>
      <c r="G40" s="116"/>
      <c r="H40" s="116"/>
      <c r="L40" s="122"/>
      <c r="M40" s="122"/>
      <c r="N40" s="122"/>
      <c r="O40" s="122"/>
      <c r="P40" s="122"/>
      <c r="Q40" s="122"/>
      <c r="R40" s="122"/>
      <c r="S40" s="122"/>
      <c r="T40" s="122"/>
      <c r="U40" s="122"/>
      <c r="V40" s="122"/>
      <c r="W40" s="122"/>
      <c r="X40" s="122"/>
      <c r="Y40" s="122"/>
      <c r="Z40" s="98"/>
      <c r="AA40" s="98"/>
      <c r="AB40" s="98"/>
      <c r="AC40" s="98"/>
    </row>
    <row r="41" spans="1:29" ht="15.75" customHeight="1" x14ac:dyDescent="0.2">
      <c r="L41" s="123" t="s">
        <v>202</v>
      </c>
      <c r="M41" s="123"/>
      <c r="N41" s="123"/>
      <c r="O41" s="123"/>
      <c r="P41" s="123"/>
      <c r="Q41" s="123"/>
      <c r="R41" s="123"/>
      <c r="S41" s="123"/>
      <c r="T41" s="123"/>
      <c r="U41" s="123"/>
      <c r="V41" s="123"/>
      <c r="W41" s="123"/>
      <c r="X41" s="123"/>
      <c r="Y41" s="123"/>
      <c r="Z41" s="98"/>
      <c r="AA41" s="98"/>
      <c r="AB41" s="98"/>
      <c r="AC41" s="98"/>
    </row>
    <row r="42" spans="1:29" ht="15.75" customHeight="1" x14ac:dyDescent="0.2">
      <c r="L42" s="123"/>
      <c r="M42" s="123"/>
      <c r="N42" s="123"/>
      <c r="O42" s="123"/>
      <c r="P42" s="123"/>
      <c r="Q42" s="123"/>
      <c r="R42" s="123"/>
      <c r="S42" s="123"/>
      <c r="T42" s="123"/>
      <c r="U42" s="123"/>
      <c r="V42" s="123"/>
      <c r="W42" s="123"/>
      <c r="X42" s="123"/>
      <c r="Y42" s="123"/>
      <c r="Z42" s="98"/>
      <c r="AA42" s="98"/>
      <c r="AB42" s="98"/>
      <c r="AC42" s="98"/>
    </row>
    <row r="43" spans="1:29" ht="15.75" customHeight="1" x14ac:dyDescent="0.2">
      <c r="L43" s="123" t="s">
        <v>203</v>
      </c>
      <c r="M43" s="123"/>
      <c r="N43" s="123"/>
      <c r="O43" s="123"/>
      <c r="P43" s="123"/>
      <c r="Q43" s="123"/>
      <c r="R43" s="123"/>
      <c r="S43" s="123"/>
      <c r="T43" s="123"/>
      <c r="U43" s="123"/>
      <c r="V43" s="123"/>
      <c r="W43" s="123"/>
      <c r="X43" s="123"/>
      <c r="Y43" s="123"/>
      <c r="Z43" s="98"/>
      <c r="AA43" s="98"/>
      <c r="AB43" s="98"/>
      <c r="AC43" s="98"/>
    </row>
    <row r="44" spans="1:29" ht="15.75" customHeight="1" x14ac:dyDescent="0.2">
      <c r="L44" s="119" t="s">
        <v>204</v>
      </c>
      <c r="M44" s="119"/>
      <c r="N44" s="119"/>
      <c r="O44" s="119"/>
      <c r="P44" s="119"/>
      <c r="Q44" s="119"/>
      <c r="R44" s="119"/>
      <c r="S44" s="119"/>
      <c r="T44" s="119"/>
      <c r="U44" s="119"/>
      <c r="V44" s="119"/>
      <c r="W44" s="119"/>
      <c r="X44" s="119"/>
      <c r="Y44" s="119"/>
      <c r="Z44" s="98"/>
      <c r="AA44" s="98"/>
      <c r="AB44" s="98"/>
      <c r="AC44" s="98"/>
    </row>
    <row r="45" spans="1:29" ht="13.5" customHeight="1" x14ac:dyDescent="0.2">
      <c r="L45" s="116"/>
      <c r="M45" s="116"/>
      <c r="N45" s="116"/>
      <c r="O45" s="116"/>
      <c r="P45" s="116"/>
      <c r="Q45" s="116"/>
      <c r="R45" s="116"/>
      <c r="S45" s="116"/>
      <c r="T45" s="116"/>
      <c r="U45" s="116"/>
      <c r="V45" s="116"/>
      <c r="W45" s="116"/>
      <c r="X45" s="116"/>
      <c r="Y45" s="116"/>
      <c r="Z45" s="98"/>
      <c r="AA45" s="98"/>
      <c r="AB45" s="98"/>
      <c r="AC45" s="98"/>
    </row>
    <row r="46" spans="1:29" ht="20.100000000000001" customHeight="1" x14ac:dyDescent="0.2">
      <c r="A46" s="29"/>
      <c r="B46" s="26"/>
      <c r="C46" s="26"/>
      <c r="D46" s="26"/>
      <c r="E46" s="26"/>
      <c r="F46" s="26"/>
      <c r="G46" s="26"/>
      <c r="H46" s="26"/>
      <c r="I46" s="26"/>
      <c r="J46" s="26"/>
      <c r="K46" s="26"/>
      <c r="L46" s="26"/>
      <c r="M46" s="26"/>
      <c r="N46" s="26"/>
      <c r="O46" s="26"/>
      <c r="P46" s="26"/>
      <c r="Q46" s="26"/>
      <c r="R46" s="26"/>
      <c r="S46" s="26"/>
      <c r="T46" s="26"/>
      <c r="U46" s="26"/>
      <c r="V46" s="26"/>
    </row>
    <row r="47" spans="1:29" ht="20.100000000000001" customHeight="1" x14ac:dyDescent="0.2">
      <c r="A47" s="29"/>
      <c r="B47" s="26"/>
      <c r="C47" s="26"/>
      <c r="D47" s="26"/>
      <c r="E47" s="26"/>
      <c r="F47" s="26"/>
      <c r="G47" s="26"/>
      <c r="H47" s="26"/>
      <c r="I47" s="26"/>
      <c r="J47" s="26"/>
      <c r="K47" s="26"/>
      <c r="L47" s="26"/>
      <c r="M47" s="26"/>
      <c r="N47" s="26"/>
      <c r="O47" s="26"/>
      <c r="P47" s="26"/>
      <c r="Q47" s="26"/>
      <c r="R47" s="26"/>
      <c r="S47" s="26"/>
      <c r="T47" s="26"/>
      <c r="U47" s="26"/>
      <c r="V47" s="26"/>
    </row>
    <row r="48" spans="1:29" ht="20.100000000000001" customHeight="1" x14ac:dyDescent="0.2">
      <c r="A48" s="29"/>
      <c r="B48" s="26"/>
      <c r="C48" s="26"/>
      <c r="D48" s="26"/>
      <c r="E48" s="26"/>
      <c r="F48" s="26"/>
      <c r="G48" s="26"/>
      <c r="H48" s="26"/>
      <c r="I48" s="26"/>
      <c r="J48" s="26"/>
      <c r="K48" s="26"/>
      <c r="L48" s="26"/>
      <c r="M48" s="26"/>
      <c r="N48" s="26"/>
      <c r="O48" s="26"/>
      <c r="P48" s="26"/>
      <c r="Q48" s="26"/>
      <c r="R48" s="26"/>
      <c r="S48" s="26"/>
      <c r="T48" s="26"/>
      <c r="U48" s="26"/>
      <c r="V48" s="26"/>
    </row>
    <row r="49" spans="1:24" ht="20.100000000000001" customHeight="1" x14ac:dyDescent="0.2">
      <c r="A49" s="29"/>
      <c r="B49" s="26"/>
      <c r="C49" s="26"/>
      <c r="D49" s="26"/>
      <c r="E49" s="26"/>
      <c r="F49" s="26"/>
      <c r="G49" s="112"/>
      <c r="H49" s="112"/>
      <c r="I49" s="112"/>
      <c r="J49" s="112"/>
      <c r="K49" s="112"/>
      <c r="L49" s="112"/>
      <c r="M49" s="112"/>
      <c r="N49" s="112"/>
      <c r="O49" s="112"/>
      <c r="P49" s="112"/>
      <c r="Q49" s="112"/>
      <c r="R49" s="112"/>
      <c r="S49" s="112"/>
      <c r="T49" s="112"/>
      <c r="U49" s="112"/>
      <c r="V49" s="112"/>
      <c r="W49" s="110"/>
      <c r="X49" s="110"/>
    </row>
    <row r="50" spans="1:24" ht="20.100000000000001" customHeight="1" x14ac:dyDescent="0.2">
      <c r="G50" s="110"/>
      <c r="H50" s="110"/>
      <c r="I50" s="110"/>
      <c r="J50" s="110"/>
      <c r="K50" s="110"/>
      <c r="L50" s="110"/>
      <c r="M50" s="110"/>
      <c r="N50" s="110"/>
      <c r="O50" s="110"/>
      <c r="P50" s="110"/>
      <c r="Q50" s="110"/>
      <c r="R50" s="110"/>
      <c r="S50" s="110"/>
      <c r="T50" s="110"/>
      <c r="U50" s="110"/>
      <c r="V50" s="110"/>
      <c r="W50" s="110"/>
      <c r="X50" s="110"/>
    </row>
    <row r="57" spans="1:24" ht="20.100000000000001" customHeight="1" x14ac:dyDescent="0.2">
      <c r="G57" s="110"/>
      <c r="H57" s="110"/>
      <c r="I57" s="110"/>
      <c r="J57" s="110"/>
      <c r="K57" s="110"/>
      <c r="L57" s="110"/>
      <c r="M57" s="110"/>
      <c r="N57" s="110"/>
      <c r="O57" s="110"/>
      <c r="P57" s="110"/>
      <c r="Q57" s="110"/>
      <c r="R57" s="110"/>
      <c r="S57" s="110"/>
      <c r="T57" s="110"/>
      <c r="U57" s="110"/>
      <c r="V57" s="110"/>
      <c r="W57" s="110"/>
      <c r="X57" s="110"/>
    </row>
  </sheetData>
  <mergeCells count="22">
    <mergeCell ref="C34:H34"/>
    <mergeCell ref="B26:H26"/>
    <mergeCell ref="C35:K35"/>
    <mergeCell ref="C22:X22"/>
    <mergeCell ref="D10:G10"/>
    <mergeCell ref="C13:X13"/>
    <mergeCell ref="B16:E16"/>
    <mergeCell ref="H17:M17"/>
    <mergeCell ref="H16:M16"/>
    <mergeCell ref="L30:O30"/>
    <mergeCell ref="L31:O31"/>
    <mergeCell ref="C23:X23"/>
    <mergeCell ref="K28:M28"/>
    <mergeCell ref="L29:O29"/>
    <mergeCell ref="D8:G8"/>
    <mergeCell ref="D9:G9"/>
    <mergeCell ref="C20:X20"/>
    <mergeCell ref="C21:X21"/>
    <mergeCell ref="W1:Y1"/>
    <mergeCell ref="A4:Y4"/>
    <mergeCell ref="D7:G7"/>
    <mergeCell ref="A1:G1"/>
  </mergeCells>
  <phoneticPr fontId="3"/>
  <printOptions horizontalCentered="1"/>
  <pageMargins left="0.78740157480314965" right="0.59055118110236227" top="0.78740157480314965" bottom="0.59055118110236227" header="0.51181102362204722" footer="0.51181102362204722"/>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57"/>
  <sheetViews>
    <sheetView showGridLines="0" view="pageBreakPreview" topLeftCell="A16" zoomScaleNormal="100" workbookViewId="0">
      <selection activeCell="F16" sqref="F16"/>
    </sheetView>
  </sheetViews>
  <sheetFormatPr defaultColWidth="3.6640625" defaultRowHeight="20.100000000000001" customHeight="1" outlineLevelRow="1" x14ac:dyDescent="0.2"/>
  <cols>
    <col min="1" max="1" width="3.6640625" customWidth="1"/>
    <col min="2" max="3" width="2.109375" customWidth="1"/>
  </cols>
  <sheetData>
    <row r="1" spans="1:25" ht="20.100000000000001" customHeight="1" x14ac:dyDescent="0.2">
      <c r="A1" s="180" t="s">
        <v>186</v>
      </c>
      <c r="B1" s="180"/>
      <c r="C1" s="180"/>
      <c r="D1" s="180"/>
      <c r="E1" s="180"/>
      <c r="F1" s="180"/>
      <c r="G1" s="180"/>
      <c r="H1" s="104"/>
      <c r="I1" s="104"/>
      <c r="J1" s="104"/>
      <c r="K1" s="104"/>
      <c r="L1" s="104"/>
      <c r="M1" s="104"/>
      <c r="N1" s="104"/>
      <c r="O1" s="104"/>
      <c r="P1" s="104"/>
      <c r="Q1" s="104"/>
      <c r="R1" s="104"/>
      <c r="S1" s="104"/>
      <c r="T1" s="104"/>
      <c r="U1" s="104"/>
      <c r="V1" s="104"/>
      <c r="W1" s="184"/>
      <c r="X1" s="184"/>
      <c r="Y1" s="184"/>
    </row>
    <row r="2" spans="1:25" ht="20.100000000000001" customHeight="1" x14ac:dyDescent="0.2">
      <c r="A2" s="105"/>
      <c r="B2" s="102"/>
      <c r="C2" s="102"/>
      <c r="D2" s="102"/>
      <c r="E2" s="102"/>
      <c r="F2" s="102"/>
      <c r="G2" s="102"/>
      <c r="H2" s="102"/>
      <c r="I2" s="102"/>
      <c r="J2" s="102"/>
      <c r="K2" s="102"/>
      <c r="L2" s="102"/>
      <c r="M2" s="102"/>
      <c r="N2" s="102"/>
      <c r="O2" s="102"/>
      <c r="P2" s="102"/>
      <c r="Q2" s="102"/>
      <c r="R2" s="102"/>
      <c r="S2" s="102"/>
      <c r="T2" s="102"/>
      <c r="U2" s="102"/>
      <c r="V2" s="102"/>
    </row>
    <row r="3" spans="1:25" ht="20.100000000000001" customHeight="1" x14ac:dyDescent="0.2">
      <c r="A3" s="105"/>
      <c r="B3" s="102"/>
      <c r="C3" s="102"/>
      <c r="D3" s="102"/>
      <c r="E3" s="102"/>
      <c r="F3" s="102"/>
      <c r="G3" s="102"/>
      <c r="H3" s="102"/>
      <c r="I3" s="102"/>
      <c r="J3" s="102"/>
      <c r="K3" s="102"/>
      <c r="L3" s="102"/>
      <c r="M3" s="102"/>
      <c r="N3" s="102"/>
      <c r="O3" s="102"/>
      <c r="P3" s="102"/>
      <c r="Q3" s="102"/>
      <c r="R3" s="102"/>
      <c r="S3" s="102"/>
      <c r="T3" s="102"/>
      <c r="U3" s="102"/>
      <c r="V3" s="102"/>
    </row>
    <row r="4" spans="1:25" ht="20.100000000000001" customHeight="1" x14ac:dyDescent="0.2">
      <c r="A4" s="183" t="s">
        <v>187</v>
      </c>
      <c r="B4" s="183"/>
      <c r="C4" s="183"/>
      <c r="D4" s="183"/>
      <c r="E4" s="183"/>
      <c r="F4" s="183"/>
      <c r="G4" s="183"/>
      <c r="H4" s="183"/>
      <c r="I4" s="183"/>
      <c r="J4" s="183"/>
      <c r="K4" s="183"/>
      <c r="L4" s="183"/>
      <c r="M4" s="183"/>
      <c r="N4" s="183"/>
      <c r="O4" s="183"/>
      <c r="P4" s="183"/>
      <c r="Q4" s="183"/>
      <c r="R4" s="183"/>
      <c r="S4" s="183"/>
      <c r="T4" s="183"/>
      <c r="U4" s="183"/>
      <c r="V4" s="183"/>
      <c r="W4" s="183"/>
      <c r="X4" s="183"/>
      <c r="Y4" s="183"/>
    </row>
    <row r="5" spans="1:25" ht="20.100000000000001" customHeight="1" x14ac:dyDescent="0.2">
      <c r="A5" s="105"/>
      <c r="B5" s="102"/>
      <c r="C5" s="102"/>
      <c r="D5" s="102"/>
      <c r="E5" s="102"/>
      <c r="F5" s="102"/>
      <c r="G5" s="102"/>
      <c r="H5" s="102"/>
      <c r="I5" s="102"/>
      <c r="J5" s="102"/>
      <c r="K5" s="102"/>
      <c r="L5" s="102"/>
      <c r="M5" s="102"/>
      <c r="N5" s="102"/>
      <c r="O5" s="102"/>
      <c r="P5" s="102"/>
      <c r="Q5" s="102"/>
      <c r="R5" s="102"/>
      <c r="S5" s="102"/>
      <c r="T5" s="102"/>
      <c r="U5" s="102"/>
      <c r="V5" s="102"/>
    </row>
    <row r="6" spans="1:25" ht="20.100000000000001" customHeight="1" x14ac:dyDescent="0.2">
      <c r="A6" s="105"/>
      <c r="B6" s="102"/>
      <c r="C6" s="102"/>
      <c r="D6" s="102"/>
      <c r="E6" s="102"/>
      <c r="F6" s="102"/>
      <c r="G6" s="102"/>
      <c r="H6" s="102"/>
      <c r="I6" s="102"/>
      <c r="J6" s="102"/>
      <c r="K6" s="102"/>
      <c r="L6" s="102"/>
      <c r="M6" s="102"/>
      <c r="N6" s="102"/>
      <c r="O6" s="102"/>
      <c r="P6" s="102"/>
      <c r="Q6" s="102"/>
      <c r="R6" s="102"/>
      <c r="S6" s="102"/>
      <c r="T6" s="102"/>
      <c r="U6" s="102"/>
      <c r="V6" s="102"/>
    </row>
    <row r="7" spans="1:25" ht="20.100000000000001" customHeight="1" x14ac:dyDescent="0.2">
      <c r="D7" s="181" t="s">
        <v>106</v>
      </c>
      <c r="E7" s="181"/>
      <c r="F7" s="181"/>
      <c r="G7" s="181"/>
      <c r="H7" s="102"/>
      <c r="I7" s="102"/>
      <c r="J7" s="102"/>
      <c r="K7" s="102"/>
      <c r="L7" s="102"/>
      <c r="M7" s="102"/>
      <c r="N7" s="102"/>
      <c r="O7" s="102"/>
      <c r="P7" s="102"/>
      <c r="Q7" s="102"/>
      <c r="R7" s="102"/>
      <c r="S7" s="102"/>
      <c r="T7" s="102"/>
      <c r="U7" s="102"/>
      <c r="V7" s="102"/>
      <c r="W7" s="102"/>
      <c r="X7" s="102"/>
      <c r="Y7" s="102"/>
    </row>
    <row r="8" spans="1:25" ht="20.100000000000001" customHeight="1" x14ac:dyDescent="0.2">
      <c r="D8" s="181" t="s">
        <v>86</v>
      </c>
      <c r="E8" s="181"/>
      <c r="F8" s="181"/>
      <c r="G8" s="181"/>
      <c r="H8" s="102"/>
      <c r="I8" s="102"/>
      <c r="J8" s="102"/>
      <c r="K8" s="102"/>
      <c r="L8" s="102"/>
      <c r="M8" s="102"/>
      <c r="N8" s="102"/>
      <c r="O8" s="102"/>
      <c r="P8" s="102"/>
      <c r="Q8" s="102"/>
      <c r="R8" s="102"/>
      <c r="S8" s="102"/>
      <c r="T8" s="102"/>
      <c r="U8" s="102"/>
      <c r="V8" s="102"/>
      <c r="W8" s="102"/>
      <c r="X8" s="102"/>
      <c r="Y8" s="102"/>
    </row>
    <row r="9" spans="1:25" ht="20.100000000000001" customHeight="1" x14ac:dyDescent="0.2">
      <c r="D9" s="181" t="s">
        <v>107</v>
      </c>
      <c r="E9" s="181"/>
      <c r="F9" s="181"/>
      <c r="G9" s="181"/>
      <c r="H9" s="102"/>
      <c r="I9" s="102"/>
      <c r="J9" s="102"/>
      <c r="K9" s="102"/>
      <c r="L9" s="102"/>
      <c r="M9" s="102"/>
      <c r="N9" s="102"/>
      <c r="O9" s="102"/>
      <c r="P9" s="102"/>
      <c r="Q9" s="102"/>
      <c r="R9" s="102"/>
      <c r="S9" s="102"/>
      <c r="T9" s="102"/>
      <c r="U9" s="102"/>
      <c r="V9" s="102"/>
      <c r="W9" s="102"/>
      <c r="X9" s="102"/>
      <c r="Y9" s="102"/>
    </row>
    <row r="10" spans="1:25" ht="20.100000000000001" customHeight="1" x14ac:dyDescent="0.2">
      <c r="D10" s="181"/>
      <c r="E10" s="181"/>
      <c r="F10" s="181"/>
      <c r="G10" s="181"/>
      <c r="H10" s="102"/>
      <c r="I10" s="102"/>
      <c r="J10" s="102"/>
      <c r="K10" s="102"/>
      <c r="L10" s="102"/>
      <c r="M10" s="102"/>
      <c r="N10" s="102"/>
      <c r="O10" s="102"/>
      <c r="P10" s="102"/>
      <c r="Q10" s="102"/>
      <c r="R10" s="102"/>
      <c r="S10" s="102"/>
      <c r="T10" s="102"/>
      <c r="U10" s="102"/>
      <c r="V10" s="102"/>
      <c r="W10" s="102"/>
      <c r="X10" s="102"/>
      <c r="Y10" s="102"/>
    </row>
    <row r="11" spans="1:25" ht="20.100000000000001" customHeight="1" x14ac:dyDescent="0.2">
      <c r="A11" s="105"/>
      <c r="B11" s="102"/>
      <c r="C11" s="102"/>
      <c r="D11" s="102"/>
      <c r="E11" s="102"/>
      <c r="F11" s="102"/>
      <c r="G11" s="102"/>
      <c r="H11" s="102"/>
      <c r="I11" s="102"/>
      <c r="J11" s="102"/>
      <c r="K11" s="102"/>
      <c r="L11" s="102"/>
      <c r="M11" s="102"/>
      <c r="N11" s="102"/>
      <c r="O11" s="102"/>
      <c r="P11" s="102"/>
      <c r="Q11" s="102"/>
      <c r="R11" s="102"/>
      <c r="S11" s="102"/>
      <c r="T11" s="102"/>
      <c r="U11" s="102"/>
      <c r="V11" s="102"/>
    </row>
    <row r="12" spans="1:25" ht="20.100000000000001" customHeight="1" x14ac:dyDescent="0.2">
      <c r="A12" s="105"/>
      <c r="B12" s="102"/>
      <c r="C12" s="102"/>
      <c r="D12" s="102"/>
      <c r="E12" s="102"/>
      <c r="F12" s="102"/>
      <c r="G12" s="102"/>
      <c r="H12" s="102"/>
      <c r="I12" s="102"/>
      <c r="J12" s="102"/>
      <c r="K12" s="102"/>
      <c r="L12" s="102"/>
      <c r="M12" s="102"/>
      <c r="N12" s="102"/>
      <c r="O12" s="102"/>
      <c r="P12" s="102"/>
      <c r="Q12" s="102"/>
      <c r="R12" s="102"/>
      <c r="S12" s="102"/>
      <c r="T12" s="102"/>
      <c r="U12" s="102"/>
      <c r="V12" s="102"/>
    </row>
    <row r="13" spans="1:25" ht="20.100000000000001" customHeight="1" x14ac:dyDescent="0.2">
      <c r="C13" s="144" t="s">
        <v>188</v>
      </c>
      <c r="D13" s="144"/>
      <c r="E13" s="144"/>
      <c r="F13" s="144"/>
      <c r="G13" s="144"/>
      <c r="H13" s="144"/>
      <c r="I13" s="144"/>
      <c r="J13" s="144"/>
      <c r="K13" s="144"/>
      <c r="L13" s="144"/>
      <c r="M13" s="144"/>
      <c r="N13" s="144"/>
      <c r="O13" s="144"/>
      <c r="P13" s="144"/>
      <c r="Q13" s="144"/>
      <c r="R13" s="144"/>
      <c r="S13" s="144"/>
      <c r="T13" s="144"/>
      <c r="U13" s="144"/>
      <c r="V13" s="144"/>
      <c r="W13" s="144"/>
      <c r="X13" s="144"/>
    </row>
    <row r="14" spans="1:25" ht="20.100000000000001" customHeight="1" outlineLevel="1" x14ac:dyDescent="0.2">
      <c r="A14" s="105"/>
      <c r="B14" s="102"/>
      <c r="C14" s="186" t="s">
        <v>189</v>
      </c>
      <c r="D14" s="186"/>
      <c r="E14" s="102"/>
      <c r="F14" s="202" t="str">
        <f>様式1!G7</f>
        <v>北海道運輸局防災情報共有システム移設工事</v>
      </c>
      <c r="G14" s="202"/>
      <c r="H14" s="202"/>
      <c r="I14" s="202"/>
      <c r="J14" s="202"/>
      <c r="K14" s="202"/>
      <c r="L14" s="202"/>
      <c r="M14" s="202"/>
      <c r="N14" s="202"/>
      <c r="O14" s="202"/>
      <c r="P14" s="202"/>
      <c r="Q14" s="202"/>
      <c r="R14" s="202"/>
      <c r="S14" s="202"/>
      <c r="T14" s="202"/>
      <c r="U14" s="202"/>
      <c r="V14" s="70"/>
      <c r="W14" s="186" t="s">
        <v>190</v>
      </c>
    </row>
    <row r="15" spans="1:25" ht="20.100000000000001" customHeight="1" x14ac:dyDescent="0.2">
      <c r="A15" s="105"/>
      <c r="B15" s="102"/>
      <c r="C15" s="186"/>
      <c r="D15" s="186"/>
      <c r="E15" s="102"/>
      <c r="F15" s="203"/>
      <c r="G15" s="203"/>
      <c r="H15" s="203"/>
      <c r="I15" s="203"/>
      <c r="J15" s="203"/>
      <c r="K15" s="203"/>
      <c r="L15" s="203"/>
      <c r="M15" s="203"/>
      <c r="N15" s="203"/>
      <c r="O15" s="203"/>
      <c r="P15" s="203"/>
      <c r="Q15" s="203"/>
      <c r="R15" s="203"/>
      <c r="S15" s="203"/>
      <c r="T15" s="203"/>
      <c r="U15" s="203"/>
      <c r="V15" s="70"/>
      <c r="W15" s="186"/>
    </row>
    <row r="16" spans="1:25" ht="20.100000000000001" customHeight="1" x14ac:dyDescent="0.2">
      <c r="B16" s="102"/>
      <c r="C16" s="102" t="s">
        <v>191</v>
      </c>
      <c r="D16" s="102"/>
      <c r="E16" s="102"/>
      <c r="F16" s="103"/>
      <c r="G16" s="102"/>
      <c r="H16" s="115"/>
      <c r="I16" s="115"/>
      <c r="J16" s="115"/>
      <c r="K16" s="115"/>
      <c r="L16" s="115"/>
      <c r="M16" s="115"/>
      <c r="N16" s="27"/>
      <c r="O16" s="102"/>
      <c r="P16" s="102"/>
      <c r="Q16" s="102"/>
      <c r="R16" s="102"/>
      <c r="S16" s="102"/>
      <c r="T16" s="102"/>
      <c r="U16" s="102"/>
      <c r="V16" s="102"/>
      <c r="W16" s="102"/>
      <c r="X16" s="102"/>
      <c r="Y16" s="102"/>
    </row>
    <row r="17" spans="1:25" ht="20.100000000000001" customHeight="1" x14ac:dyDescent="0.2">
      <c r="B17" s="102"/>
      <c r="C17" s="102"/>
      <c r="D17" s="102"/>
      <c r="E17" s="102"/>
      <c r="F17" s="102"/>
      <c r="G17" s="102"/>
      <c r="H17" s="188"/>
      <c r="I17" s="188"/>
      <c r="J17" s="188"/>
      <c r="K17" s="188"/>
      <c r="L17" s="188"/>
      <c r="M17" s="188"/>
      <c r="N17" s="102"/>
      <c r="O17" s="102"/>
      <c r="P17" s="102"/>
      <c r="Q17" s="102"/>
      <c r="R17" s="102"/>
      <c r="S17" s="102"/>
      <c r="T17" s="102"/>
      <c r="U17" s="102"/>
      <c r="V17" s="102"/>
      <c r="W17" s="102"/>
      <c r="X17" s="102"/>
      <c r="Y17" s="102"/>
    </row>
    <row r="18" spans="1:25" ht="20.100000000000001" customHeight="1" x14ac:dyDescent="0.2">
      <c r="A18" s="105"/>
      <c r="B18" s="102"/>
      <c r="C18" s="102"/>
      <c r="D18" s="102"/>
      <c r="E18" s="102"/>
      <c r="F18" s="102"/>
      <c r="G18" s="102"/>
      <c r="H18" s="102"/>
      <c r="I18" s="102"/>
      <c r="J18" s="102"/>
      <c r="K18" s="102"/>
      <c r="L18" s="102"/>
      <c r="M18" s="102"/>
      <c r="N18" s="102"/>
      <c r="O18" s="102"/>
      <c r="P18" s="102"/>
      <c r="Q18" s="102"/>
      <c r="R18" s="102"/>
      <c r="S18" s="102"/>
      <c r="T18" s="102"/>
      <c r="U18" s="102"/>
      <c r="V18" s="102"/>
    </row>
    <row r="19" spans="1:25" ht="20.100000000000001" customHeight="1" x14ac:dyDescent="0.2">
      <c r="B19" s="102" t="s">
        <v>110</v>
      </c>
      <c r="C19" s="102"/>
      <c r="D19" s="102"/>
      <c r="E19" s="102"/>
      <c r="F19" s="102"/>
      <c r="G19" s="102"/>
      <c r="H19" s="102"/>
      <c r="I19" s="102"/>
      <c r="J19" s="102"/>
      <c r="K19" s="102"/>
      <c r="L19" s="102"/>
      <c r="M19" s="102"/>
      <c r="N19" s="102"/>
      <c r="O19" s="102"/>
      <c r="P19" s="102"/>
      <c r="Q19" s="102"/>
      <c r="R19" s="102"/>
      <c r="S19" s="102"/>
      <c r="T19" s="102"/>
      <c r="U19" s="102"/>
      <c r="V19" s="102"/>
      <c r="W19" s="102"/>
    </row>
    <row r="20" spans="1:25" ht="20.100000000000001" customHeight="1" x14ac:dyDescent="0.2">
      <c r="C20" s="144" t="s">
        <v>111</v>
      </c>
      <c r="D20" s="144"/>
      <c r="E20" s="144"/>
      <c r="F20" s="144"/>
      <c r="G20" s="144"/>
      <c r="H20" s="144"/>
      <c r="I20" s="144"/>
      <c r="J20" s="144"/>
      <c r="K20" s="144"/>
      <c r="L20" s="144"/>
      <c r="M20" s="144"/>
      <c r="N20" s="144"/>
      <c r="O20" s="144"/>
      <c r="P20" s="144"/>
      <c r="Q20" s="144"/>
      <c r="R20" s="144"/>
      <c r="S20" s="144"/>
      <c r="T20" s="144"/>
      <c r="U20" s="144"/>
      <c r="V20" s="144"/>
      <c r="W20" s="144"/>
      <c r="X20" s="144"/>
    </row>
    <row r="21" spans="1:25" ht="20.100000000000001" customHeight="1" x14ac:dyDescent="0.2">
      <c r="C21" s="144" t="s">
        <v>112</v>
      </c>
      <c r="D21" s="144"/>
      <c r="E21" s="144"/>
      <c r="F21" s="144"/>
      <c r="G21" s="144"/>
      <c r="H21" s="144"/>
      <c r="I21" s="144"/>
      <c r="J21" s="144"/>
      <c r="K21" s="144"/>
      <c r="L21" s="144"/>
      <c r="M21" s="144"/>
      <c r="N21" s="144"/>
      <c r="O21" s="144"/>
      <c r="P21" s="144"/>
      <c r="Q21" s="144"/>
      <c r="R21" s="144"/>
      <c r="S21" s="144"/>
      <c r="T21" s="144"/>
      <c r="U21" s="144"/>
      <c r="V21" s="144"/>
      <c r="W21" s="144"/>
      <c r="X21" s="144"/>
    </row>
    <row r="22" spans="1:25" ht="20.100000000000001" customHeight="1" x14ac:dyDescent="0.2">
      <c r="C22" s="144" t="s">
        <v>113</v>
      </c>
      <c r="D22" s="144"/>
      <c r="E22" s="144"/>
      <c r="F22" s="144"/>
      <c r="G22" s="144"/>
      <c r="H22" s="144"/>
      <c r="I22" s="144"/>
      <c r="J22" s="144"/>
      <c r="K22" s="144"/>
      <c r="L22" s="144"/>
      <c r="M22" s="144"/>
      <c r="N22" s="144"/>
      <c r="O22" s="144"/>
      <c r="P22" s="144"/>
      <c r="Q22" s="144"/>
      <c r="R22" s="144"/>
      <c r="S22" s="144"/>
      <c r="T22" s="144"/>
      <c r="U22" s="144"/>
      <c r="V22" s="144"/>
      <c r="W22" s="144"/>
      <c r="X22" s="144"/>
    </row>
    <row r="23" spans="1:25" ht="20.100000000000001" customHeight="1" x14ac:dyDescent="0.2">
      <c r="C23" s="144" t="s">
        <v>114</v>
      </c>
      <c r="D23" s="144"/>
      <c r="E23" s="144"/>
      <c r="F23" s="144"/>
      <c r="G23" s="144"/>
      <c r="H23" s="144"/>
      <c r="I23" s="144"/>
      <c r="J23" s="144"/>
      <c r="K23" s="144"/>
      <c r="L23" s="144"/>
      <c r="M23" s="144"/>
      <c r="N23" s="144"/>
      <c r="O23" s="144"/>
      <c r="P23" s="144"/>
      <c r="Q23" s="144"/>
      <c r="R23" s="144"/>
      <c r="S23" s="144"/>
      <c r="T23" s="144"/>
      <c r="U23" s="144"/>
      <c r="V23" s="144"/>
      <c r="W23" s="144"/>
      <c r="X23" s="144"/>
    </row>
    <row r="24" spans="1:25" ht="20.100000000000001" customHeight="1" x14ac:dyDescent="0.2">
      <c r="A24" s="105"/>
      <c r="B24" s="102"/>
      <c r="C24" s="102"/>
      <c r="D24" s="102"/>
      <c r="E24" s="102"/>
      <c r="F24" s="102"/>
      <c r="G24" s="102"/>
      <c r="H24" s="102"/>
      <c r="I24" s="102"/>
      <c r="J24" s="102"/>
      <c r="K24" s="102"/>
      <c r="L24" s="102"/>
      <c r="M24" s="102"/>
      <c r="N24" s="102"/>
      <c r="O24" s="102"/>
      <c r="P24" s="102"/>
      <c r="Q24" s="102"/>
      <c r="R24" s="102"/>
      <c r="S24" s="102"/>
      <c r="T24" s="102"/>
      <c r="U24" s="102"/>
      <c r="V24" s="102"/>
    </row>
    <row r="25" spans="1:25" ht="20.100000000000001" customHeight="1" x14ac:dyDescent="0.2">
      <c r="A25" s="105"/>
      <c r="B25" s="102"/>
      <c r="C25" s="102"/>
      <c r="D25" s="102"/>
      <c r="E25" s="102"/>
      <c r="F25" s="102"/>
      <c r="G25" s="102"/>
      <c r="H25" s="102"/>
      <c r="I25" s="102"/>
      <c r="J25" s="102"/>
      <c r="K25" s="102"/>
      <c r="L25" s="102"/>
      <c r="M25" s="102"/>
      <c r="N25" s="102"/>
      <c r="O25" s="102"/>
      <c r="P25" s="102"/>
      <c r="Q25" s="102"/>
      <c r="R25" s="102"/>
      <c r="S25" s="102"/>
      <c r="T25" s="102"/>
      <c r="U25" s="102"/>
      <c r="V25" s="102"/>
    </row>
    <row r="26" spans="1:25" ht="20.100000000000001" customHeight="1" x14ac:dyDescent="0.2">
      <c r="B26" s="188" t="s">
        <v>207</v>
      </c>
      <c r="C26" s="188"/>
      <c r="D26" s="188"/>
      <c r="E26" s="188"/>
      <c r="F26" s="188"/>
      <c r="G26" s="188"/>
      <c r="H26" s="188"/>
      <c r="I26" s="102"/>
      <c r="J26" s="102"/>
      <c r="K26" s="102"/>
      <c r="L26" s="102"/>
      <c r="M26" s="102"/>
      <c r="N26" s="102"/>
      <c r="O26" s="102"/>
      <c r="P26" s="102"/>
      <c r="Q26" s="102"/>
      <c r="R26" s="102"/>
      <c r="S26" s="102"/>
      <c r="T26" s="102"/>
      <c r="U26" s="102"/>
      <c r="V26" s="102"/>
    </row>
    <row r="27" spans="1:25" ht="20.100000000000001" customHeight="1" x14ac:dyDescent="0.2">
      <c r="A27" s="105"/>
      <c r="B27" s="102"/>
      <c r="C27" s="102"/>
      <c r="D27" s="102"/>
      <c r="E27" s="102"/>
      <c r="F27" s="102"/>
      <c r="G27" s="102"/>
      <c r="H27" s="102"/>
      <c r="I27" s="102"/>
      <c r="J27" s="102"/>
      <c r="K27" s="102"/>
      <c r="L27" s="102"/>
      <c r="M27" s="102"/>
      <c r="N27" s="102"/>
      <c r="O27" s="102"/>
      <c r="P27" s="102"/>
      <c r="Q27" s="102"/>
      <c r="R27" s="102"/>
      <c r="S27" s="102"/>
      <c r="T27" s="102"/>
      <c r="U27" s="102"/>
      <c r="V27" s="102"/>
    </row>
    <row r="28" spans="1:25" ht="20.100000000000001" customHeight="1" x14ac:dyDescent="0.2">
      <c r="B28" s="102"/>
      <c r="C28" s="102"/>
      <c r="D28" s="102"/>
      <c r="E28" s="102"/>
      <c r="F28" s="102"/>
      <c r="G28" s="102"/>
      <c r="H28" s="102"/>
      <c r="I28" s="102"/>
      <c r="J28" s="102"/>
      <c r="K28" s="186" t="s">
        <v>128</v>
      </c>
      <c r="L28" s="186"/>
      <c r="M28" s="186"/>
      <c r="N28" s="102"/>
      <c r="O28" s="102"/>
      <c r="P28" s="102"/>
      <c r="Q28" s="102"/>
      <c r="R28" s="102"/>
      <c r="S28" s="102"/>
      <c r="T28" s="102"/>
      <c r="U28" s="102"/>
      <c r="V28" s="102"/>
    </row>
    <row r="29" spans="1:25" ht="20.100000000000001" customHeight="1" x14ac:dyDescent="0.2">
      <c r="B29" s="102"/>
      <c r="C29" s="102"/>
      <c r="D29" s="102"/>
      <c r="E29" s="102"/>
      <c r="F29" s="102"/>
      <c r="G29" s="102"/>
      <c r="H29" s="102"/>
      <c r="I29" s="102"/>
      <c r="J29" s="102"/>
      <c r="K29" s="102"/>
      <c r="L29" s="181" t="s">
        <v>86</v>
      </c>
      <c r="M29" s="181"/>
      <c r="N29" s="181"/>
      <c r="O29" s="181"/>
      <c r="P29" s="102"/>
      <c r="Q29" s="102"/>
      <c r="R29" s="102"/>
      <c r="S29" s="102"/>
      <c r="T29" s="102"/>
      <c r="U29" s="102"/>
      <c r="V29" s="102"/>
    </row>
    <row r="30" spans="1:25" ht="20.100000000000001" customHeight="1" x14ac:dyDescent="0.2">
      <c r="B30" s="102"/>
      <c r="C30" s="102"/>
      <c r="D30" s="102"/>
      <c r="E30" s="102"/>
      <c r="F30" s="102"/>
      <c r="G30" s="102"/>
      <c r="H30" s="102"/>
      <c r="I30" s="102"/>
      <c r="J30" s="102"/>
      <c r="K30" s="102"/>
      <c r="L30" s="181" t="s">
        <v>87</v>
      </c>
      <c r="M30" s="181"/>
      <c r="N30" s="181"/>
      <c r="O30" s="181"/>
      <c r="P30" s="102"/>
      <c r="Q30" s="102"/>
      <c r="R30" s="102"/>
      <c r="S30" s="102"/>
      <c r="T30" s="102"/>
      <c r="U30" s="102"/>
      <c r="V30" s="102"/>
    </row>
    <row r="31" spans="1:25" ht="20.100000000000001" customHeight="1" x14ac:dyDescent="0.2">
      <c r="B31" s="102"/>
      <c r="C31" s="102"/>
      <c r="D31" s="102"/>
      <c r="E31" s="102"/>
      <c r="F31" s="102"/>
      <c r="G31" s="102"/>
      <c r="H31" s="102"/>
      <c r="I31" s="102"/>
      <c r="J31" s="102"/>
      <c r="K31" s="102"/>
      <c r="L31" s="181" t="s">
        <v>118</v>
      </c>
      <c r="M31" s="181"/>
      <c r="N31" s="181"/>
      <c r="O31" s="181"/>
      <c r="P31" s="102"/>
      <c r="Q31" s="102"/>
      <c r="R31" s="102"/>
      <c r="S31" s="102"/>
      <c r="T31" s="102"/>
      <c r="U31" s="102"/>
      <c r="V31" s="102"/>
    </row>
    <row r="32" spans="1:25" ht="20.100000000000001" customHeight="1" x14ac:dyDescent="0.2">
      <c r="B32" s="105"/>
      <c r="C32" s="105"/>
      <c r="D32" s="102"/>
      <c r="E32" s="102"/>
      <c r="F32" s="102"/>
      <c r="G32" s="102"/>
      <c r="H32" s="102"/>
      <c r="I32" s="102"/>
      <c r="J32" s="102"/>
      <c r="K32" s="102"/>
      <c r="L32" s="102"/>
      <c r="M32" s="102"/>
      <c r="N32" s="102"/>
      <c r="O32" s="102"/>
      <c r="P32" s="102"/>
      <c r="Q32" s="102"/>
      <c r="R32" s="102"/>
      <c r="S32" s="102"/>
      <c r="T32" s="102"/>
      <c r="U32" s="102"/>
      <c r="V32" s="102"/>
    </row>
    <row r="33" spans="1:27" ht="20.100000000000001" customHeight="1" x14ac:dyDescent="0.2">
      <c r="B33" s="105"/>
      <c r="C33" s="105"/>
      <c r="D33" s="102"/>
      <c r="E33" s="102"/>
      <c r="F33" s="102"/>
      <c r="G33" s="102"/>
      <c r="H33" s="102"/>
      <c r="I33" s="102"/>
      <c r="J33" s="102"/>
      <c r="K33" s="102"/>
      <c r="L33" s="102"/>
      <c r="M33" s="102"/>
      <c r="N33" s="102"/>
      <c r="O33" s="102"/>
      <c r="P33" s="102"/>
      <c r="Q33" s="102"/>
      <c r="R33" s="102"/>
      <c r="S33" s="102"/>
      <c r="T33" s="102"/>
      <c r="U33" s="102"/>
      <c r="V33" s="102"/>
    </row>
    <row r="34" spans="1:27" ht="20.100000000000001" customHeight="1" x14ac:dyDescent="0.2">
      <c r="C34" s="144" t="s">
        <v>3</v>
      </c>
      <c r="D34" s="144"/>
      <c r="E34" s="144"/>
      <c r="F34" s="144"/>
      <c r="G34" s="144"/>
      <c r="H34" s="144"/>
      <c r="I34" s="102"/>
      <c r="J34" s="102"/>
      <c r="K34" s="102"/>
      <c r="L34" s="102"/>
      <c r="M34" s="102"/>
      <c r="N34" s="102"/>
      <c r="O34" s="102"/>
      <c r="P34" s="102"/>
      <c r="Q34" s="102"/>
      <c r="R34" s="102"/>
      <c r="S34" s="102"/>
      <c r="T34" s="102"/>
      <c r="U34" s="102"/>
      <c r="V34" s="102"/>
      <c r="W34" s="102"/>
    </row>
    <row r="35" spans="1:27" ht="20.100000000000001" customHeight="1" x14ac:dyDescent="0.2">
      <c r="C35" s="144" t="s">
        <v>1</v>
      </c>
      <c r="D35" s="144"/>
      <c r="E35" s="144"/>
      <c r="F35" s="144"/>
      <c r="G35" s="144"/>
      <c r="H35" s="144" t="s">
        <v>192</v>
      </c>
      <c r="I35" s="144"/>
      <c r="J35" s="144"/>
      <c r="K35" s="144"/>
      <c r="L35" s="102"/>
      <c r="M35" s="102"/>
      <c r="N35" s="102"/>
      <c r="O35" s="102"/>
      <c r="P35" s="102"/>
      <c r="Q35" s="102"/>
      <c r="R35" s="102"/>
      <c r="S35" s="102"/>
      <c r="T35" s="102"/>
      <c r="U35" s="102"/>
      <c r="V35" s="102"/>
    </row>
    <row r="36" spans="1:27" ht="15" customHeight="1" x14ac:dyDescent="0.2">
      <c r="A36" s="105"/>
      <c r="B36" s="102"/>
      <c r="C36" s="102"/>
      <c r="D36" s="102"/>
      <c r="E36" s="102"/>
      <c r="F36" s="102"/>
      <c r="G36" s="102"/>
      <c r="H36" s="102"/>
      <c r="I36" s="102"/>
      <c r="J36" s="102"/>
      <c r="K36" s="102"/>
      <c r="L36" s="102"/>
      <c r="M36" s="102"/>
      <c r="N36" s="102"/>
      <c r="O36" s="102"/>
      <c r="P36" s="102"/>
      <c r="Q36" s="102"/>
      <c r="R36" s="102"/>
      <c r="S36" s="102"/>
      <c r="T36" s="102"/>
      <c r="U36" s="102"/>
      <c r="V36" s="102"/>
    </row>
    <row r="37" spans="1:27" ht="15" customHeight="1" x14ac:dyDescent="0.2">
      <c r="A37" s="105"/>
      <c r="B37" s="102"/>
      <c r="C37" s="102"/>
      <c r="D37" s="102"/>
      <c r="E37" s="102"/>
      <c r="F37" s="102"/>
      <c r="G37" s="102"/>
      <c r="H37" s="102"/>
      <c r="I37" s="102"/>
      <c r="J37" s="102"/>
      <c r="K37" s="102"/>
      <c r="L37" s="102"/>
      <c r="M37" s="102"/>
      <c r="N37" s="102"/>
      <c r="O37" s="102"/>
      <c r="P37" s="102"/>
      <c r="Q37" s="102"/>
      <c r="R37" s="102"/>
      <c r="S37" s="102"/>
      <c r="T37" s="102"/>
      <c r="U37" s="102"/>
      <c r="V37" s="102"/>
    </row>
    <row r="38" spans="1:27" ht="14.25" customHeight="1" x14ac:dyDescent="0.2">
      <c r="A38" s="117"/>
      <c r="B38" s="116"/>
      <c r="C38" s="116"/>
      <c r="D38" s="116"/>
      <c r="E38" s="116"/>
      <c r="F38" s="116"/>
      <c r="G38" s="116"/>
      <c r="H38" s="116"/>
      <c r="I38" s="116"/>
      <c r="J38" s="116"/>
      <c r="K38" s="120" t="s">
        <v>199</v>
      </c>
      <c r="L38" s="120"/>
      <c r="M38" s="120"/>
      <c r="N38" s="120"/>
      <c r="O38" s="120"/>
      <c r="P38" s="120"/>
      <c r="Q38" s="120"/>
      <c r="R38" s="120"/>
      <c r="S38" s="120"/>
      <c r="T38" s="120"/>
      <c r="U38" s="120"/>
      <c r="V38" s="120"/>
      <c r="W38" s="120"/>
      <c r="X38" s="120"/>
      <c r="Z38" s="98"/>
      <c r="AA38" s="98"/>
    </row>
    <row r="39" spans="1:27" ht="14.25" customHeight="1" x14ac:dyDescent="0.2">
      <c r="A39" s="117"/>
      <c r="B39" s="116"/>
      <c r="C39" s="116"/>
      <c r="D39" s="116"/>
      <c r="E39" s="116"/>
      <c r="F39" s="116"/>
      <c r="G39" s="116"/>
      <c r="H39" s="116"/>
      <c r="I39" s="116"/>
      <c r="J39" s="116"/>
      <c r="K39" s="121" t="s">
        <v>200</v>
      </c>
      <c r="L39" s="121"/>
      <c r="M39" s="121"/>
      <c r="N39" s="121"/>
      <c r="O39" s="121"/>
      <c r="P39" s="121"/>
      <c r="Q39" s="121"/>
      <c r="R39" s="121"/>
      <c r="S39" s="121"/>
      <c r="T39" s="121"/>
      <c r="U39" s="121"/>
      <c r="V39" s="121"/>
      <c r="W39" s="121"/>
      <c r="X39" s="121"/>
      <c r="Z39" s="98"/>
      <c r="AA39" s="98"/>
    </row>
    <row r="40" spans="1:27" ht="14.25" customHeight="1" x14ac:dyDescent="0.2">
      <c r="A40" s="117"/>
      <c r="B40" s="116"/>
      <c r="C40" s="116"/>
      <c r="D40" s="116"/>
      <c r="E40" s="116"/>
      <c r="F40" s="116"/>
      <c r="G40" s="116"/>
      <c r="H40" s="116"/>
      <c r="I40" s="116"/>
      <c r="J40" s="116"/>
      <c r="K40" s="122" t="s">
        <v>201</v>
      </c>
      <c r="L40" s="122"/>
      <c r="M40" s="122"/>
      <c r="N40" s="122"/>
      <c r="O40" s="122"/>
      <c r="P40" s="122"/>
      <c r="Q40" s="122"/>
      <c r="R40" s="122"/>
      <c r="S40" s="122"/>
      <c r="T40" s="122"/>
      <c r="U40" s="122"/>
      <c r="V40" s="122"/>
      <c r="W40" s="122"/>
      <c r="X40" s="122"/>
      <c r="Y40" s="35"/>
      <c r="Z40" s="98"/>
      <c r="AA40" s="98"/>
    </row>
    <row r="41" spans="1:27" ht="14.25" customHeight="1" x14ac:dyDescent="0.2">
      <c r="A41" s="117"/>
      <c r="B41" s="116"/>
      <c r="C41" s="116"/>
      <c r="D41" s="116"/>
      <c r="E41" s="116"/>
      <c r="F41" s="116"/>
      <c r="G41" s="116"/>
      <c r="H41" s="116"/>
      <c r="I41" s="116"/>
      <c r="J41" s="116"/>
      <c r="K41" s="122"/>
      <c r="L41" s="122"/>
      <c r="M41" s="122"/>
      <c r="N41" s="122"/>
      <c r="O41" s="122"/>
      <c r="P41" s="122"/>
      <c r="Q41" s="122"/>
      <c r="R41" s="122"/>
      <c r="S41" s="122"/>
      <c r="T41" s="122"/>
      <c r="U41" s="122"/>
      <c r="V41" s="122"/>
      <c r="W41" s="122"/>
      <c r="X41" s="122"/>
      <c r="Y41" s="35"/>
      <c r="Z41" s="98"/>
      <c r="AA41" s="98"/>
    </row>
    <row r="42" spans="1:27" ht="14.25" customHeight="1" x14ac:dyDescent="0.2">
      <c r="A42" s="117"/>
      <c r="B42" s="116"/>
      <c r="C42" s="116"/>
      <c r="D42" s="116"/>
      <c r="E42" s="116"/>
      <c r="F42" s="116"/>
      <c r="G42" s="116"/>
      <c r="H42" s="116"/>
      <c r="I42" s="116"/>
      <c r="J42" s="116"/>
      <c r="K42" s="123" t="s">
        <v>202</v>
      </c>
      <c r="L42" s="123"/>
      <c r="M42" s="123"/>
      <c r="N42" s="123"/>
      <c r="O42" s="123"/>
      <c r="P42" s="123"/>
      <c r="Q42" s="123"/>
      <c r="R42" s="123"/>
      <c r="S42" s="123"/>
      <c r="T42" s="123"/>
      <c r="U42" s="123"/>
      <c r="V42" s="123"/>
      <c r="W42" s="123"/>
      <c r="X42" s="123"/>
      <c r="Y42" s="124"/>
      <c r="Z42" s="98"/>
      <c r="AA42" s="98"/>
    </row>
    <row r="43" spans="1:27" ht="14.25" customHeight="1" x14ac:dyDescent="0.2">
      <c r="K43" s="123"/>
      <c r="L43" s="123"/>
      <c r="M43" s="123"/>
      <c r="N43" s="123"/>
      <c r="O43" s="123"/>
      <c r="P43" s="123"/>
      <c r="Q43" s="123"/>
      <c r="R43" s="123"/>
      <c r="S43" s="123"/>
      <c r="T43" s="123"/>
      <c r="U43" s="123"/>
      <c r="V43" s="123"/>
      <c r="W43" s="123"/>
      <c r="X43" s="123"/>
      <c r="Y43" s="124"/>
      <c r="Z43" s="98"/>
      <c r="AA43" s="98"/>
    </row>
    <row r="44" spans="1:27" ht="14.25" customHeight="1" x14ac:dyDescent="0.2">
      <c r="K44" s="123" t="s">
        <v>203</v>
      </c>
      <c r="L44" s="123"/>
      <c r="M44" s="123"/>
      <c r="N44" s="123"/>
      <c r="O44" s="123"/>
      <c r="P44" s="123"/>
      <c r="Q44" s="123"/>
      <c r="R44" s="123"/>
      <c r="S44" s="123"/>
      <c r="T44" s="123"/>
      <c r="U44" s="123"/>
      <c r="V44" s="123"/>
      <c r="W44" s="123"/>
      <c r="X44" s="123"/>
      <c r="Y44" s="124"/>
      <c r="Z44" s="98"/>
      <c r="AA44" s="98"/>
    </row>
    <row r="45" spans="1:27" ht="14.25" customHeight="1" x14ac:dyDescent="0.2">
      <c r="K45" s="119" t="s">
        <v>204</v>
      </c>
      <c r="L45" s="119"/>
      <c r="M45" s="119"/>
      <c r="N45" s="119"/>
      <c r="O45" s="119"/>
      <c r="P45" s="119"/>
      <c r="Q45" s="119"/>
      <c r="R45" s="119"/>
      <c r="S45" s="119"/>
      <c r="T45" s="119"/>
      <c r="U45" s="119"/>
      <c r="V45" s="119"/>
      <c r="W45" s="119"/>
      <c r="X45" s="119"/>
      <c r="Y45" s="124"/>
      <c r="Z45" s="98"/>
      <c r="AA45" s="98"/>
    </row>
    <row r="46" spans="1:27" ht="14.25" customHeight="1" x14ac:dyDescent="0.2">
      <c r="M46" s="116"/>
      <c r="N46" s="116"/>
      <c r="O46" s="116"/>
      <c r="P46" s="116"/>
      <c r="Q46" s="116"/>
      <c r="R46" s="116"/>
      <c r="S46" s="116"/>
      <c r="T46" s="116"/>
      <c r="U46" s="116"/>
      <c r="V46" s="116"/>
      <c r="W46" s="116"/>
      <c r="X46" s="116"/>
      <c r="Y46" s="116"/>
      <c r="Z46" s="70"/>
      <c r="AA46" s="98"/>
    </row>
    <row r="47" spans="1:27" ht="20.100000000000001" customHeight="1" x14ac:dyDescent="0.2">
      <c r="A47" s="105"/>
      <c r="B47" s="102"/>
      <c r="C47" s="102"/>
      <c r="D47" s="102"/>
      <c r="E47" s="102"/>
      <c r="F47" s="102"/>
      <c r="G47" s="102"/>
      <c r="H47" s="102"/>
      <c r="I47" s="102"/>
      <c r="J47" s="102"/>
      <c r="K47" s="102"/>
      <c r="L47" s="102"/>
      <c r="M47" s="102"/>
      <c r="N47" s="102"/>
      <c r="O47" s="102"/>
      <c r="P47" s="102"/>
      <c r="Q47" s="102"/>
      <c r="R47" s="102"/>
      <c r="S47" s="102"/>
      <c r="T47" s="102"/>
      <c r="U47" s="102"/>
      <c r="V47" s="102"/>
    </row>
    <row r="48" spans="1:27" ht="20.100000000000001" customHeight="1" x14ac:dyDescent="0.2">
      <c r="A48" s="105"/>
      <c r="B48" s="102"/>
      <c r="C48" s="102"/>
      <c r="D48" s="102"/>
      <c r="E48" s="102"/>
      <c r="F48" s="102"/>
      <c r="G48" s="102"/>
      <c r="H48" s="102"/>
      <c r="I48" s="102"/>
      <c r="J48" s="102"/>
      <c r="K48" s="102"/>
      <c r="L48" s="102"/>
      <c r="M48" s="102"/>
      <c r="N48" s="102"/>
      <c r="O48" s="102"/>
      <c r="P48" s="102"/>
      <c r="Q48" s="102"/>
      <c r="R48" s="102"/>
      <c r="S48" s="102"/>
      <c r="T48" s="102"/>
      <c r="U48" s="102"/>
      <c r="V48" s="102"/>
    </row>
    <row r="49" spans="1:24" ht="20.100000000000001" customHeight="1" x14ac:dyDescent="0.2">
      <c r="A49" s="105"/>
      <c r="B49" s="102"/>
      <c r="C49" s="102"/>
      <c r="D49" s="102"/>
      <c r="E49" s="102"/>
      <c r="F49" s="102"/>
      <c r="G49" s="112"/>
      <c r="H49" s="112"/>
      <c r="I49" s="112"/>
      <c r="J49" s="112"/>
      <c r="K49" s="112"/>
      <c r="L49" s="112"/>
      <c r="M49" s="112"/>
      <c r="N49" s="112"/>
      <c r="O49" s="112"/>
      <c r="P49" s="112"/>
      <c r="Q49" s="112"/>
      <c r="R49" s="112"/>
      <c r="S49" s="112"/>
      <c r="T49" s="112"/>
      <c r="U49" s="112"/>
      <c r="V49" s="112"/>
      <c r="W49" s="110"/>
      <c r="X49" s="110"/>
    </row>
    <row r="50" spans="1:24" ht="20.100000000000001" customHeight="1" x14ac:dyDescent="0.2">
      <c r="A50" s="29"/>
      <c r="B50" s="26"/>
      <c r="C50" s="26"/>
      <c r="D50" s="26"/>
      <c r="E50" s="26"/>
      <c r="F50" s="26"/>
      <c r="G50" s="112"/>
      <c r="H50" s="112"/>
      <c r="I50" s="112"/>
      <c r="J50" s="112"/>
      <c r="K50" s="112"/>
      <c r="L50" s="112"/>
      <c r="M50" s="112"/>
      <c r="N50" s="112"/>
      <c r="O50" s="112"/>
      <c r="P50" s="112"/>
      <c r="Q50" s="112"/>
      <c r="R50" s="112"/>
      <c r="S50" s="112"/>
      <c r="T50" s="112"/>
      <c r="U50" s="112"/>
      <c r="V50" s="112"/>
      <c r="W50" s="110"/>
      <c r="X50" s="110"/>
    </row>
    <row r="57" spans="1:24" ht="20.100000000000001" customHeight="1" x14ac:dyDescent="0.2">
      <c r="G57" s="110"/>
      <c r="H57" s="110"/>
      <c r="I57" s="110"/>
      <c r="J57" s="110"/>
      <c r="K57" s="110"/>
      <c r="L57" s="110"/>
      <c r="M57" s="110"/>
      <c r="N57" s="110"/>
      <c r="O57" s="110"/>
      <c r="P57" s="110"/>
      <c r="Q57" s="110"/>
      <c r="R57" s="110"/>
      <c r="S57" s="110"/>
      <c r="T57" s="110"/>
      <c r="U57" s="110"/>
      <c r="V57" s="110"/>
      <c r="W57" s="110"/>
      <c r="X57" s="110"/>
    </row>
  </sheetData>
  <mergeCells count="24">
    <mergeCell ref="C34:H34"/>
    <mergeCell ref="C35:G35"/>
    <mergeCell ref="H35:K35"/>
    <mergeCell ref="W1:Y1"/>
    <mergeCell ref="A4:Y4"/>
    <mergeCell ref="A1:G1"/>
    <mergeCell ref="D7:G7"/>
    <mergeCell ref="D8:G8"/>
    <mergeCell ref="D9:G9"/>
    <mergeCell ref="D10:G10"/>
    <mergeCell ref="C13:X13"/>
    <mergeCell ref="C14:D15"/>
    <mergeCell ref="F14:U15"/>
    <mergeCell ref="W14:W15"/>
    <mergeCell ref="B26:H26"/>
    <mergeCell ref="K28:M28"/>
    <mergeCell ref="L31:O31"/>
    <mergeCell ref="H17:M17"/>
    <mergeCell ref="C20:X20"/>
    <mergeCell ref="C21:X21"/>
    <mergeCell ref="C22:X22"/>
    <mergeCell ref="C23:X23"/>
    <mergeCell ref="L29:O29"/>
    <mergeCell ref="L30:O30"/>
  </mergeCells>
  <phoneticPr fontId="3"/>
  <printOptions horizontalCentered="1"/>
  <pageMargins left="0.78740157480314965" right="0.59055118110236227" top="0.78740157480314965" bottom="0.59055118110236227" header="0.51181102362204722" footer="0.51181102362204722"/>
  <pageSetup paperSize="9" scale="91" orientation="portrait" r:id="rId1"/>
  <headerFooter alignWithMargins="0"/>
  <rowBreaks count="1" manualBreakCount="1">
    <brk id="46"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B1:X56"/>
  <sheetViews>
    <sheetView showGridLines="0" view="pageBreakPreview" zoomScale="90" zoomScaleNormal="100" zoomScaleSheetLayoutView="90" workbookViewId="0">
      <selection activeCell="G9" sqref="G9"/>
    </sheetView>
  </sheetViews>
  <sheetFormatPr defaultColWidth="9" defaultRowHeight="20.100000000000001" customHeight="1" outlineLevelRow="1" x14ac:dyDescent="0.2"/>
  <cols>
    <col min="1" max="1" width="1.6640625" style="39" customWidth="1"/>
    <col min="2" max="8" width="9" style="39"/>
    <col min="9" max="9" width="13.6640625" style="39" customWidth="1"/>
    <col min="10" max="16384" width="9" style="39"/>
  </cols>
  <sheetData>
    <row r="1" spans="2:15" ht="16.5" customHeight="1" x14ac:dyDescent="0.2">
      <c r="B1" s="39" t="s">
        <v>193</v>
      </c>
    </row>
    <row r="2" spans="2:15" ht="12" customHeight="1" x14ac:dyDescent="0.2">
      <c r="B2" s="40"/>
      <c r="C2" s="41"/>
      <c r="D2" s="41"/>
      <c r="E2" s="41"/>
      <c r="F2" s="41"/>
      <c r="G2" s="41"/>
      <c r="H2" s="41"/>
      <c r="I2" s="41"/>
      <c r="J2" s="41"/>
      <c r="K2" s="41"/>
      <c r="L2" s="41"/>
      <c r="M2" s="41"/>
      <c r="N2" s="41"/>
      <c r="O2" s="42"/>
    </row>
    <row r="3" spans="2:15" ht="25.5" customHeight="1" x14ac:dyDescent="0.2">
      <c r="B3" s="206" t="s">
        <v>131</v>
      </c>
      <c r="C3" s="207"/>
      <c r="D3" s="207"/>
      <c r="E3" s="207"/>
      <c r="F3" s="207"/>
      <c r="G3" s="207"/>
      <c r="H3" s="207"/>
      <c r="I3" s="207"/>
      <c r="J3" s="207"/>
      <c r="K3" s="207"/>
      <c r="L3" s="207"/>
      <c r="M3" s="207"/>
      <c r="N3" s="207"/>
      <c r="O3" s="208"/>
    </row>
    <row r="4" spans="2:15" ht="12" customHeight="1" x14ac:dyDescent="0.2">
      <c r="B4" s="43"/>
      <c r="C4" s="44"/>
      <c r="D4" s="44"/>
      <c r="E4" s="44"/>
      <c r="F4" s="44"/>
      <c r="G4" s="44"/>
      <c r="H4" s="44"/>
      <c r="I4" s="44"/>
      <c r="J4" s="44"/>
      <c r="K4" s="44"/>
      <c r="L4" s="44"/>
      <c r="M4" s="44"/>
      <c r="N4" s="44"/>
      <c r="O4" s="45"/>
    </row>
    <row r="5" spans="2:15" ht="25.5" customHeight="1" x14ac:dyDescent="0.2">
      <c r="B5" s="46"/>
      <c r="C5" s="47"/>
      <c r="D5" s="47"/>
      <c r="E5" s="47"/>
      <c r="F5" s="48" t="s">
        <v>132</v>
      </c>
      <c r="G5" s="209"/>
      <c r="H5" s="209"/>
      <c r="I5" s="209"/>
      <c r="J5" s="209"/>
      <c r="K5" s="48" t="s">
        <v>130</v>
      </c>
      <c r="L5" s="47"/>
      <c r="M5" s="47"/>
      <c r="N5" s="47"/>
      <c r="O5" s="49"/>
    </row>
    <row r="6" spans="2:15" ht="16.5" customHeight="1" x14ac:dyDescent="0.2">
      <c r="B6" s="43"/>
      <c r="C6" s="44"/>
      <c r="D6" s="44"/>
      <c r="E6" s="44"/>
      <c r="F6" s="44"/>
      <c r="G6" s="44"/>
      <c r="H6" s="44"/>
      <c r="I6" s="44"/>
      <c r="J6" s="44"/>
      <c r="K6" s="44"/>
      <c r="L6" s="44"/>
      <c r="M6" s="44"/>
      <c r="N6" s="44"/>
      <c r="O6" s="45"/>
    </row>
    <row r="7" spans="2:15" ht="20.100000000000001" customHeight="1" x14ac:dyDescent="0.2">
      <c r="B7" s="51"/>
      <c r="C7" s="52"/>
      <c r="D7" s="52"/>
      <c r="E7" s="52"/>
      <c r="F7" s="53" t="s">
        <v>140</v>
      </c>
      <c r="G7" s="210" t="str">
        <f>様式1!G7</f>
        <v>北海道運輸局防災情報共有システム移設工事</v>
      </c>
      <c r="H7" s="210"/>
      <c r="I7" s="210"/>
      <c r="J7" s="210"/>
      <c r="K7" s="210"/>
      <c r="L7" s="52"/>
      <c r="M7" s="52"/>
      <c r="N7" s="52"/>
      <c r="O7" s="54"/>
    </row>
    <row r="8" spans="2:15" ht="20.100000000000001" hidden="1" customHeight="1" outlineLevel="1" x14ac:dyDescent="0.2">
      <c r="B8" s="51"/>
      <c r="C8" s="52"/>
      <c r="D8" s="52"/>
      <c r="E8" s="52"/>
      <c r="F8" s="53"/>
      <c r="G8" s="210" t="e">
        <f>#REF!</f>
        <v>#REF!</v>
      </c>
      <c r="H8" s="210"/>
      <c r="I8" s="210"/>
      <c r="J8" s="210"/>
      <c r="K8" s="210"/>
      <c r="L8" s="52"/>
      <c r="M8" s="52"/>
      <c r="N8" s="52"/>
      <c r="O8" s="54"/>
    </row>
    <row r="9" spans="2:15" ht="9.75" customHeight="1" collapsed="1" x14ac:dyDescent="0.2">
      <c r="B9" s="43"/>
      <c r="C9" s="44"/>
      <c r="D9" s="44"/>
      <c r="E9" s="44"/>
      <c r="F9" s="44"/>
      <c r="G9" s="44"/>
      <c r="H9" s="44"/>
      <c r="I9" s="44"/>
      <c r="J9" s="44"/>
      <c r="K9" s="44"/>
      <c r="L9" s="44"/>
      <c r="M9" s="44"/>
      <c r="N9" s="44"/>
      <c r="O9" s="45"/>
    </row>
    <row r="10" spans="2:15" ht="20.100000000000001" customHeight="1" x14ac:dyDescent="0.2">
      <c r="B10" s="43"/>
      <c r="C10" s="44"/>
      <c r="D10" s="44"/>
      <c r="E10" s="44"/>
      <c r="F10" s="205" t="s">
        <v>133</v>
      </c>
      <c r="G10" s="205"/>
      <c r="H10" s="205"/>
      <c r="I10" s="205"/>
      <c r="J10" s="205"/>
      <c r="K10" s="205"/>
      <c r="L10" s="205"/>
      <c r="M10" s="44"/>
      <c r="N10" s="44"/>
      <c r="O10" s="45"/>
    </row>
    <row r="11" spans="2:15" ht="12.75" customHeight="1" x14ac:dyDescent="0.2">
      <c r="B11" s="43"/>
      <c r="C11" s="44"/>
      <c r="D11" s="44"/>
      <c r="E11" s="44"/>
      <c r="F11" s="44"/>
      <c r="G11" s="44"/>
      <c r="H11" s="44"/>
      <c r="I11" s="44"/>
      <c r="J11" s="44"/>
      <c r="K11" s="44"/>
      <c r="L11" s="44"/>
      <c r="M11" s="44"/>
      <c r="N11" s="44"/>
      <c r="O11" s="45"/>
    </row>
    <row r="12" spans="2:15" ht="12.75" customHeight="1" x14ac:dyDescent="0.2">
      <c r="B12" s="43"/>
      <c r="C12" s="44"/>
      <c r="D12" s="44"/>
      <c r="E12" s="44"/>
      <c r="F12" s="44"/>
      <c r="G12" s="44"/>
      <c r="H12" s="44"/>
      <c r="I12" s="44"/>
      <c r="J12" s="44"/>
      <c r="K12" s="44"/>
      <c r="L12" s="44"/>
      <c r="M12" s="44"/>
      <c r="N12" s="44"/>
      <c r="O12" s="45"/>
    </row>
    <row r="13" spans="2:15" ht="20.100000000000001" customHeight="1" x14ac:dyDescent="0.2">
      <c r="B13" s="43"/>
      <c r="C13" s="55" t="s">
        <v>208</v>
      </c>
      <c r="D13" s="55"/>
      <c r="E13" s="55"/>
      <c r="F13" s="44"/>
      <c r="G13" s="44"/>
      <c r="H13" s="44"/>
      <c r="I13" s="44"/>
      <c r="J13" s="44"/>
      <c r="K13" s="44"/>
      <c r="L13" s="44"/>
      <c r="M13" s="44"/>
      <c r="N13" s="44"/>
      <c r="O13" s="45"/>
    </row>
    <row r="14" spans="2:15" ht="20.100000000000001" customHeight="1" x14ac:dyDescent="0.2">
      <c r="B14" s="43"/>
      <c r="C14" s="44"/>
      <c r="D14" s="44"/>
      <c r="E14" s="44"/>
      <c r="F14" s="44"/>
      <c r="G14" s="44"/>
      <c r="H14" s="44"/>
      <c r="I14" s="44"/>
      <c r="J14" s="44"/>
      <c r="K14" s="44"/>
      <c r="L14" s="44"/>
      <c r="M14" s="44"/>
      <c r="N14" s="44"/>
      <c r="O14" s="45"/>
    </row>
    <row r="15" spans="2:15" ht="27.75" customHeight="1" x14ac:dyDescent="0.2">
      <c r="B15" s="43"/>
      <c r="C15" s="44"/>
      <c r="D15" s="44"/>
      <c r="E15" s="44"/>
      <c r="F15" s="44"/>
      <c r="G15" s="44"/>
      <c r="H15" s="44"/>
      <c r="I15" s="56" t="s">
        <v>134</v>
      </c>
      <c r="J15" s="44"/>
      <c r="K15" s="44"/>
      <c r="L15" s="44"/>
      <c r="M15" s="44"/>
      <c r="N15" s="44"/>
      <c r="O15" s="45"/>
    </row>
    <row r="16" spans="2:15" ht="27.75" customHeight="1" x14ac:dyDescent="0.2">
      <c r="B16" s="43"/>
      <c r="C16" s="44"/>
      <c r="D16" s="44"/>
      <c r="E16" s="44"/>
      <c r="F16" s="44"/>
      <c r="G16" s="44"/>
      <c r="H16" s="113"/>
      <c r="I16" s="114" t="s">
        <v>135</v>
      </c>
      <c r="J16" s="113"/>
      <c r="K16" s="113"/>
      <c r="L16" s="113"/>
      <c r="M16" s="113"/>
      <c r="N16" s="44"/>
      <c r="O16" s="45"/>
    </row>
    <row r="17" spans="2:15" ht="27.75" customHeight="1" x14ac:dyDescent="0.2">
      <c r="B17" s="43"/>
      <c r="C17" s="44"/>
      <c r="D17" s="44"/>
      <c r="E17" s="44"/>
      <c r="F17" s="44"/>
      <c r="G17" s="44"/>
      <c r="H17" s="44"/>
      <c r="I17" s="56" t="s">
        <v>136</v>
      </c>
      <c r="J17" s="44"/>
      <c r="K17" s="44"/>
      <c r="L17" s="44"/>
      <c r="M17" s="57"/>
      <c r="N17" s="57"/>
      <c r="O17" s="45"/>
    </row>
    <row r="18" spans="2:15" ht="27.75" customHeight="1" x14ac:dyDescent="0.2">
      <c r="B18" s="43"/>
      <c r="C18" s="44"/>
      <c r="D18" s="44"/>
      <c r="E18" s="44"/>
      <c r="F18" s="44"/>
      <c r="G18" s="44"/>
      <c r="H18" s="44"/>
      <c r="I18" s="56" t="s">
        <v>137</v>
      </c>
      <c r="J18" s="44"/>
      <c r="K18" s="44"/>
      <c r="L18" s="44"/>
      <c r="M18" s="57"/>
      <c r="N18" s="57"/>
      <c r="O18" s="45"/>
    </row>
    <row r="19" spans="2:15" ht="20.100000000000001" customHeight="1" x14ac:dyDescent="0.2">
      <c r="B19" s="43"/>
      <c r="C19" s="44"/>
      <c r="D19" s="205" t="s">
        <v>138</v>
      </c>
      <c r="E19" s="205"/>
      <c r="F19" s="44"/>
      <c r="G19" s="44"/>
      <c r="H19" s="44"/>
      <c r="I19" s="44"/>
      <c r="J19" s="44"/>
      <c r="K19" s="44"/>
      <c r="L19" s="44"/>
      <c r="M19" s="44"/>
      <c r="N19" s="44"/>
      <c r="O19" s="45"/>
    </row>
    <row r="20" spans="2:15" ht="20.100000000000001" customHeight="1" x14ac:dyDescent="0.2">
      <c r="B20" s="43"/>
      <c r="D20" s="204" t="s">
        <v>181</v>
      </c>
      <c r="E20" s="204"/>
      <c r="F20" s="204"/>
      <c r="G20" s="204"/>
      <c r="H20" s="44"/>
      <c r="I20" s="44"/>
      <c r="J20" s="44"/>
      <c r="K20" s="44"/>
      <c r="L20" s="44"/>
      <c r="M20" s="44"/>
      <c r="N20" s="44"/>
      <c r="O20" s="45"/>
    </row>
    <row r="21" spans="2:15" ht="20.100000000000001" customHeight="1" x14ac:dyDescent="0.2">
      <c r="B21" s="43"/>
      <c r="C21" s="44"/>
      <c r="D21" s="44"/>
      <c r="E21" s="44"/>
      <c r="F21" s="44"/>
      <c r="G21" s="44"/>
      <c r="H21" s="44"/>
      <c r="I21" s="44"/>
      <c r="J21" s="44"/>
      <c r="K21" s="44"/>
      <c r="L21" s="44"/>
      <c r="M21" s="44"/>
      <c r="N21" s="44"/>
      <c r="O21" s="45"/>
    </row>
    <row r="22" spans="2:15" ht="13.5" customHeight="1" x14ac:dyDescent="0.2">
      <c r="B22" s="43"/>
      <c r="D22" s="125"/>
      <c r="F22" s="118"/>
      <c r="G22" s="118"/>
      <c r="H22" s="118"/>
      <c r="I22" s="120" t="s">
        <v>199</v>
      </c>
      <c r="J22" s="120"/>
      <c r="K22" s="120"/>
      <c r="L22" s="120"/>
      <c r="M22" s="120"/>
      <c r="N22" s="120"/>
      <c r="O22" s="45"/>
    </row>
    <row r="23" spans="2:15" ht="13.5" customHeight="1" x14ac:dyDescent="0.2">
      <c r="B23" s="43"/>
      <c r="D23" s="125"/>
      <c r="F23" s="118"/>
      <c r="G23" s="118"/>
      <c r="H23" s="118"/>
      <c r="I23" s="121" t="s">
        <v>200</v>
      </c>
      <c r="J23" s="121"/>
      <c r="K23" s="121"/>
      <c r="L23" s="121"/>
      <c r="M23" s="121"/>
      <c r="N23" s="121"/>
      <c r="O23" s="45"/>
    </row>
    <row r="24" spans="2:15" ht="13.5" customHeight="1" x14ac:dyDescent="0.2">
      <c r="B24" s="43"/>
      <c r="D24" s="125"/>
      <c r="F24" s="118"/>
      <c r="G24" s="118"/>
      <c r="H24" s="118"/>
      <c r="I24" s="122" t="s">
        <v>201</v>
      </c>
      <c r="J24" s="122"/>
      <c r="K24" s="122"/>
      <c r="L24" s="122"/>
      <c r="M24" s="122"/>
      <c r="N24" s="122"/>
      <c r="O24" s="45"/>
    </row>
    <row r="25" spans="2:15" ht="13.5" customHeight="1" x14ac:dyDescent="0.2">
      <c r="B25" s="43"/>
      <c r="D25" s="125"/>
      <c r="F25" s="118"/>
      <c r="G25" s="118"/>
      <c r="H25" s="118"/>
      <c r="I25" s="122"/>
      <c r="J25" s="122"/>
      <c r="K25" s="122"/>
      <c r="L25" s="122"/>
      <c r="M25" s="122"/>
      <c r="N25" s="122"/>
      <c r="O25" s="45"/>
    </row>
    <row r="26" spans="2:15" ht="13.5" customHeight="1" x14ac:dyDescent="0.2">
      <c r="B26" s="43"/>
      <c r="D26" s="125"/>
      <c r="F26" s="118"/>
      <c r="G26" s="118"/>
      <c r="H26" s="118"/>
      <c r="I26" s="123" t="s">
        <v>202</v>
      </c>
      <c r="J26" s="123"/>
      <c r="K26" s="123"/>
      <c r="L26" s="123"/>
      <c r="M26" s="123"/>
      <c r="N26" s="123"/>
      <c r="O26" s="45"/>
    </row>
    <row r="27" spans="2:15" ht="13.5" customHeight="1" x14ac:dyDescent="0.2">
      <c r="B27" s="43"/>
      <c r="D27" s="125"/>
      <c r="F27" s="118"/>
      <c r="G27" s="118"/>
      <c r="H27" s="118"/>
      <c r="I27" s="123"/>
      <c r="J27" s="123"/>
      <c r="K27" s="123"/>
      <c r="L27" s="123"/>
      <c r="M27" s="123"/>
      <c r="N27" s="123"/>
      <c r="O27" s="45"/>
    </row>
    <row r="28" spans="2:15" ht="13.5" customHeight="1" x14ac:dyDescent="0.2">
      <c r="B28" s="43"/>
      <c r="D28" s="125"/>
      <c r="F28" s="118"/>
      <c r="G28" s="118"/>
      <c r="H28" s="118"/>
      <c r="I28" s="123" t="s">
        <v>203</v>
      </c>
      <c r="J28" s="123"/>
      <c r="K28" s="123"/>
      <c r="L28" s="123"/>
      <c r="M28" s="123"/>
      <c r="N28" s="123"/>
      <c r="O28" s="45"/>
    </row>
    <row r="29" spans="2:15" ht="13.5" customHeight="1" x14ac:dyDescent="0.2">
      <c r="B29" s="43"/>
      <c r="C29" s="118"/>
      <c r="D29" s="118"/>
      <c r="E29" s="118"/>
      <c r="F29" s="118"/>
      <c r="G29" s="118"/>
      <c r="H29" s="118"/>
      <c r="I29" s="119" t="s">
        <v>204</v>
      </c>
      <c r="J29" s="119"/>
      <c r="K29" s="119"/>
      <c r="L29" s="119"/>
      <c r="M29" s="119"/>
      <c r="N29" s="119"/>
      <c r="O29" s="45"/>
    </row>
    <row r="30" spans="2:15" ht="9.75" customHeight="1" x14ac:dyDescent="0.2">
      <c r="B30" s="58"/>
      <c r="C30" s="59"/>
      <c r="D30" s="59"/>
      <c r="E30" s="59"/>
      <c r="F30" s="59"/>
      <c r="G30" s="59"/>
      <c r="H30" s="59"/>
      <c r="I30" s="59"/>
      <c r="J30" s="59"/>
      <c r="K30" s="59"/>
      <c r="L30" s="59"/>
      <c r="M30" s="59"/>
      <c r="N30" s="59"/>
      <c r="O30" s="60"/>
    </row>
    <row r="31" spans="2:15" ht="15" customHeight="1" x14ac:dyDescent="0.2">
      <c r="B31" s="39" t="s">
        <v>198</v>
      </c>
    </row>
    <row r="32" spans="2:15" ht="15" customHeight="1" x14ac:dyDescent="0.2">
      <c r="B32" s="39" t="s">
        <v>139</v>
      </c>
    </row>
    <row r="48" spans="7:24" ht="20.100000000000001" customHeight="1" x14ac:dyDescent="0.2">
      <c r="G48" s="111"/>
      <c r="H48" s="111"/>
      <c r="I48" s="111"/>
      <c r="J48" s="111"/>
      <c r="K48" s="111"/>
      <c r="L48" s="111"/>
      <c r="M48" s="111"/>
      <c r="N48" s="111"/>
      <c r="O48" s="111"/>
      <c r="P48" s="111"/>
      <c r="Q48" s="111"/>
      <c r="R48" s="111"/>
      <c r="S48" s="111"/>
      <c r="T48" s="111"/>
      <c r="U48" s="111"/>
      <c r="V48" s="111"/>
      <c r="W48" s="111"/>
      <c r="X48" s="111"/>
    </row>
    <row r="49" spans="7:24" ht="20.100000000000001" customHeight="1" x14ac:dyDescent="0.2">
      <c r="G49" s="111"/>
      <c r="H49" s="111"/>
      <c r="I49" s="111"/>
      <c r="J49" s="111"/>
      <c r="K49" s="111"/>
      <c r="L49" s="111"/>
      <c r="M49" s="111"/>
      <c r="N49" s="111"/>
      <c r="O49" s="111"/>
      <c r="P49" s="111"/>
      <c r="Q49" s="111"/>
      <c r="R49" s="111"/>
      <c r="S49" s="111"/>
      <c r="T49" s="111"/>
      <c r="U49" s="111"/>
      <c r="V49" s="111"/>
      <c r="W49" s="111"/>
      <c r="X49" s="111"/>
    </row>
    <row r="56" spans="7:24" ht="20.100000000000001" customHeight="1" x14ac:dyDescent="0.2">
      <c r="G56" s="111"/>
      <c r="H56" s="111"/>
      <c r="I56" s="111"/>
      <c r="J56" s="111"/>
      <c r="K56" s="111"/>
      <c r="L56" s="111"/>
      <c r="M56" s="111"/>
      <c r="N56" s="111"/>
      <c r="O56" s="111"/>
      <c r="P56" s="111"/>
      <c r="Q56" s="111"/>
      <c r="R56" s="111"/>
      <c r="S56" s="111"/>
      <c r="T56" s="111"/>
      <c r="U56" s="111"/>
      <c r="V56" s="111"/>
      <c r="W56" s="111"/>
      <c r="X56" s="111"/>
    </row>
  </sheetData>
  <mergeCells count="7">
    <mergeCell ref="D20:G20"/>
    <mergeCell ref="D19:E19"/>
    <mergeCell ref="B3:O3"/>
    <mergeCell ref="G5:J5"/>
    <mergeCell ref="F10:L10"/>
    <mergeCell ref="G7:K7"/>
    <mergeCell ref="G8:K8"/>
  </mergeCells>
  <phoneticPr fontId="13"/>
  <printOptions horizontalCentered="1"/>
  <pageMargins left="0.39370078740157483" right="0.39370078740157483" top="0.78740157480314965" bottom="0.39370078740157483" header="0.51181102362204722" footer="0.51181102362204722"/>
  <pageSetup paperSize="9" scale="99" orientation="landscape" horizont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5FB29-EAAF-4CFE-861C-FA194B315CAF}">
  <dimension ref="A1:Y78"/>
  <sheetViews>
    <sheetView tabSelected="1" workbookViewId="0">
      <selection activeCell="G9" sqref="G9"/>
    </sheetView>
  </sheetViews>
  <sheetFormatPr defaultColWidth="3.6640625" defaultRowHeight="13.2" outlineLevelRow="1" x14ac:dyDescent="0.2"/>
  <cols>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32" t="s">
        <v>212</v>
      </c>
      <c r="B1" s="32"/>
      <c r="C1" s="32"/>
      <c r="D1" s="32"/>
      <c r="E1" s="32"/>
      <c r="F1" s="32"/>
      <c r="G1" s="32"/>
      <c r="H1" s="32"/>
      <c r="I1" s="32"/>
      <c r="J1" s="32"/>
      <c r="K1" s="32"/>
      <c r="L1" s="32"/>
      <c r="M1" s="32"/>
      <c r="N1" s="32"/>
      <c r="O1" s="32"/>
      <c r="P1" s="32"/>
      <c r="Q1" s="32"/>
      <c r="R1" s="32"/>
      <c r="S1" s="32"/>
      <c r="T1" s="32"/>
      <c r="U1" s="32"/>
      <c r="V1" s="32"/>
      <c r="W1" s="184"/>
      <c r="X1" s="184"/>
      <c r="Y1" s="184"/>
    </row>
    <row r="2" spans="1:25" ht="20.100000000000001" customHeight="1" x14ac:dyDescent="0.2">
      <c r="A2" s="128"/>
    </row>
    <row r="3" spans="1:25" ht="20.100000000000001" customHeight="1" x14ac:dyDescent="0.2">
      <c r="A3" s="128"/>
    </row>
    <row r="4" spans="1:25" ht="20.100000000000001" customHeight="1" x14ac:dyDescent="0.2">
      <c r="A4" s="194" t="s">
        <v>213</v>
      </c>
      <c r="B4" s="194"/>
      <c r="C4" s="194"/>
      <c r="D4" s="194"/>
      <c r="E4" s="194"/>
      <c r="F4" s="194"/>
      <c r="G4" s="194"/>
      <c r="H4" s="194"/>
      <c r="I4" s="194"/>
      <c r="J4" s="194"/>
      <c r="K4" s="194"/>
      <c r="L4" s="194"/>
      <c r="M4" s="194"/>
      <c r="N4" s="194"/>
      <c r="O4" s="194"/>
      <c r="P4" s="194"/>
      <c r="Q4" s="194"/>
      <c r="R4" s="194"/>
      <c r="S4" s="194"/>
      <c r="T4" s="194"/>
      <c r="U4" s="194"/>
      <c r="V4" s="194"/>
      <c r="W4" s="194"/>
      <c r="X4" s="194"/>
      <c r="Y4" s="194"/>
    </row>
    <row r="5" spans="1:25" ht="20.100000000000001" customHeight="1" x14ac:dyDescent="0.2">
      <c r="A5" s="128"/>
    </row>
    <row r="6" spans="1:25" ht="20.100000000000001" customHeight="1" x14ac:dyDescent="0.2">
      <c r="A6" s="128"/>
    </row>
    <row r="7" spans="1:25" ht="20.100000000000001" customHeight="1" x14ac:dyDescent="0.2">
      <c r="B7" s="181" t="s">
        <v>214</v>
      </c>
      <c r="C7" s="181"/>
      <c r="D7" s="181"/>
      <c r="E7" s="181"/>
      <c r="G7" s="212" t="str">
        <f>様式1!G7</f>
        <v>北海道運輸局防災情報共有システム移設工事</v>
      </c>
      <c r="H7" s="212"/>
      <c r="I7" s="212"/>
      <c r="J7" s="212"/>
      <c r="K7" s="212"/>
      <c r="L7" s="212"/>
      <c r="M7" s="212"/>
      <c r="N7" s="212"/>
      <c r="O7" s="212"/>
      <c r="P7" s="212"/>
      <c r="Q7" s="212"/>
      <c r="R7" s="212"/>
      <c r="S7" s="212"/>
      <c r="T7" s="212"/>
      <c r="U7" s="212"/>
      <c r="V7" s="212"/>
      <c r="W7" s="212"/>
    </row>
    <row r="8" spans="1:25" ht="20.100000000000001" customHeight="1" outlineLevel="1" x14ac:dyDescent="0.2">
      <c r="A8" s="128"/>
      <c r="G8" s="213"/>
      <c r="H8" s="213"/>
      <c r="I8" s="213"/>
      <c r="J8" s="213"/>
      <c r="K8" s="213"/>
      <c r="L8" s="213"/>
      <c r="M8" s="213"/>
      <c r="N8" s="213"/>
      <c r="O8" s="213"/>
      <c r="P8" s="213"/>
      <c r="Q8" s="213"/>
      <c r="R8" s="213"/>
      <c r="S8" s="213"/>
      <c r="T8" s="213"/>
      <c r="U8" s="213"/>
      <c r="V8" s="213"/>
      <c r="W8" s="213"/>
    </row>
    <row r="9" spans="1:25" ht="10.5" customHeight="1" x14ac:dyDescent="0.2">
      <c r="A9" s="128"/>
    </row>
    <row r="10" spans="1:25" ht="10.5" customHeight="1" x14ac:dyDescent="0.2"/>
    <row r="11" spans="1:25" ht="20.100000000000001" customHeight="1" x14ac:dyDescent="0.2">
      <c r="C11" s="181" t="s">
        <v>215</v>
      </c>
      <c r="D11" s="181"/>
      <c r="E11" s="181"/>
      <c r="F11" s="181"/>
      <c r="G11" s="181"/>
      <c r="H11" s="181"/>
      <c r="I11" s="181"/>
      <c r="J11" s="181"/>
      <c r="K11" s="181"/>
      <c r="L11" s="181"/>
      <c r="M11" s="181"/>
      <c r="N11" s="181"/>
      <c r="O11" s="181"/>
      <c r="P11" s="181"/>
      <c r="Q11" s="181"/>
      <c r="R11" s="181"/>
      <c r="S11" s="181"/>
      <c r="T11" s="181"/>
      <c r="U11" s="181"/>
      <c r="V11" s="181"/>
      <c r="W11" s="181"/>
      <c r="X11" s="181"/>
    </row>
    <row r="12" spans="1:25" ht="20.100000000000001" customHeight="1" x14ac:dyDescent="0.2">
      <c r="A12" s="128"/>
      <c r="B12" s="211" t="s">
        <v>216</v>
      </c>
      <c r="C12" s="211"/>
      <c r="D12" s="211"/>
      <c r="E12" s="211"/>
      <c r="F12" s="211"/>
      <c r="G12" s="211"/>
      <c r="H12" s="211"/>
      <c r="I12" s="211"/>
      <c r="J12" s="211"/>
      <c r="K12" s="211"/>
      <c r="L12" s="211"/>
      <c r="M12" s="211"/>
      <c r="N12" s="211"/>
      <c r="O12" s="211"/>
      <c r="P12" s="211"/>
      <c r="Q12" s="211"/>
      <c r="R12" s="211"/>
      <c r="S12" s="211"/>
      <c r="T12" s="211"/>
      <c r="U12" s="211"/>
      <c r="V12" s="211"/>
      <c r="W12" s="211"/>
      <c r="X12" s="211"/>
    </row>
    <row r="13" spans="1:25" ht="20.100000000000001" customHeight="1" x14ac:dyDescent="0.2">
      <c r="A13" s="128"/>
    </row>
    <row r="14" spans="1:25" ht="20.100000000000001" customHeight="1" x14ac:dyDescent="0.2">
      <c r="R14" s="188" t="s">
        <v>205</v>
      </c>
      <c r="S14" s="188"/>
      <c r="T14" s="188"/>
      <c r="U14" s="188"/>
      <c r="V14" s="188"/>
      <c r="W14" s="188"/>
      <c r="X14" s="188"/>
    </row>
    <row r="15" spans="1:25" ht="20.100000000000001" customHeight="1" x14ac:dyDescent="0.2">
      <c r="A15" s="128"/>
    </row>
    <row r="16" spans="1:25" ht="20.100000000000001" customHeight="1" x14ac:dyDescent="0.2"/>
    <row r="17" spans="2:24" ht="20.100000000000001" customHeight="1" x14ac:dyDescent="0.2">
      <c r="L17" s="181" t="s">
        <v>217</v>
      </c>
      <c r="M17" s="181"/>
      <c r="N17" s="181"/>
      <c r="O17" s="181"/>
      <c r="P17" s="181"/>
      <c r="Q17" s="181"/>
    </row>
    <row r="18" spans="2:24" ht="20.100000000000001" customHeight="1" x14ac:dyDescent="0.2"/>
    <row r="19" spans="2:24" ht="20.100000000000001" customHeight="1" x14ac:dyDescent="0.2">
      <c r="L19" s="181" t="s">
        <v>218</v>
      </c>
      <c r="M19" s="181"/>
      <c r="N19" s="181"/>
      <c r="O19" s="181"/>
      <c r="P19" s="181"/>
      <c r="Q19" s="181"/>
    </row>
    <row r="20" spans="2:24" ht="20.100000000000001" customHeight="1" x14ac:dyDescent="0.2"/>
    <row r="21" spans="2:24" ht="20.100000000000001" customHeight="1" x14ac:dyDescent="0.2">
      <c r="L21" s="181" t="s">
        <v>219</v>
      </c>
      <c r="M21" s="181"/>
      <c r="N21" s="181"/>
      <c r="O21" s="181"/>
      <c r="P21" s="181"/>
      <c r="Q21" s="181"/>
    </row>
    <row r="22" spans="2:24" ht="20.100000000000001" customHeight="1" x14ac:dyDescent="0.2">
      <c r="B22" s="129"/>
      <c r="C22" s="129"/>
      <c r="D22" s="129"/>
      <c r="E22" s="129"/>
      <c r="F22" s="129"/>
      <c r="G22" s="129"/>
    </row>
    <row r="23" spans="2:24" ht="20.100000000000001" customHeight="1" x14ac:dyDescent="0.2"/>
    <row r="24" spans="2:24" ht="20.100000000000001" customHeight="1" x14ac:dyDescent="0.2">
      <c r="D24" s="211" t="s">
        <v>3</v>
      </c>
      <c r="E24" s="211"/>
      <c r="F24" s="211"/>
      <c r="G24" s="211"/>
      <c r="H24" s="211"/>
      <c r="I24" s="211"/>
    </row>
    <row r="25" spans="2:24" ht="20.100000000000001" customHeight="1" x14ac:dyDescent="0.2">
      <c r="D25" s="211" t="s">
        <v>1</v>
      </c>
      <c r="E25" s="211"/>
      <c r="F25" s="211"/>
      <c r="G25" s="211"/>
      <c r="H25" s="211"/>
      <c r="I25" t="s">
        <v>220</v>
      </c>
    </row>
    <row r="26" spans="2:24" ht="20.100000000000001" customHeight="1" x14ac:dyDescent="0.2"/>
    <row r="27" spans="2:24" ht="20.100000000000001" customHeight="1" x14ac:dyDescent="0.2">
      <c r="K27" s="127" t="s">
        <v>199</v>
      </c>
      <c r="L27" s="127"/>
      <c r="M27" s="127"/>
      <c r="N27" s="127"/>
      <c r="O27" s="127"/>
      <c r="P27" s="127"/>
      <c r="Q27" s="127"/>
      <c r="R27" s="127"/>
      <c r="S27" s="127"/>
      <c r="T27" s="127"/>
      <c r="U27" s="127"/>
      <c r="V27" s="127"/>
      <c r="W27" s="127"/>
      <c r="X27" s="127"/>
    </row>
    <row r="28" spans="2:24" ht="20.100000000000001" customHeight="1" x14ac:dyDescent="0.2">
      <c r="K28" s="127" t="s">
        <v>200</v>
      </c>
      <c r="L28" s="127"/>
      <c r="M28" s="127"/>
      <c r="N28" s="127"/>
      <c r="O28" s="127"/>
      <c r="P28" s="127"/>
      <c r="Q28" s="127"/>
      <c r="R28" s="127"/>
      <c r="S28" s="127"/>
      <c r="T28" s="127"/>
      <c r="U28" s="127"/>
      <c r="V28" s="127"/>
      <c r="W28" s="127"/>
      <c r="X28" s="127"/>
    </row>
    <row r="29" spans="2:24" ht="20.100000000000001" customHeight="1" x14ac:dyDescent="0.2">
      <c r="K29" s="97" t="s">
        <v>201</v>
      </c>
      <c r="L29" s="97"/>
      <c r="M29" s="97"/>
      <c r="N29" s="97"/>
      <c r="O29" s="97"/>
      <c r="P29" s="97"/>
      <c r="Q29" s="97"/>
      <c r="R29" s="97"/>
      <c r="S29" s="97"/>
      <c r="T29" s="97"/>
      <c r="U29" s="97"/>
      <c r="V29" s="97"/>
      <c r="W29" s="97"/>
      <c r="X29" s="97"/>
    </row>
    <row r="30" spans="2:24" ht="20.100000000000001" customHeight="1" x14ac:dyDescent="0.2">
      <c r="K30" s="97"/>
      <c r="L30" s="97"/>
      <c r="M30" s="97"/>
      <c r="N30" s="97"/>
      <c r="O30" s="97"/>
      <c r="P30" s="97"/>
      <c r="Q30" s="97"/>
      <c r="R30" s="97"/>
      <c r="S30" s="97"/>
      <c r="T30" s="97"/>
      <c r="U30" s="97"/>
      <c r="V30" s="97"/>
      <c r="W30" s="97"/>
      <c r="X30" s="97"/>
    </row>
    <row r="31" spans="2:24" ht="20.100000000000001" customHeight="1" x14ac:dyDescent="0.2">
      <c r="K31" s="130" t="s">
        <v>202</v>
      </c>
      <c r="L31" s="130"/>
      <c r="M31" s="130"/>
      <c r="N31" s="130"/>
      <c r="O31" s="130"/>
      <c r="P31" s="130"/>
      <c r="Q31" s="130"/>
      <c r="R31" s="130"/>
      <c r="S31" s="130"/>
      <c r="T31" s="130"/>
      <c r="U31" s="130"/>
      <c r="V31" s="130"/>
      <c r="W31" s="130"/>
      <c r="X31" s="130"/>
    </row>
    <row r="32" spans="2:24" ht="20.100000000000001" customHeight="1" x14ac:dyDescent="0.2">
      <c r="K32" s="130"/>
      <c r="L32" s="130"/>
      <c r="M32" s="130"/>
      <c r="N32" s="130"/>
      <c r="O32" s="130"/>
      <c r="P32" s="130"/>
      <c r="Q32" s="130"/>
      <c r="R32" s="130"/>
      <c r="S32" s="130"/>
      <c r="T32" s="130"/>
      <c r="U32" s="130"/>
      <c r="V32" s="130"/>
      <c r="W32" s="130"/>
      <c r="X32" s="130"/>
    </row>
    <row r="33" spans="1:24" ht="20.100000000000001" customHeight="1" x14ac:dyDescent="0.2">
      <c r="K33" s="130" t="s">
        <v>203</v>
      </c>
      <c r="L33" s="130"/>
      <c r="M33" s="130"/>
      <c r="N33" s="130"/>
      <c r="O33" s="130"/>
      <c r="P33" s="130"/>
      <c r="Q33" s="130"/>
      <c r="R33" s="130"/>
      <c r="S33" s="130"/>
      <c r="T33" s="130"/>
      <c r="U33" s="130"/>
      <c r="V33" s="130"/>
      <c r="W33" s="130"/>
      <c r="X33" s="130"/>
    </row>
    <row r="34" spans="1:24" ht="20.100000000000001" customHeight="1" x14ac:dyDescent="0.2">
      <c r="K34" s="130" t="s">
        <v>204</v>
      </c>
      <c r="L34" s="130"/>
      <c r="M34" s="130"/>
      <c r="N34" s="130"/>
      <c r="O34" s="130"/>
      <c r="P34" s="130"/>
      <c r="Q34" s="130"/>
      <c r="R34" s="130"/>
      <c r="S34" s="130"/>
      <c r="T34" s="130"/>
      <c r="U34" s="130"/>
      <c r="V34" s="130"/>
      <c r="W34" s="130"/>
      <c r="X34" s="130"/>
    </row>
    <row r="35" spans="1:24" ht="20.100000000000001" customHeight="1" x14ac:dyDescent="0.2">
      <c r="A35" s="128"/>
    </row>
    <row r="36" spans="1:24" ht="20.100000000000001" customHeight="1" x14ac:dyDescent="0.2"/>
    <row r="37" spans="1:24" ht="20.100000000000001" customHeight="1" x14ac:dyDescent="0.2">
      <c r="A37" s="128"/>
    </row>
    <row r="38" spans="1:24" ht="20.100000000000001" customHeight="1" x14ac:dyDescent="0.2">
      <c r="A38" s="128"/>
      <c r="C38" s="131"/>
      <c r="J38" s="131"/>
      <c r="K38" s="131"/>
      <c r="L38" s="131"/>
      <c r="M38" s="131"/>
      <c r="N38" s="131"/>
      <c r="O38" s="131"/>
      <c r="P38" s="131"/>
      <c r="Q38" s="131"/>
      <c r="R38" s="131"/>
      <c r="S38" s="131"/>
      <c r="T38" s="131"/>
      <c r="U38" s="131"/>
      <c r="V38" s="131"/>
      <c r="W38" s="131"/>
      <c r="X38" s="131"/>
    </row>
    <row r="39" spans="1:24" ht="20.100000000000001" customHeight="1" x14ac:dyDescent="0.2">
      <c r="A39" s="128"/>
    </row>
    <row r="40" spans="1:24" ht="20.100000000000001" customHeight="1" x14ac:dyDescent="0.2">
      <c r="A40" s="128"/>
    </row>
    <row r="41" spans="1:24" ht="20.100000000000001" customHeight="1" x14ac:dyDescent="0.2"/>
    <row r="42" spans="1:24" ht="20.100000000000001" customHeight="1" x14ac:dyDescent="0.2"/>
    <row r="43" spans="1:24" ht="20.100000000000001" customHeight="1" x14ac:dyDescent="0.2"/>
    <row r="44" spans="1:24" ht="20.100000000000001" customHeight="1" x14ac:dyDescent="0.2"/>
    <row r="45" spans="1:24" ht="20.100000000000001" customHeight="1" x14ac:dyDescent="0.2"/>
    <row r="46" spans="1:24" ht="20.100000000000001" customHeight="1" x14ac:dyDescent="0.2"/>
    <row r="47" spans="1:24" ht="20.100000000000001" customHeight="1" x14ac:dyDescent="0.2"/>
    <row r="48" spans="1:24"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spans="5:5" ht="20.100000000000001" customHeight="1" x14ac:dyDescent="0.2"/>
    <row r="66" spans="5:5" ht="20.100000000000001" customHeight="1" x14ac:dyDescent="0.2"/>
    <row r="67" spans="5:5" ht="20.100000000000001" customHeight="1" x14ac:dyDescent="0.2"/>
    <row r="68" spans="5:5" ht="20.100000000000001" customHeight="1" x14ac:dyDescent="0.2"/>
    <row r="69" spans="5:5" ht="20.100000000000001" customHeight="1" x14ac:dyDescent="0.2"/>
    <row r="70" spans="5:5" ht="20.100000000000001" customHeight="1" x14ac:dyDescent="0.2"/>
    <row r="71" spans="5:5" ht="20.100000000000001" customHeight="1" x14ac:dyDescent="0.2"/>
    <row r="72" spans="5:5" ht="20.100000000000001" customHeight="1" x14ac:dyDescent="0.2"/>
    <row r="73" spans="5:5" ht="20.100000000000001" customHeight="1" x14ac:dyDescent="0.2"/>
    <row r="74" spans="5:5" ht="20.100000000000001" customHeight="1" x14ac:dyDescent="0.2">
      <c r="E74" s="132"/>
    </row>
    <row r="75" spans="5:5" ht="20.100000000000001" customHeight="1" x14ac:dyDescent="0.2"/>
    <row r="76" spans="5:5" ht="20.100000000000001" customHeight="1" x14ac:dyDescent="0.2">
      <c r="E76" s="132"/>
    </row>
    <row r="77" spans="5:5" ht="20.100000000000001" customHeight="1" x14ac:dyDescent="0.2"/>
    <row r="78" spans="5:5" ht="20.100000000000001" customHeight="1" x14ac:dyDescent="0.2">
      <c r="E78" s="132"/>
    </row>
  </sheetData>
  <mergeCells count="12">
    <mergeCell ref="D25:H25"/>
    <mergeCell ref="W1:Y1"/>
    <mergeCell ref="A4:Y4"/>
    <mergeCell ref="B7:E7"/>
    <mergeCell ref="G7:W8"/>
    <mergeCell ref="C11:X11"/>
    <mergeCell ref="B12:X12"/>
    <mergeCell ref="R14:X14"/>
    <mergeCell ref="L17:Q17"/>
    <mergeCell ref="L19:Q19"/>
    <mergeCell ref="L21:Q21"/>
    <mergeCell ref="D24:I24"/>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公告（２５）</vt:lpstr>
      <vt:lpstr>様式1</vt:lpstr>
      <vt:lpstr>様式2</vt:lpstr>
      <vt:lpstr>様式3</vt:lpstr>
      <vt:lpstr>様式4</vt:lpstr>
      <vt:lpstr>様式5</vt:lpstr>
      <vt:lpstr>様式6</vt:lpstr>
      <vt:lpstr>様式７</vt:lpstr>
      <vt:lpstr>'公告（２５）'!Print_Area</vt:lpstr>
      <vt:lpstr>様式1!Print_Area</vt:lpstr>
      <vt:lpstr>様式2!Print_Area</vt:lpstr>
      <vt:lpstr>様式3!Print_Area</vt:lpstr>
      <vt:lpstr>様式4!Print_Area</vt:lpstr>
      <vt:lpstr>様式5!Print_Area</vt:lpstr>
      <vt:lpstr>様式6!Print_Area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