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hashimoto-k2xm\Desktop\"/>
    </mc:Choice>
  </mc:AlternateContent>
  <xr:revisionPtr revIDLastSave="0" documentId="13_ncr:1_{9BEB2410-49B0-4820-9D73-2997F2AC42F9}" xr6:coauthVersionLast="47" xr6:coauthVersionMax="47" xr10:uidLastSave="{00000000-0000-0000-0000-000000000000}"/>
  <bookViews>
    <workbookView xWindow="-120" yWindow="-120" windowWidth="29040" windowHeight="15720" xr2:uid="{00000000-000D-0000-FFFF-FFFF00000000}"/>
  </bookViews>
  <sheets>
    <sheet name="札幌運輸支局管内" sheetId="4" r:id="rId1"/>
    <sheet name="【参考】車種区分（札幌・小樽地区）" sheetId="7" r:id="rId2"/>
    <sheet name="【参考】車種区分（札幌・小樽地区以外）" sheetId="8" r:id="rId3"/>
  </sheets>
  <externalReferences>
    <externalReference r:id="rId4"/>
    <externalReference r:id="rId5"/>
  </externalReferences>
  <definedNames>
    <definedName name="_1.28km" localSheetId="2">#REF!</definedName>
    <definedName name="_1.28km">#REF!</definedName>
    <definedName name="_３０分" localSheetId="2">#REF!</definedName>
    <definedName name="_３０分">#REF!</definedName>
    <definedName name="A運賃" localSheetId="2">#REF!</definedName>
    <definedName name="A運賃">#REF!</definedName>
    <definedName name="B運賃" localSheetId="2">#REF!</definedName>
    <definedName name="B運賃">#REF!</definedName>
    <definedName name="C運賃" localSheetId="2">#REF!</definedName>
    <definedName name="C運賃">#REF!</definedName>
    <definedName name="Ｄ運賃" localSheetId="2">#REF!</definedName>
    <definedName name="Ｄ運賃">#REF!</definedName>
    <definedName name="E運賃" localSheetId="2">#REF!</definedName>
    <definedName name="E運賃">#REF!</definedName>
    <definedName name="F運賃" localSheetId="2">#REF!</definedName>
    <definedName name="F運賃">#REF!</definedName>
    <definedName name="G運賃" localSheetId="2">#REF!</definedName>
    <definedName name="G運賃">#REF!</definedName>
    <definedName name="H運賃" localSheetId="2">#REF!</definedName>
    <definedName name="H運賃">#REF!</definedName>
    <definedName name="m" localSheetId="2">#REF!</definedName>
    <definedName name="m">#REF!</definedName>
    <definedName name="_xlnm.Print_Area" localSheetId="1">'【参考】車種区分（札幌・小樽地区）'!$A$1:$C$24</definedName>
    <definedName name="_xlnm.Print_Area" localSheetId="2">'【参考】車種区分（札幌・小樽地区以外）'!$A$1:$C$24</definedName>
    <definedName name="円" localSheetId="2">#REF!</definedName>
    <definedName name="円">#REF!</definedName>
    <definedName name="下限運賃" localSheetId="2">#REF!</definedName>
    <definedName name="下限運賃">#REF!</definedName>
    <definedName name="上限運賃" localSheetId="2">#REF!</definedName>
    <definedName name="上限運賃">#REF!</definedName>
    <definedName name="特定大型車" localSheetId="2">#REF!</definedName>
    <definedName name="特定大型車">#REF!</definedName>
    <definedName name="秒" localSheetId="2">#REF!</definedName>
    <definedName name="秒">#REF!</definedName>
    <definedName name="普通車" localSheetId="2">#REF!</definedName>
    <definedName name="普通車">#REF!</definedName>
    <definedName name="分" localSheetId="2">#REF!</definedName>
    <definedName name="分">#REF!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8" l="1"/>
  <c r="B20" i="8"/>
  <c r="B18" i="8"/>
  <c r="B17" i="8"/>
  <c r="B24" i="7" l="1"/>
  <c r="B21" i="7"/>
  <c r="B19" i="7"/>
  <c r="B17" i="7"/>
</calcChain>
</file>

<file path=xl/sharedStrings.xml><?xml version="1.0" encoding="utf-8"?>
<sst xmlns="http://schemas.openxmlformats.org/spreadsheetml/2006/main" count="211" uniqueCount="55">
  <si>
    <t>事業者名</t>
    <rPh sb="0" eb="4">
      <t>ジギョウシャメイ</t>
    </rPh>
    <phoneticPr fontId="1"/>
  </si>
  <si>
    <t>車名</t>
    <rPh sb="0" eb="2">
      <t>シャメイ</t>
    </rPh>
    <phoneticPr fontId="1"/>
  </si>
  <si>
    <t>年式</t>
    <rPh sb="0" eb="2">
      <t>ネンシキ</t>
    </rPh>
    <phoneticPr fontId="1"/>
  </si>
  <si>
    <t>乗車定員</t>
    <rPh sb="0" eb="2">
      <t>ジョウシャ</t>
    </rPh>
    <rPh sb="2" eb="4">
      <t>テイイン</t>
    </rPh>
    <phoneticPr fontId="1"/>
  </si>
  <si>
    <t>車両の長さ</t>
    <rPh sb="0" eb="2">
      <t>シャリョウ</t>
    </rPh>
    <rPh sb="3" eb="4">
      <t>ナガ</t>
    </rPh>
    <phoneticPr fontId="1"/>
  </si>
  <si>
    <t>排気量</t>
    <rPh sb="0" eb="3">
      <t>ハイキリョウ</t>
    </rPh>
    <phoneticPr fontId="1"/>
  </si>
  <si>
    <t>車種区分</t>
    <rPh sb="0" eb="2">
      <t>シャシュ</t>
    </rPh>
    <rPh sb="2" eb="4">
      <t>クブン</t>
    </rPh>
    <phoneticPr fontId="1"/>
  </si>
  <si>
    <t>登録番号</t>
    <rPh sb="0" eb="2">
      <t>トウロク</t>
    </rPh>
    <rPh sb="2" eb="4">
      <t>バンゴウ</t>
    </rPh>
    <phoneticPr fontId="1"/>
  </si>
  <si>
    <t>種別</t>
    <rPh sb="0" eb="2">
      <t>シュベツ</t>
    </rPh>
    <phoneticPr fontId="1"/>
  </si>
  <si>
    <t>備考</t>
    <rPh sb="0" eb="2">
      <t>ビコウ</t>
    </rPh>
    <phoneticPr fontId="1"/>
  </si>
  <si>
    <t>ハイヤー
タクシー</t>
    <phoneticPr fontId="1"/>
  </si>
  <si>
    <t>名</t>
    <rPh sb="0" eb="1">
      <t>メイ</t>
    </rPh>
    <phoneticPr fontId="1"/>
  </si>
  <si>
    <t>年</t>
    <rPh sb="0" eb="1">
      <t>ネン</t>
    </rPh>
    <phoneticPr fontId="1"/>
  </si>
  <si>
    <t>大型</t>
    <rPh sb="0" eb="2">
      <t>オオガタ</t>
    </rPh>
    <phoneticPr fontId="1"/>
  </si>
  <si>
    <t>特大</t>
    <rPh sb="0" eb="2">
      <t>トクダイ</t>
    </rPh>
    <phoneticPr fontId="1"/>
  </si>
  <si>
    <t>営業所名
又は防犯灯番号</t>
    <rPh sb="0" eb="3">
      <t>エイギョウショ</t>
    </rPh>
    <rPh sb="3" eb="4">
      <t>メイ</t>
    </rPh>
    <rPh sb="5" eb="6">
      <t>マタ</t>
    </rPh>
    <rPh sb="7" eb="10">
      <t>ボウハントウ</t>
    </rPh>
    <rPh sb="10" eb="12">
      <t>バンゴウ</t>
    </rPh>
    <phoneticPr fontId="1"/>
  </si>
  <si>
    <t>ｃｍ</t>
    <phoneticPr fontId="1"/>
  </si>
  <si>
    <t>㍑</t>
    <phoneticPr fontId="1"/>
  </si>
  <si>
    <t>新</t>
    <rPh sb="0" eb="1">
      <t>シン</t>
    </rPh>
    <phoneticPr fontId="1"/>
  </si>
  <si>
    <t>旧</t>
    <rPh sb="0" eb="1">
      <t>キュウ</t>
    </rPh>
    <phoneticPr fontId="1"/>
  </si>
  <si>
    <t>業　務　連　絡　書（代替用）</t>
    <rPh sb="0" eb="1">
      <t>ギョウ</t>
    </rPh>
    <rPh sb="2" eb="3">
      <t>ツトム</t>
    </rPh>
    <rPh sb="4" eb="5">
      <t>レン</t>
    </rPh>
    <rPh sb="6" eb="7">
      <t>ラク</t>
    </rPh>
    <rPh sb="8" eb="9">
      <t>ショ</t>
    </rPh>
    <rPh sb="10" eb="12">
      <t>ダイタイ</t>
    </rPh>
    <rPh sb="12" eb="13">
      <t>ヨウ</t>
    </rPh>
    <phoneticPr fontId="1"/>
  </si>
  <si>
    <t>※車種区分、種別に○をしてください。</t>
    <rPh sb="1" eb="3">
      <t>シャシュ</t>
    </rPh>
    <rPh sb="3" eb="5">
      <t>クブン</t>
    </rPh>
    <rPh sb="6" eb="8">
      <t>シュベツ</t>
    </rPh>
    <phoneticPr fontId="1"/>
  </si>
  <si>
    <t>特種</t>
    <rPh sb="0" eb="2">
      <t>トクシュ</t>
    </rPh>
    <phoneticPr fontId="1"/>
  </si>
  <si>
    <t>その他（　　 　　）</t>
    <rPh sb="2" eb="3">
      <t>タ</t>
    </rPh>
    <phoneticPr fontId="1"/>
  </si>
  <si>
    <t>令和　　　　　年　　　　　月　　　　　日</t>
    <rPh sb="0" eb="1">
      <t>レイ</t>
    </rPh>
    <rPh sb="1" eb="2">
      <t>カズ</t>
    </rPh>
    <rPh sb="7" eb="8">
      <t>ネン</t>
    </rPh>
    <rPh sb="13" eb="14">
      <t>ガツ</t>
    </rPh>
    <rPh sb="19" eb="20">
      <t>ニチ</t>
    </rPh>
    <phoneticPr fontId="1"/>
  </si>
  <si>
    <t>（車いす・寝台・兼用）</t>
    <rPh sb="1" eb="2">
      <t>クルマ</t>
    </rPh>
    <rPh sb="5" eb="7">
      <t>シンダイ</t>
    </rPh>
    <rPh sb="8" eb="10">
      <t>ケンヨウ</t>
    </rPh>
    <phoneticPr fontId="1"/>
  </si>
  <si>
    <t>普通</t>
  </si>
  <si>
    <t>回転シート等</t>
    <rPh sb="0" eb="2">
      <t>カイテン</t>
    </rPh>
    <rPh sb="5" eb="6">
      <t>トウ</t>
    </rPh>
    <phoneticPr fontId="1"/>
  </si>
  <si>
    <t>【札幌運輸支局管内】</t>
    <rPh sb="1" eb="3">
      <t>サッポロ</t>
    </rPh>
    <rPh sb="3" eb="5">
      <t>ウンユ</t>
    </rPh>
    <rPh sb="5" eb="7">
      <t>シキョク</t>
    </rPh>
    <rPh sb="7" eb="9">
      <t>カンナイ</t>
    </rPh>
    <phoneticPr fontId="1"/>
  </si>
  <si>
    <t>車種区分</t>
  </si>
  <si>
    <t>運賃及び料金の適用方法</t>
    <phoneticPr fontId="10"/>
  </si>
  <si>
    <t>１． 車種区分は次のとおりとする。</t>
    <phoneticPr fontId="10"/>
  </si>
  <si>
    <t>自　動　車　の　大　き　さ　等</t>
    <phoneticPr fontId="10"/>
  </si>
  <si>
    <t>特定大型車</t>
  </si>
  <si>
    <t>　普通自動車又は小型自動車のうち、乗車定員９名以上のもの。
　ただし、特種車両（福祉）を除く。</t>
    <phoneticPr fontId="10"/>
  </si>
  <si>
    <t>大　型　車</t>
    <phoneticPr fontId="10"/>
  </si>
  <si>
    <t>　普通自動車のうち、排気量２．５リットルを超えるもので、乗車定員８名以下のもの。
　特種車両（福祉）であって、乗車定員７名以上のもの。</t>
    <phoneticPr fontId="10"/>
  </si>
  <si>
    <t>普　通　車</t>
  </si>
  <si>
    <t>　普通自動車のうち、排気量２．５リットル以下のもので、乗車定員８名以下のもの及び小型自動車で、乗車定員８名以下のもの。
　普通自動車、小型自動車又は軽自動車のうち、電気自動車若しくは特種車両（
福祉）であって、乗車定員６名以下のもの。</t>
    <phoneticPr fontId="10"/>
  </si>
  <si>
    <t>備　　　考</t>
    <phoneticPr fontId="10"/>
  </si>
  <si>
    <t>１．普通自動車、小型自動車、軽自動車は、道路運送車両法施行規則第２条の定
　めによる。
２．電気自動車とは、内燃機関を有しない電動機を有する自動車をいう。
３．特種車両（福祉）とは、寝台専用車、車椅子専用車及び寝台・車椅子兼用車
　をいう。</t>
    <phoneticPr fontId="10"/>
  </si>
  <si>
    <t>２．運賃の適用順位</t>
    <phoneticPr fontId="10"/>
  </si>
  <si>
    <t>　原則として距離制運賃を適用し、これにより難い場合は、特約により時間制運賃を適用するものとする。
　また、定額運賃を設定している場合は、定額運賃を適用することができるものとする。</t>
    <phoneticPr fontId="10"/>
  </si>
  <si>
    <t>３．運賃料金の適用方法</t>
    <phoneticPr fontId="10"/>
  </si>
  <si>
    <t>(1)　距離制運賃
　　ア．距離制運賃は、タクシーメーター器の表示額とする。
　　イ．距離制運賃は、旅客の乗車した地点から運送が終わった地点までの実車走行距離に応じて算
　　　定する。
　　ウ．時間距離併用制運賃は、一定速度(時速１０㎞)以下となった場合の運送に要した時間を加算
　　　距離に換算し、距離制メーターに併算する。
　　　　ただし、高速自動車国道を通行する場合及び事業者の責により生じた原因により、一定速度
　　　以下となった運送の場合は適用しない。
　　エ．距離制運賃の収受にあたっては、運送が終わった地点で停車後、直ちにタクシーメーター器
　　　を「支払」の位置に操作し、その表示額により行う。</t>
    <rPh sb="103" eb="104">
      <t>セイ</t>
    </rPh>
    <phoneticPr fontId="10"/>
  </si>
  <si>
    <t>(2)　時間制運賃
　　ア．時間制運賃は、営業所（無線基地局を含む。）において、時間制運賃によるあらかじめの特
　　　約がある場合に適用する。
　　イ．時間制運賃は、旅客の要請によって最寄りの営業所等を出発したときから、旅客の運送を終
　　　了するまでの実拘束時間に応じて算定する。
　　ウ．時間制運賃は、初乗り３０分とし、加算運賃は３０分単位とする。３０分未満の端数が生じ
　　　た場合は３０分単位に切り上げるものとする。
　　エ．時間制運賃による契約の場合は、タクシーメーター器にカバーをし、前面に「貸切」の表示
　　　をする。
　　オ．時間制運賃による場合は、運賃の割増及び料金は適用しない。</t>
    <phoneticPr fontId="10"/>
  </si>
  <si>
    <t>(3)　運賃等の割増
　　ア．深夜早朝割増は、午後１０時以降午前５時までの間における運送及び待料金に適用する。
　　イ．寝台割増は、寝台専用の固定した設備を有する車両に限り適用する。</t>
    <phoneticPr fontId="10"/>
  </si>
  <si>
    <t>(4)　運賃等の割引
　　ア．運賃等の割引は、距離制運賃、時間制運賃及び待料金に適用する。
　　イ．障害者割引は、次による。
  　　(a)　障害者割引は、身体障害者福祉法（昭和２４年１２月２６日付け法律第２８３号）に基づ
　　　　 く身体障害者手帳、又は療育手帳制度（昭和４８年９月２７日付け厚生事務次官通知）に規
　　　　 定する知的障害者療育手帳の交付を受けている者を対象とし、当該手帳を提示したときに適
　　　　 用する。
　　　(b)　割引の対象区間は、障害者自身が乗車した区間又は時間に適用する。
  　　(c)　運賃料金の額は、距離制運賃及び待料金はタクシーメーター器表示額に、時間制運賃は別
　　　　途計算された額に０.９を乗じ１０円未満の端数を切り捨てた額とする。
  　　(d)　障害者割引は、重複して適用しない。</t>
    <phoneticPr fontId="10"/>
  </si>
  <si>
    <t>(5)　料　金
　　ア．料金は、距離制運賃による場合に適用する。
　　イ．待料金は、旅客の都合により車両を待機させた場合に限り適用することとし、待機に要した
　　　時間を加算距離換算し、距離制運賃に併算する。</t>
    <phoneticPr fontId="10"/>
  </si>
  <si>
    <t>(6)　実費の負担
　　ア．旅客の要求により有料道路、自動車航送船、有料駐車場等を利用した場合における当該利用
　　　の実費は、旅客の負担とする。
　　　　また、旅客から乗務員宿泊料など特別な負担を求められた場合における当実費は、旅客の負
　　　担とする。
　　イ．道路事情、交通規制等客観的な事情によるとき又は他に適当な方法がないためやむを得ず有
　　　料道路、自動車航送船を利用して往路若しくは復路が回送となる場合における当該利用の実費
　　　は、旅客の負担とする。</t>
    <phoneticPr fontId="10"/>
  </si>
  <si>
    <t>(7)　適用する営業区域</t>
    <phoneticPr fontId="10"/>
  </si>
  <si>
    <t>　普通自動車又は小型自動車のうち乗車定員７名以上のもの。
　ただし、特種車両（福祉）を除く。</t>
    <phoneticPr fontId="10"/>
  </si>
  <si>
    <t>　普通自動車のうち排気量２．５リットルを超えるもので、乗車定員６名以下のもの。
　特種車両（福祉）であって、乗車定員７名以上のもの。</t>
    <phoneticPr fontId="10"/>
  </si>
  <si>
    <t>　普通自動車のうち排気量２．５リットル以下のもので乗車定員６名以下のもの及び小型自動車で乗車定員６名以下のもの。
　普通自動車、小型自動車又は軽自動車のうち、電気自動車若しくは特種車両（
福祉）であって、乗車定員６名以下のもの。</t>
    <phoneticPr fontId="10"/>
  </si>
  <si>
    <t>(3)　運賃等の割増
　　ア．深夜早朝割増は、午後１０時以降午前５時までの間における運送及び待料金に適用する。
　　イ．寝台割増は、寝台専用の固定した設備を有する車両に限り適用する。
　　ウ．運賃等の割増は、距離短縮方式とする。
　　エ．２以上の割増条件に該当する場合は、いずれか高い率を適用し、割増の重複はできないもの
　　　とする。</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</si>
</sst>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4"/>
      <color theme="1"/>
      <name val="ＭＳ Ｐゴシック"/>
      <family val="3"/>
      <charset val="128"/>
      <scheme val="minor"/>
    </font>
    <font>
      <sz val="9"/>
      <color theme="1"/>
      <name val="ＭＳ Ｐゴシック"/>
      <family val="3"/>
      <charset val="128"/>
      <scheme val="minor"/>
    </font>
    <font>
      <sz val="11"/>
      <color theme="1"/>
      <name val="ＭＳ Ｐゴシック"/>
      <family val="3"/>
      <charset val="128"/>
    </font>
    <font>
      <sz val="14"/>
      <color theme="1"/>
      <name val="ＭＳ ゴシック"/>
      <family val="3"/>
      <charset val="128"/>
    </font>
    <font>
      <sz val="6"/>
      <name val="ＭＳ Ｐゴシック"/>
      <family val="3"/>
      <charset val="128"/>
    </font>
    <font>
      <sz val="10"/>
      <color theme="1"/>
      <name val="ＭＳ ゴシック"/>
      <family val="3"/>
      <charset val="128"/>
    </font>
    <font>
      <sz val="10"/>
      <color rgb="FF000000"/>
      <name val="ＭＳ ゴシック"/>
      <family val="3"/>
      <charset val="128"/>
    </font>
    <font>
      <sz val="10"/>
      <color rgb="FFFF0000"/>
      <name val="ＭＳ ゴシック"/>
      <family val="3"/>
      <charset val="128"/>
    </font>
  </fonts>
  <fills count="2">
    <fill>
      <patternFill patternType="none"/>
    </fill>
    <fill>
      <patternFill patternType="gray125"/>
    </fill>
  </fills>
  <borders count="3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indexed="64"/>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medium">
        <color auto="1"/>
      </bottom>
      <diagonal/>
    </border>
    <border>
      <left style="double">
        <color auto="1"/>
      </left>
      <right style="thin">
        <color auto="1"/>
      </right>
      <top style="medium">
        <color auto="1"/>
      </top>
      <bottom style="thin">
        <color auto="1"/>
      </bottom>
      <diagonal/>
    </border>
    <border>
      <left style="thin">
        <color auto="1"/>
      </left>
      <right style="double">
        <color auto="1"/>
      </right>
      <top style="medium">
        <color auto="1"/>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auto="1"/>
      </left>
      <right style="double">
        <color auto="1"/>
      </right>
      <top style="thin">
        <color auto="1"/>
      </top>
      <bottom/>
      <diagonal/>
    </border>
    <border>
      <left style="thin">
        <color auto="1"/>
      </left>
      <right style="double">
        <color auto="1"/>
      </right>
      <top/>
      <bottom/>
      <diagonal/>
    </border>
    <border>
      <left style="thin">
        <color auto="1"/>
      </left>
      <right style="double">
        <color auto="1"/>
      </right>
      <top/>
      <bottom style="thin">
        <color auto="1"/>
      </bottom>
      <diagonal/>
    </border>
    <border>
      <left style="double">
        <color auto="1"/>
      </left>
      <right style="thin">
        <color auto="1"/>
      </right>
      <top style="thin">
        <color auto="1"/>
      </top>
      <bottom style="medium">
        <color auto="1"/>
      </bottom>
      <diagonal/>
    </border>
    <border>
      <left style="double">
        <color auto="1"/>
      </left>
      <right/>
      <top style="medium">
        <color auto="1"/>
      </top>
      <bottom style="thin">
        <color auto="1"/>
      </bottom>
      <diagonal/>
    </border>
    <border>
      <left/>
      <right style="double">
        <color auto="1"/>
      </right>
      <top style="medium">
        <color auto="1"/>
      </top>
      <bottom style="thin">
        <color auto="1"/>
      </bottom>
      <diagonal/>
    </border>
    <border>
      <left/>
      <right style="thin">
        <color auto="1"/>
      </right>
      <top/>
      <bottom style="medium">
        <color indexed="64"/>
      </bottom>
      <diagonal/>
    </border>
    <border>
      <left style="thin">
        <color auto="1"/>
      </left>
      <right style="double">
        <color auto="1"/>
      </right>
      <top/>
      <bottom style="medium">
        <color indexed="64"/>
      </bottom>
      <diagonal/>
    </border>
    <border>
      <left/>
      <right style="thin">
        <color auto="1"/>
      </right>
      <top style="thin">
        <color auto="1"/>
      </top>
      <bottom style="medium">
        <color indexed="64"/>
      </bottom>
      <diagonal/>
    </border>
  </borders>
  <cellStyleXfs count="2">
    <xf numFmtId="0" fontId="0" fillId="0" borderId="0">
      <alignment vertical="center"/>
    </xf>
    <xf numFmtId="0" fontId="8" fillId="0" borderId="0">
      <alignment vertical="center"/>
    </xf>
  </cellStyleXfs>
  <cellXfs count="67">
    <xf numFmtId="0" fontId="0" fillId="0" borderId="0" xfId="0">
      <alignmen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20" xfId="0" applyFont="1" applyBorder="1" applyAlignment="1">
      <alignment horizontal="center" vertical="center"/>
    </xf>
    <xf numFmtId="0" fontId="2" fillId="0" borderId="8" xfId="0" applyFont="1" applyBorder="1" applyAlignment="1">
      <alignment vertical="center" wrapText="1"/>
    </xf>
    <xf numFmtId="0" fontId="2" fillId="0" borderId="9" xfId="0" applyFont="1" applyBorder="1" applyAlignment="1">
      <alignment vertical="center"/>
    </xf>
    <xf numFmtId="0" fontId="2" fillId="0" borderId="33" xfId="0" applyFont="1" applyBorder="1" applyAlignment="1">
      <alignment vertical="center"/>
    </xf>
    <xf numFmtId="0" fontId="4" fillId="0" borderId="0" xfId="0" applyFont="1">
      <alignment vertical="center"/>
    </xf>
    <xf numFmtId="0" fontId="4" fillId="0" borderId="4" xfId="0" applyFont="1" applyBorder="1" applyAlignment="1"/>
    <xf numFmtId="0" fontId="4" fillId="0" borderId="2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6" xfId="0" applyFont="1" applyBorder="1" applyAlignment="1">
      <alignment horizontal="center" vertical="center" shrinkToFit="1"/>
    </xf>
    <xf numFmtId="0" fontId="7" fillId="0" borderId="0" xfId="0" applyFont="1" applyBorder="1" applyAlignment="1">
      <alignment vertical="center" shrinkToFit="1"/>
    </xf>
    <xf numFmtId="0" fontId="7" fillId="0" borderId="0" xfId="0" applyFont="1" applyBorder="1" applyAlignment="1">
      <alignment vertical="center"/>
    </xf>
    <xf numFmtId="0" fontId="6" fillId="0" borderId="0" xfId="0" applyFont="1">
      <alignment vertical="center"/>
    </xf>
    <xf numFmtId="0" fontId="4" fillId="0" borderId="0" xfId="0" applyFont="1" applyAlignment="1">
      <alignment vertical="center"/>
    </xf>
    <xf numFmtId="0" fontId="4" fillId="0" borderId="0" xfId="0" applyFont="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1" xfId="0" applyFont="1" applyBorder="1" applyAlignment="1">
      <alignment horizontal="right"/>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19" xfId="0" applyFont="1" applyBorder="1" applyAlignment="1">
      <alignment horizontal="right"/>
    </xf>
    <xf numFmtId="0" fontId="2" fillId="0" borderId="35" xfId="0" applyFont="1" applyBorder="1" applyAlignment="1">
      <alignment horizontal="center" vertical="center"/>
    </xf>
    <xf numFmtId="0" fontId="2" fillId="0" borderId="21" xfId="0" applyFont="1" applyBorder="1" applyAlignment="1">
      <alignment horizontal="center" vertical="center"/>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19"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8" xfId="0" applyFont="1" applyBorder="1" applyAlignment="1">
      <alignment horizontal="center" vertical="center"/>
    </xf>
    <xf numFmtId="0" fontId="2" fillId="0" borderId="22"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3"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xf>
    <xf numFmtId="0" fontId="4" fillId="0" borderId="16" xfId="0" applyFont="1" applyBorder="1" applyAlignment="1">
      <alignment horizontal="center" vertical="center"/>
    </xf>
    <xf numFmtId="0" fontId="4" fillId="0" borderId="2" xfId="0" applyFont="1" applyBorder="1" applyAlignment="1">
      <alignment horizontal="center" vertical="center"/>
    </xf>
    <xf numFmtId="0" fontId="4" fillId="0" borderId="23" xfId="0" applyFont="1" applyBorder="1" applyAlignment="1">
      <alignment horizontal="center" vertical="center"/>
    </xf>
    <xf numFmtId="0" fontId="4" fillId="0" borderId="11" xfId="0" applyFont="1" applyBorder="1" applyAlignment="1">
      <alignment horizontal="center" vertical="center"/>
    </xf>
    <xf numFmtId="0" fontId="4" fillId="0" borderId="24" xfId="0" applyFont="1" applyBorder="1" applyAlignment="1">
      <alignment horizontal="center" vertical="center"/>
    </xf>
    <xf numFmtId="0" fontId="4" fillId="0" borderId="31" xfId="0" applyFont="1" applyBorder="1" applyAlignment="1">
      <alignment horizontal="center" vertical="center"/>
    </xf>
    <xf numFmtId="0" fontId="4" fillId="0" borderId="13" xfId="0" applyFont="1" applyBorder="1" applyAlignment="1">
      <alignment horizontal="center" vertical="center"/>
    </xf>
    <xf numFmtId="0" fontId="4" fillId="0" borderId="32" xfId="0" applyFont="1" applyBorder="1" applyAlignment="1">
      <alignment horizontal="center" vertical="center"/>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25" xfId="0" applyFont="1" applyBorder="1" applyAlignment="1">
      <alignment horizontal="center" vertical="center" shrinkToFit="1"/>
    </xf>
    <xf numFmtId="0" fontId="9" fillId="0" borderId="0" xfId="1" applyFont="1" applyAlignment="1">
      <alignment horizontal="center" vertical="center"/>
    </xf>
    <xf numFmtId="0" fontId="11" fillId="0" borderId="0" xfId="1" applyFont="1">
      <alignment vertical="center"/>
    </xf>
    <xf numFmtId="0" fontId="12" fillId="0" borderId="1" xfId="1" applyFont="1" applyBorder="1" applyAlignment="1">
      <alignment horizontal="center" vertical="center" wrapText="1"/>
    </xf>
    <xf numFmtId="0" fontId="12" fillId="0" borderId="1" xfId="1" applyFont="1" applyBorder="1" applyAlignment="1">
      <alignment horizontal="left" vertical="center" wrapText="1"/>
    </xf>
    <xf numFmtId="0" fontId="12" fillId="0" borderId="0" xfId="1" applyFont="1" applyAlignment="1">
      <alignment horizontal="left" vertical="center" wrapText="1"/>
    </xf>
    <xf numFmtId="0" fontId="11" fillId="0" borderId="0" xfId="1" applyFont="1" applyAlignment="1">
      <alignment horizontal="left" vertical="center" wrapText="1"/>
    </xf>
    <xf numFmtId="0" fontId="11" fillId="0" borderId="0" xfId="1" applyFont="1" applyAlignment="1">
      <alignment horizontal="left" vertical="top" wrapText="1"/>
    </xf>
    <xf numFmtId="0" fontId="11" fillId="0" borderId="0" xfId="1" applyFont="1" applyAlignment="1">
      <alignment horizontal="left" vertical="center"/>
    </xf>
    <xf numFmtId="0" fontId="13" fillId="0" borderId="0" xfId="1" applyFont="1" applyAlignment="1">
      <alignment horizontal="left" vertical="center" wrapText="1"/>
    </xf>
    <xf numFmtId="0" fontId="13" fillId="0" borderId="0" xfId="1" applyFont="1" applyAlignment="1">
      <alignment horizontal="left" vertical="center" wrapText="1"/>
    </xf>
  </cellXfs>
  <cellStyles count="2">
    <cellStyle name="標準" xfId="0" builtinId="0"/>
    <cellStyle name="標準 2" xfId="1" xr:uid="{CB99F375-01C8-41B8-A333-FDCCBEC94FB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hashimoto-k2xm\AppData\Local\Temp\MicrosoftEdgeDownloads\09cdf7d9-5aec-4211-9a06-54accbea6da1\000362070.xlsx" TargetMode="External"/><Relationship Id="rId1" Type="http://schemas.openxmlformats.org/officeDocument/2006/relationships/externalLinkPath" Target="/Users/hashimoto-k2xm/AppData/Local/Temp/MicrosoftEdgeDownloads/09cdf7d9-5aec-4211-9a06-54accbea6da1/00036207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hashimoto-k2xm\AppData\Local\Temp\MicrosoftEdgeDownloads\ececa945-8e09-4b47-89e2-19d385f26219\000349349.xlsx" TargetMode="External"/><Relationship Id="rId1" Type="http://schemas.openxmlformats.org/officeDocument/2006/relationships/externalLinkPath" Target="/Users/hashimoto-k2xm/AppData/Local/Temp/MicrosoftEdgeDownloads/ececa945-8e09-4b47-89e2-19d385f26219/00034934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
      <sheetName val="【印刷用】公定幅運賃料金表"/>
      <sheetName val="【印刷用】自動認可運賃料金表"/>
      <sheetName val="【印刷用】適用方法"/>
      <sheetName val="札幌・小樽"/>
      <sheetName val="札幌・小樽地区"/>
    </sheetNames>
    <sheetDataSet>
      <sheetData sheetId="0">
        <row r="26">
          <cell r="E26" t="str">
            <v>7,000</v>
          </cell>
          <cell r="G26">
            <v>0.9</v>
          </cell>
        </row>
        <row r="27">
          <cell r="E27" t="b">
            <v>0</v>
          </cell>
        </row>
        <row r="28">
          <cell r="E28" t="str">
            <v>なし</v>
          </cell>
        </row>
        <row r="29">
          <cell r="C29" t="str">
            <v>札幌交通圏（札幌市、江別市、石狩市（ただし、平成１７年１０月１日に編入された旧厚田村及び旧浜益村の区域を除く。）、北広島市）</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
      <sheetName val="【印刷用】自動認可運賃料金表"/>
      <sheetName val="【印刷用】適用方法"/>
      <sheetName val="札幌Ｃ"/>
      <sheetName val="札幌D"/>
      <sheetName val="札幌E"/>
    </sheetNames>
    <sheetDataSet>
      <sheetData sheetId="0">
        <row r="26">
          <cell r="E26" t="str">
            <v>7,000</v>
          </cell>
          <cell r="G26">
            <v>0.9</v>
          </cell>
        </row>
        <row r="27">
          <cell r="E27" t="str">
            <v/>
          </cell>
        </row>
        <row r="28">
          <cell r="C28" t="str">
            <v>千歳圏</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6"/>
  <sheetViews>
    <sheetView tabSelected="1" view="pageBreakPreview" zoomScaleNormal="100" zoomScaleSheetLayoutView="100" workbookViewId="0">
      <selection activeCell="D28" sqref="D28"/>
    </sheetView>
  </sheetViews>
  <sheetFormatPr defaultRowHeight="13.5" x14ac:dyDescent="0.15"/>
  <cols>
    <col min="1" max="1" width="6.875" style="8" customWidth="1"/>
    <col min="2" max="2" width="8.75" style="8" customWidth="1"/>
    <col min="3" max="3" width="6.25" style="8" customWidth="1"/>
    <col min="4" max="6" width="6.125" style="8" customWidth="1"/>
    <col min="7" max="7" width="6.25" style="8" customWidth="1"/>
    <col min="8" max="8" width="7" style="8" customWidth="1"/>
    <col min="9" max="9" width="15" style="8" customWidth="1"/>
    <col min="10" max="11" width="7.5" style="8" customWidth="1"/>
    <col min="12" max="12" width="6.75" style="8" customWidth="1"/>
    <col min="13" max="15" width="6.125" style="8" customWidth="1"/>
    <col min="16" max="16" width="7.125" style="8" customWidth="1"/>
    <col min="17" max="17" width="15" style="8" customWidth="1"/>
    <col min="18" max="18" width="7.5" style="8" customWidth="1"/>
    <col min="19" max="20" width="6.125" style="8" customWidth="1"/>
    <col min="21" max="21" width="7.5" style="8" customWidth="1"/>
    <col min="22" max="16384" width="9" style="8"/>
  </cols>
  <sheetData>
    <row r="1" spans="1:20" ht="22.5" customHeight="1" x14ac:dyDescent="0.15">
      <c r="A1" s="38" t="s">
        <v>20</v>
      </c>
      <c r="B1" s="38"/>
      <c r="C1" s="38"/>
      <c r="D1" s="38"/>
      <c r="E1" s="38"/>
      <c r="F1" s="38"/>
      <c r="G1" s="38"/>
      <c r="H1" s="38"/>
      <c r="I1" s="38"/>
      <c r="J1" s="38"/>
      <c r="K1" s="38"/>
      <c r="L1" s="38"/>
      <c r="M1" s="38"/>
      <c r="N1" s="38"/>
      <c r="O1" s="38"/>
      <c r="P1" s="38"/>
      <c r="Q1" s="38"/>
      <c r="R1" s="38"/>
      <c r="S1" s="38"/>
      <c r="T1" s="38"/>
    </row>
    <row r="2" spans="1:20" ht="22.5" customHeight="1" x14ac:dyDescent="0.15">
      <c r="A2" s="39" t="s">
        <v>28</v>
      </c>
      <c r="B2" s="39"/>
      <c r="C2" s="39"/>
      <c r="D2" s="39"/>
      <c r="E2" s="39"/>
      <c r="F2" s="39"/>
      <c r="G2" s="39"/>
      <c r="H2" s="39"/>
      <c r="I2" s="39"/>
      <c r="J2" s="39"/>
      <c r="K2" s="39"/>
      <c r="L2" s="39"/>
      <c r="M2" s="39"/>
      <c r="N2" s="39"/>
      <c r="O2" s="39"/>
      <c r="P2" s="39"/>
      <c r="Q2" s="39"/>
      <c r="R2" s="39"/>
      <c r="S2" s="39"/>
      <c r="T2" s="39"/>
    </row>
    <row r="3" spans="1:20" ht="22.5" customHeight="1" x14ac:dyDescent="0.15">
      <c r="A3" s="9" t="s">
        <v>0</v>
      </c>
      <c r="B3" s="9"/>
      <c r="C3" s="9"/>
      <c r="D3" s="9"/>
      <c r="E3" s="9"/>
      <c r="F3" s="9"/>
      <c r="G3" s="9"/>
      <c r="H3" s="9"/>
      <c r="Q3" s="40" t="s">
        <v>24</v>
      </c>
      <c r="R3" s="40"/>
      <c r="S3" s="40"/>
      <c r="T3" s="40"/>
    </row>
    <row r="4" spans="1:20" ht="15" customHeight="1" thickBot="1" x14ac:dyDescent="0.2">
      <c r="P4" s="8" t="s">
        <v>21</v>
      </c>
    </row>
    <row r="5" spans="1:20" ht="22.5" customHeight="1" x14ac:dyDescent="0.15">
      <c r="A5" s="41" t="s">
        <v>15</v>
      </c>
      <c r="B5" s="42"/>
      <c r="C5" s="45" t="s">
        <v>18</v>
      </c>
      <c r="D5" s="46"/>
      <c r="E5" s="46"/>
      <c r="F5" s="46"/>
      <c r="G5" s="46"/>
      <c r="H5" s="46"/>
      <c r="I5" s="46"/>
      <c r="J5" s="47"/>
      <c r="K5" s="48" t="s">
        <v>19</v>
      </c>
      <c r="L5" s="49"/>
      <c r="M5" s="49"/>
      <c r="N5" s="49"/>
      <c r="O5" s="49"/>
      <c r="P5" s="49"/>
      <c r="Q5" s="49"/>
      <c r="R5" s="50"/>
      <c r="S5" s="51" t="s">
        <v>9</v>
      </c>
      <c r="T5" s="52"/>
    </row>
    <row r="6" spans="1:20" ht="22.5" customHeight="1" x14ac:dyDescent="0.15">
      <c r="A6" s="43"/>
      <c r="B6" s="44"/>
      <c r="C6" s="10" t="s">
        <v>1</v>
      </c>
      <c r="D6" s="11" t="s">
        <v>2</v>
      </c>
      <c r="E6" s="11" t="s">
        <v>3</v>
      </c>
      <c r="F6" s="11" t="s">
        <v>4</v>
      </c>
      <c r="G6" s="11" t="s">
        <v>5</v>
      </c>
      <c r="H6" s="55" t="s">
        <v>6</v>
      </c>
      <c r="I6" s="55"/>
      <c r="J6" s="12" t="s">
        <v>8</v>
      </c>
      <c r="K6" s="56" t="s">
        <v>7</v>
      </c>
      <c r="L6" s="55"/>
      <c r="M6" s="11" t="s">
        <v>3</v>
      </c>
      <c r="N6" s="11" t="s">
        <v>4</v>
      </c>
      <c r="O6" s="11" t="s">
        <v>5</v>
      </c>
      <c r="P6" s="55" t="s">
        <v>6</v>
      </c>
      <c r="Q6" s="55"/>
      <c r="R6" s="12" t="s">
        <v>8</v>
      </c>
      <c r="S6" s="53"/>
      <c r="T6" s="54"/>
    </row>
    <row r="7" spans="1:20" ht="15" customHeight="1" x14ac:dyDescent="0.15">
      <c r="A7" s="32"/>
      <c r="B7" s="33"/>
      <c r="C7" s="27"/>
      <c r="D7" s="21" t="s">
        <v>12</v>
      </c>
      <c r="E7" s="21" t="s">
        <v>11</v>
      </c>
      <c r="F7" s="21" t="s">
        <v>16</v>
      </c>
      <c r="G7" s="21" t="s">
        <v>17</v>
      </c>
      <c r="H7" s="1" t="s">
        <v>14</v>
      </c>
      <c r="I7" s="5" t="s">
        <v>22</v>
      </c>
      <c r="J7" s="18" t="s">
        <v>10</v>
      </c>
      <c r="K7" s="27"/>
      <c r="L7" s="28"/>
      <c r="M7" s="21" t="s">
        <v>11</v>
      </c>
      <c r="N7" s="21" t="s">
        <v>16</v>
      </c>
      <c r="O7" s="21" t="s">
        <v>17</v>
      </c>
      <c r="P7" s="1" t="s">
        <v>14</v>
      </c>
      <c r="Q7" s="5" t="s">
        <v>22</v>
      </c>
      <c r="R7" s="18" t="s">
        <v>10</v>
      </c>
      <c r="S7" s="22"/>
      <c r="T7" s="23"/>
    </row>
    <row r="8" spans="1:20" ht="15" customHeight="1" x14ac:dyDescent="0.15">
      <c r="A8" s="32"/>
      <c r="B8" s="33"/>
      <c r="C8" s="27"/>
      <c r="D8" s="21"/>
      <c r="E8" s="21"/>
      <c r="F8" s="21"/>
      <c r="G8" s="21"/>
      <c r="H8" s="2" t="s">
        <v>13</v>
      </c>
      <c r="I8" s="13" t="s">
        <v>25</v>
      </c>
      <c r="J8" s="19"/>
      <c r="K8" s="27"/>
      <c r="L8" s="28"/>
      <c r="M8" s="21"/>
      <c r="N8" s="21"/>
      <c r="O8" s="21"/>
      <c r="P8" s="2" t="s">
        <v>13</v>
      </c>
      <c r="Q8" s="13" t="s">
        <v>25</v>
      </c>
      <c r="R8" s="19"/>
      <c r="S8" s="22"/>
      <c r="T8" s="23"/>
    </row>
    <row r="9" spans="1:20" ht="15" customHeight="1" x14ac:dyDescent="0.15">
      <c r="A9" s="32"/>
      <c r="B9" s="33"/>
      <c r="C9" s="27"/>
      <c r="D9" s="21"/>
      <c r="E9" s="21"/>
      <c r="F9" s="21"/>
      <c r="G9" s="21"/>
      <c r="H9" s="2" t="s">
        <v>26</v>
      </c>
      <c r="I9" s="14" t="s">
        <v>27</v>
      </c>
      <c r="J9" s="19"/>
      <c r="K9" s="27"/>
      <c r="L9" s="28"/>
      <c r="M9" s="21"/>
      <c r="N9" s="21"/>
      <c r="O9" s="21"/>
      <c r="P9" s="2" t="s">
        <v>26</v>
      </c>
      <c r="Q9" s="14" t="s">
        <v>27</v>
      </c>
      <c r="R9" s="19"/>
      <c r="S9" s="22"/>
      <c r="T9" s="23"/>
    </row>
    <row r="10" spans="1:20" ht="15" customHeight="1" x14ac:dyDescent="0.15">
      <c r="A10" s="32"/>
      <c r="B10" s="33"/>
      <c r="C10" s="27"/>
      <c r="D10" s="21"/>
      <c r="E10" s="21" t="s">
        <v>11</v>
      </c>
      <c r="F10" s="21" t="s">
        <v>16</v>
      </c>
      <c r="G10" s="21" t="s">
        <v>17</v>
      </c>
      <c r="H10" s="3"/>
      <c r="I10" s="6" t="s">
        <v>23</v>
      </c>
      <c r="J10" s="29"/>
      <c r="K10" s="27"/>
      <c r="L10" s="28"/>
      <c r="M10" s="21" t="s">
        <v>11</v>
      </c>
      <c r="N10" s="21" t="s">
        <v>16</v>
      </c>
      <c r="O10" s="21" t="s">
        <v>17</v>
      </c>
      <c r="P10" s="3"/>
      <c r="Q10" s="6" t="s">
        <v>23</v>
      </c>
      <c r="R10" s="29"/>
      <c r="S10" s="22"/>
      <c r="T10" s="23"/>
    </row>
    <row r="11" spans="1:20" ht="15" customHeight="1" x14ac:dyDescent="0.15">
      <c r="A11" s="32"/>
      <c r="B11" s="33"/>
      <c r="C11" s="27"/>
      <c r="D11" s="21" t="s">
        <v>12</v>
      </c>
      <c r="E11" s="21" t="s">
        <v>11</v>
      </c>
      <c r="F11" s="21" t="s">
        <v>16</v>
      </c>
      <c r="G11" s="21" t="s">
        <v>17</v>
      </c>
      <c r="H11" s="1" t="s">
        <v>14</v>
      </c>
      <c r="I11" s="5" t="s">
        <v>22</v>
      </c>
      <c r="J11" s="18" t="s">
        <v>10</v>
      </c>
      <c r="K11" s="27"/>
      <c r="L11" s="28"/>
      <c r="M11" s="21" t="s">
        <v>11</v>
      </c>
      <c r="N11" s="21" t="s">
        <v>16</v>
      </c>
      <c r="O11" s="21" t="s">
        <v>17</v>
      </c>
      <c r="P11" s="1" t="s">
        <v>14</v>
      </c>
      <c r="Q11" s="5" t="s">
        <v>22</v>
      </c>
      <c r="R11" s="18" t="s">
        <v>10</v>
      </c>
      <c r="S11" s="22"/>
      <c r="T11" s="23"/>
    </row>
    <row r="12" spans="1:20" ht="15" customHeight="1" x14ac:dyDescent="0.15">
      <c r="A12" s="32"/>
      <c r="B12" s="33"/>
      <c r="C12" s="27"/>
      <c r="D12" s="21"/>
      <c r="E12" s="21"/>
      <c r="F12" s="21"/>
      <c r="G12" s="21"/>
      <c r="H12" s="2" t="s">
        <v>13</v>
      </c>
      <c r="I12" s="13" t="s">
        <v>25</v>
      </c>
      <c r="J12" s="19"/>
      <c r="K12" s="27"/>
      <c r="L12" s="28"/>
      <c r="M12" s="21"/>
      <c r="N12" s="21"/>
      <c r="O12" s="21"/>
      <c r="P12" s="2" t="s">
        <v>13</v>
      </c>
      <c r="Q12" s="13" t="s">
        <v>25</v>
      </c>
      <c r="R12" s="19"/>
      <c r="S12" s="22"/>
      <c r="T12" s="23"/>
    </row>
    <row r="13" spans="1:20" ht="15" customHeight="1" x14ac:dyDescent="0.15">
      <c r="A13" s="32"/>
      <c r="B13" s="33"/>
      <c r="C13" s="27"/>
      <c r="D13" s="21"/>
      <c r="E13" s="21"/>
      <c r="F13" s="21"/>
      <c r="G13" s="21"/>
      <c r="H13" s="2" t="s">
        <v>26</v>
      </c>
      <c r="I13" s="14" t="s">
        <v>27</v>
      </c>
      <c r="J13" s="19"/>
      <c r="K13" s="27"/>
      <c r="L13" s="28"/>
      <c r="M13" s="21"/>
      <c r="N13" s="21"/>
      <c r="O13" s="21"/>
      <c r="P13" s="2" t="s">
        <v>26</v>
      </c>
      <c r="Q13" s="14" t="s">
        <v>27</v>
      </c>
      <c r="R13" s="19"/>
      <c r="S13" s="22"/>
      <c r="T13" s="23"/>
    </row>
    <row r="14" spans="1:20" ht="15" customHeight="1" x14ac:dyDescent="0.15">
      <c r="A14" s="32"/>
      <c r="B14" s="33"/>
      <c r="C14" s="27"/>
      <c r="D14" s="21"/>
      <c r="E14" s="21" t="s">
        <v>11</v>
      </c>
      <c r="F14" s="21" t="s">
        <v>16</v>
      </c>
      <c r="G14" s="21" t="s">
        <v>17</v>
      </c>
      <c r="H14" s="3"/>
      <c r="I14" s="6" t="s">
        <v>23</v>
      </c>
      <c r="J14" s="29"/>
      <c r="K14" s="27"/>
      <c r="L14" s="28"/>
      <c r="M14" s="21" t="s">
        <v>11</v>
      </c>
      <c r="N14" s="21" t="s">
        <v>16</v>
      </c>
      <c r="O14" s="21" t="s">
        <v>17</v>
      </c>
      <c r="P14" s="3"/>
      <c r="Q14" s="6" t="s">
        <v>23</v>
      </c>
      <c r="R14" s="29"/>
      <c r="S14" s="22"/>
      <c r="T14" s="23"/>
    </row>
    <row r="15" spans="1:20" ht="15" customHeight="1" x14ac:dyDescent="0.15">
      <c r="A15" s="32"/>
      <c r="B15" s="33"/>
      <c r="C15" s="27"/>
      <c r="D15" s="21" t="s">
        <v>12</v>
      </c>
      <c r="E15" s="21" t="s">
        <v>11</v>
      </c>
      <c r="F15" s="21" t="s">
        <v>16</v>
      </c>
      <c r="G15" s="21" t="s">
        <v>17</v>
      </c>
      <c r="H15" s="1" t="s">
        <v>14</v>
      </c>
      <c r="I15" s="5" t="s">
        <v>22</v>
      </c>
      <c r="J15" s="18" t="s">
        <v>10</v>
      </c>
      <c r="K15" s="27"/>
      <c r="L15" s="28"/>
      <c r="M15" s="21" t="s">
        <v>11</v>
      </c>
      <c r="N15" s="21" t="s">
        <v>16</v>
      </c>
      <c r="O15" s="21" t="s">
        <v>17</v>
      </c>
      <c r="P15" s="1" t="s">
        <v>14</v>
      </c>
      <c r="Q15" s="5" t="s">
        <v>22</v>
      </c>
      <c r="R15" s="18" t="s">
        <v>10</v>
      </c>
      <c r="S15" s="22"/>
      <c r="T15" s="23"/>
    </row>
    <row r="16" spans="1:20" ht="15" customHeight="1" x14ac:dyDescent="0.15">
      <c r="A16" s="32"/>
      <c r="B16" s="33"/>
      <c r="C16" s="27"/>
      <c r="D16" s="21"/>
      <c r="E16" s="21"/>
      <c r="F16" s="21"/>
      <c r="G16" s="21"/>
      <c r="H16" s="2" t="s">
        <v>13</v>
      </c>
      <c r="I16" s="13" t="s">
        <v>25</v>
      </c>
      <c r="J16" s="19"/>
      <c r="K16" s="27"/>
      <c r="L16" s="28"/>
      <c r="M16" s="21"/>
      <c r="N16" s="21"/>
      <c r="O16" s="21"/>
      <c r="P16" s="2" t="s">
        <v>13</v>
      </c>
      <c r="Q16" s="13" t="s">
        <v>25</v>
      </c>
      <c r="R16" s="19"/>
      <c r="S16" s="22"/>
      <c r="T16" s="23"/>
    </row>
    <row r="17" spans="1:20" ht="15" customHeight="1" x14ac:dyDescent="0.15">
      <c r="A17" s="32"/>
      <c r="B17" s="33"/>
      <c r="C17" s="27"/>
      <c r="D17" s="21"/>
      <c r="E17" s="21"/>
      <c r="F17" s="21"/>
      <c r="G17" s="21"/>
      <c r="H17" s="2" t="s">
        <v>26</v>
      </c>
      <c r="I17" s="14" t="s">
        <v>27</v>
      </c>
      <c r="J17" s="19"/>
      <c r="K17" s="27"/>
      <c r="L17" s="28"/>
      <c r="M17" s="21"/>
      <c r="N17" s="21"/>
      <c r="O17" s="21"/>
      <c r="P17" s="2" t="s">
        <v>26</v>
      </c>
      <c r="Q17" s="14" t="s">
        <v>27</v>
      </c>
      <c r="R17" s="19"/>
      <c r="S17" s="22"/>
      <c r="T17" s="23"/>
    </row>
    <row r="18" spans="1:20" ht="15" customHeight="1" x14ac:dyDescent="0.15">
      <c r="A18" s="32"/>
      <c r="B18" s="33"/>
      <c r="C18" s="27"/>
      <c r="D18" s="21"/>
      <c r="E18" s="21" t="s">
        <v>11</v>
      </c>
      <c r="F18" s="21" t="s">
        <v>16</v>
      </c>
      <c r="G18" s="21" t="s">
        <v>17</v>
      </c>
      <c r="H18" s="3"/>
      <c r="I18" s="6" t="s">
        <v>23</v>
      </c>
      <c r="J18" s="29"/>
      <c r="K18" s="27"/>
      <c r="L18" s="28"/>
      <c r="M18" s="21" t="s">
        <v>11</v>
      </c>
      <c r="N18" s="21" t="s">
        <v>16</v>
      </c>
      <c r="O18" s="21" t="s">
        <v>17</v>
      </c>
      <c r="P18" s="3"/>
      <c r="Q18" s="6" t="s">
        <v>23</v>
      </c>
      <c r="R18" s="29"/>
      <c r="S18" s="22"/>
      <c r="T18" s="23"/>
    </row>
    <row r="19" spans="1:20" ht="15" customHeight="1" x14ac:dyDescent="0.15">
      <c r="A19" s="32"/>
      <c r="B19" s="33"/>
      <c r="C19" s="27"/>
      <c r="D19" s="21" t="s">
        <v>12</v>
      </c>
      <c r="E19" s="21" t="s">
        <v>11</v>
      </c>
      <c r="F19" s="21" t="s">
        <v>16</v>
      </c>
      <c r="G19" s="21" t="s">
        <v>17</v>
      </c>
      <c r="H19" s="1" t="s">
        <v>14</v>
      </c>
      <c r="I19" s="5" t="s">
        <v>22</v>
      </c>
      <c r="J19" s="18" t="s">
        <v>10</v>
      </c>
      <c r="K19" s="27"/>
      <c r="L19" s="28"/>
      <c r="M19" s="21" t="s">
        <v>11</v>
      </c>
      <c r="N19" s="21" t="s">
        <v>16</v>
      </c>
      <c r="O19" s="21" t="s">
        <v>17</v>
      </c>
      <c r="P19" s="1" t="s">
        <v>14</v>
      </c>
      <c r="Q19" s="5" t="s">
        <v>22</v>
      </c>
      <c r="R19" s="18" t="s">
        <v>10</v>
      </c>
      <c r="S19" s="22"/>
      <c r="T19" s="23"/>
    </row>
    <row r="20" spans="1:20" ht="15" customHeight="1" x14ac:dyDescent="0.15">
      <c r="A20" s="32"/>
      <c r="B20" s="33"/>
      <c r="C20" s="27"/>
      <c r="D20" s="21"/>
      <c r="E20" s="21"/>
      <c r="F20" s="21"/>
      <c r="G20" s="21"/>
      <c r="H20" s="2" t="s">
        <v>13</v>
      </c>
      <c r="I20" s="13" t="s">
        <v>25</v>
      </c>
      <c r="J20" s="19"/>
      <c r="K20" s="27"/>
      <c r="L20" s="28"/>
      <c r="M20" s="21"/>
      <c r="N20" s="21"/>
      <c r="O20" s="21"/>
      <c r="P20" s="2" t="s">
        <v>13</v>
      </c>
      <c r="Q20" s="13" t="s">
        <v>25</v>
      </c>
      <c r="R20" s="19"/>
      <c r="S20" s="22"/>
      <c r="T20" s="23"/>
    </row>
    <row r="21" spans="1:20" ht="15" customHeight="1" x14ac:dyDescent="0.15">
      <c r="A21" s="32"/>
      <c r="B21" s="33"/>
      <c r="C21" s="27"/>
      <c r="D21" s="21"/>
      <c r="E21" s="21"/>
      <c r="F21" s="21"/>
      <c r="G21" s="21"/>
      <c r="H21" s="2" t="s">
        <v>26</v>
      </c>
      <c r="I21" s="14" t="s">
        <v>27</v>
      </c>
      <c r="J21" s="19"/>
      <c r="K21" s="27"/>
      <c r="L21" s="28"/>
      <c r="M21" s="21"/>
      <c r="N21" s="21"/>
      <c r="O21" s="21"/>
      <c r="P21" s="2" t="s">
        <v>26</v>
      </c>
      <c r="Q21" s="14" t="s">
        <v>27</v>
      </c>
      <c r="R21" s="19"/>
      <c r="S21" s="22"/>
      <c r="T21" s="23"/>
    </row>
    <row r="22" spans="1:20" ht="15" customHeight="1" x14ac:dyDescent="0.15">
      <c r="A22" s="32"/>
      <c r="B22" s="33"/>
      <c r="C22" s="27"/>
      <c r="D22" s="21"/>
      <c r="E22" s="21" t="s">
        <v>11</v>
      </c>
      <c r="F22" s="21" t="s">
        <v>16</v>
      </c>
      <c r="G22" s="21" t="s">
        <v>17</v>
      </c>
      <c r="H22" s="3"/>
      <c r="I22" s="6" t="s">
        <v>23</v>
      </c>
      <c r="J22" s="29"/>
      <c r="K22" s="27"/>
      <c r="L22" s="28"/>
      <c r="M22" s="21" t="s">
        <v>11</v>
      </c>
      <c r="N22" s="21" t="s">
        <v>16</v>
      </c>
      <c r="O22" s="21" t="s">
        <v>17</v>
      </c>
      <c r="P22" s="3"/>
      <c r="Q22" s="6" t="s">
        <v>23</v>
      </c>
      <c r="R22" s="29"/>
      <c r="S22" s="22"/>
      <c r="T22" s="23"/>
    </row>
    <row r="23" spans="1:20" ht="15" customHeight="1" x14ac:dyDescent="0.15">
      <c r="A23" s="32"/>
      <c r="B23" s="33"/>
      <c r="C23" s="27"/>
      <c r="D23" s="21" t="s">
        <v>12</v>
      </c>
      <c r="E23" s="21" t="s">
        <v>11</v>
      </c>
      <c r="F23" s="21" t="s">
        <v>16</v>
      </c>
      <c r="G23" s="21" t="s">
        <v>17</v>
      </c>
      <c r="H23" s="1" t="s">
        <v>14</v>
      </c>
      <c r="I23" s="5" t="s">
        <v>22</v>
      </c>
      <c r="J23" s="18" t="s">
        <v>10</v>
      </c>
      <c r="K23" s="27"/>
      <c r="L23" s="28"/>
      <c r="M23" s="21" t="s">
        <v>11</v>
      </c>
      <c r="N23" s="21" t="s">
        <v>16</v>
      </c>
      <c r="O23" s="21" t="s">
        <v>17</v>
      </c>
      <c r="P23" s="1" t="s">
        <v>14</v>
      </c>
      <c r="Q23" s="5" t="s">
        <v>22</v>
      </c>
      <c r="R23" s="18" t="s">
        <v>10</v>
      </c>
      <c r="S23" s="22"/>
      <c r="T23" s="23"/>
    </row>
    <row r="24" spans="1:20" ht="15" customHeight="1" x14ac:dyDescent="0.15">
      <c r="A24" s="32"/>
      <c r="B24" s="33"/>
      <c r="C24" s="27"/>
      <c r="D24" s="21"/>
      <c r="E24" s="21"/>
      <c r="F24" s="21"/>
      <c r="G24" s="21"/>
      <c r="H24" s="2" t="s">
        <v>13</v>
      </c>
      <c r="I24" s="13" t="s">
        <v>25</v>
      </c>
      <c r="J24" s="19"/>
      <c r="K24" s="27"/>
      <c r="L24" s="28"/>
      <c r="M24" s="21"/>
      <c r="N24" s="21"/>
      <c r="O24" s="21"/>
      <c r="P24" s="2" t="s">
        <v>13</v>
      </c>
      <c r="Q24" s="13" t="s">
        <v>25</v>
      </c>
      <c r="R24" s="19"/>
      <c r="S24" s="22"/>
      <c r="T24" s="23"/>
    </row>
    <row r="25" spans="1:20" ht="15" customHeight="1" x14ac:dyDescent="0.15">
      <c r="A25" s="32"/>
      <c r="B25" s="33"/>
      <c r="C25" s="27"/>
      <c r="D25" s="21"/>
      <c r="E25" s="21"/>
      <c r="F25" s="21"/>
      <c r="G25" s="21"/>
      <c r="H25" s="2" t="s">
        <v>26</v>
      </c>
      <c r="I25" s="14" t="s">
        <v>27</v>
      </c>
      <c r="J25" s="19"/>
      <c r="K25" s="27"/>
      <c r="L25" s="28"/>
      <c r="M25" s="21"/>
      <c r="N25" s="21"/>
      <c r="O25" s="21"/>
      <c r="P25" s="2" t="s">
        <v>26</v>
      </c>
      <c r="Q25" s="14" t="s">
        <v>27</v>
      </c>
      <c r="R25" s="19"/>
      <c r="S25" s="22"/>
      <c r="T25" s="23"/>
    </row>
    <row r="26" spans="1:20" ht="15" customHeight="1" thickBot="1" x14ac:dyDescent="0.2">
      <c r="A26" s="34"/>
      <c r="B26" s="35"/>
      <c r="C26" s="30"/>
      <c r="D26" s="24"/>
      <c r="E26" s="24" t="s">
        <v>11</v>
      </c>
      <c r="F26" s="24" t="s">
        <v>16</v>
      </c>
      <c r="G26" s="24" t="s">
        <v>17</v>
      </c>
      <c r="H26" s="4"/>
      <c r="I26" s="7" t="s">
        <v>23</v>
      </c>
      <c r="J26" s="20"/>
      <c r="K26" s="30"/>
      <c r="L26" s="31"/>
      <c r="M26" s="24" t="s">
        <v>11</v>
      </c>
      <c r="N26" s="24" t="s">
        <v>16</v>
      </c>
      <c r="O26" s="24" t="s">
        <v>17</v>
      </c>
      <c r="P26" s="4"/>
      <c r="Q26" s="7" t="s">
        <v>23</v>
      </c>
      <c r="R26" s="20"/>
      <c r="S26" s="25"/>
      <c r="T26" s="26"/>
    </row>
    <row r="27" spans="1:20" ht="23.25" customHeight="1" x14ac:dyDescent="0.15">
      <c r="K27" s="36"/>
      <c r="L27" s="36"/>
      <c r="M27" s="37"/>
      <c r="N27" s="37"/>
      <c r="O27" s="37"/>
      <c r="P27" s="37"/>
      <c r="Q27" s="37"/>
      <c r="R27" s="37"/>
      <c r="S27" s="37"/>
      <c r="T27" s="37"/>
    </row>
    <row r="28" spans="1:20" ht="23.25" customHeight="1" x14ac:dyDescent="0.15">
      <c r="B28" s="15"/>
      <c r="K28" s="36"/>
      <c r="L28" s="36"/>
      <c r="M28" s="37"/>
      <c r="N28" s="37"/>
      <c r="O28" s="37"/>
      <c r="P28" s="37"/>
      <c r="Q28" s="37"/>
      <c r="R28" s="37"/>
      <c r="S28" s="37"/>
      <c r="T28" s="37"/>
    </row>
    <row r="29" spans="1:20" ht="8.25" customHeight="1" x14ac:dyDescent="0.15"/>
    <row r="30" spans="1:20" ht="15" customHeight="1" x14ac:dyDescent="0.15"/>
    <row r="31" spans="1:20" ht="15" customHeight="1" x14ac:dyDescent="0.15"/>
    <row r="32" spans="1:20" ht="15" customHeight="1" x14ac:dyDescent="0.15"/>
    <row r="33" spans="6:16" ht="15" customHeight="1" x14ac:dyDescent="0.15">
      <c r="F33" s="16"/>
    </row>
    <row r="34" spans="6:16" ht="15" customHeight="1" x14ac:dyDescent="0.15">
      <c r="F34" s="16"/>
    </row>
    <row r="35" spans="6:16" ht="15" customHeight="1" x14ac:dyDescent="0.15">
      <c r="F35" s="16"/>
    </row>
    <row r="36" spans="6:16" ht="15" customHeight="1" x14ac:dyDescent="0.15">
      <c r="F36" s="16"/>
    </row>
    <row r="37" spans="6:16" ht="15" customHeight="1" x14ac:dyDescent="0.15">
      <c r="F37" s="16"/>
    </row>
    <row r="38" spans="6:16" ht="15" customHeight="1" x14ac:dyDescent="0.15">
      <c r="P38" s="17"/>
    </row>
    <row r="39" spans="6:16" ht="15" customHeight="1" x14ac:dyDescent="0.15">
      <c r="P39" s="17"/>
    </row>
    <row r="40" spans="6:16" ht="15" customHeight="1" x14ac:dyDescent="0.15"/>
    <row r="41" spans="6:16" ht="15" customHeight="1" x14ac:dyDescent="0.15"/>
    <row r="42" spans="6:16" ht="15" customHeight="1" x14ac:dyDescent="0.15"/>
    <row r="43" spans="6:16" ht="15" customHeight="1" x14ac:dyDescent="0.15"/>
    <row r="44" spans="6:16" ht="15" customHeight="1" x14ac:dyDescent="0.15"/>
    <row r="45" spans="6:16" ht="15" customHeight="1" x14ac:dyDescent="0.15"/>
    <row r="46" spans="6:16" ht="15" customHeight="1" x14ac:dyDescent="0.15"/>
    <row r="47" spans="6:16" ht="45" customHeight="1" x14ac:dyDescent="0.15"/>
    <row r="48" spans="6:16" ht="45" customHeight="1" x14ac:dyDescent="0.15"/>
    <row r="49" ht="45" customHeight="1" x14ac:dyDescent="0.15"/>
    <row r="50" ht="45" customHeight="1" x14ac:dyDescent="0.15"/>
    <row r="51" ht="45" customHeight="1" x14ac:dyDescent="0.15"/>
    <row r="52" ht="45" customHeight="1" x14ac:dyDescent="0.15"/>
    <row r="53" ht="45" customHeight="1" x14ac:dyDescent="0.15"/>
    <row r="54" ht="45" customHeight="1" x14ac:dyDescent="0.15"/>
    <row r="55" ht="45" customHeight="1" x14ac:dyDescent="0.15"/>
    <row r="56" ht="45" customHeight="1" x14ac:dyDescent="0.15"/>
  </sheetData>
  <mergeCells count="78">
    <mergeCell ref="K27:L28"/>
    <mergeCell ref="M27:T27"/>
    <mergeCell ref="M28:T28"/>
    <mergeCell ref="A1:T1"/>
    <mergeCell ref="A2:T2"/>
    <mergeCell ref="Q3:T3"/>
    <mergeCell ref="A5:B6"/>
    <mergeCell ref="C5:J5"/>
    <mergeCell ref="K5:R5"/>
    <mergeCell ref="S5:T6"/>
    <mergeCell ref="H6:I6"/>
    <mergeCell ref="K6:L6"/>
    <mergeCell ref="P6:Q6"/>
    <mergeCell ref="M7:M10"/>
    <mergeCell ref="N7:N10"/>
    <mergeCell ref="O7:O10"/>
    <mergeCell ref="S7:T10"/>
    <mergeCell ref="A11:B14"/>
    <mergeCell ref="C11:C14"/>
    <mergeCell ref="D11:D14"/>
    <mergeCell ref="E11:E14"/>
    <mergeCell ref="F11:F14"/>
    <mergeCell ref="A7:B10"/>
    <mergeCell ref="C7:C10"/>
    <mergeCell ref="D7:D10"/>
    <mergeCell ref="E7:E10"/>
    <mergeCell ref="F7:F10"/>
    <mergeCell ref="M11:M14"/>
    <mergeCell ref="N11:N14"/>
    <mergeCell ref="J7:J10"/>
    <mergeCell ref="J11:J14"/>
    <mergeCell ref="K11:L14"/>
    <mergeCell ref="A23:B26"/>
    <mergeCell ref="A15:B18"/>
    <mergeCell ref="C15:C18"/>
    <mergeCell ref="D15:D18"/>
    <mergeCell ref="E15:E18"/>
    <mergeCell ref="A19:B22"/>
    <mergeCell ref="C19:C22"/>
    <mergeCell ref="D19:D22"/>
    <mergeCell ref="E19:E22"/>
    <mergeCell ref="C23:C26"/>
    <mergeCell ref="D23:D26"/>
    <mergeCell ref="E23:E26"/>
    <mergeCell ref="K23:L26"/>
    <mergeCell ref="M23:M26"/>
    <mergeCell ref="N23:N26"/>
    <mergeCell ref="F23:F26"/>
    <mergeCell ref="K19:L22"/>
    <mergeCell ref="M19:M22"/>
    <mergeCell ref="J15:J18"/>
    <mergeCell ref="J19:J22"/>
    <mergeCell ref="J23:J26"/>
    <mergeCell ref="G23:G26"/>
    <mergeCell ref="G19:G22"/>
    <mergeCell ref="F15:F18"/>
    <mergeCell ref="G15:G18"/>
    <mergeCell ref="G11:G14"/>
    <mergeCell ref="F19:F22"/>
    <mergeCell ref="G7:G10"/>
    <mergeCell ref="K7:L10"/>
    <mergeCell ref="R7:R10"/>
    <mergeCell ref="R11:R14"/>
    <mergeCell ref="R15:R18"/>
    <mergeCell ref="R19:R22"/>
    <mergeCell ref="N19:N22"/>
    <mergeCell ref="K15:L18"/>
    <mergeCell ref="M15:M18"/>
    <mergeCell ref="N15:N18"/>
    <mergeCell ref="R23:R26"/>
    <mergeCell ref="O19:O22"/>
    <mergeCell ref="S19:T22"/>
    <mergeCell ref="O11:O14"/>
    <mergeCell ref="S11:T14"/>
    <mergeCell ref="O15:O18"/>
    <mergeCell ref="S15:T18"/>
    <mergeCell ref="O23:O26"/>
    <mergeCell ref="S23:T26"/>
  </mergeCells>
  <phoneticPr fontId="1"/>
  <pageMargins left="0.16" right="0.18" top="0.55118110236220474" bottom="0.41" header="0.31496062992125984" footer="0.31496062992125984"/>
  <pageSetup paperSize="9" scale="9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B9013-88E6-4D37-AC3D-3E270CFFFBE0}">
  <dimension ref="A1:I24"/>
  <sheetViews>
    <sheetView view="pageBreakPreview" zoomScaleNormal="115" zoomScaleSheetLayoutView="100" workbookViewId="0">
      <selection sqref="A1:C1"/>
    </sheetView>
  </sheetViews>
  <sheetFormatPr defaultColWidth="9" defaultRowHeight="12" x14ac:dyDescent="0.15"/>
  <cols>
    <col min="1" max="1" width="4" style="58" customWidth="1"/>
    <col min="2" max="2" width="17.25" style="58" customWidth="1"/>
    <col min="3" max="3" width="67.25" style="58" customWidth="1"/>
    <col min="4" max="4" width="9" style="58"/>
    <col min="5" max="5" width="11.125" style="58" customWidth="1"/>
    <col min="6" max="8" width="9" style="58"/>
    <col min="9" max="9" width="79.625" style="58" customWidth="1"/>
    <col min="10" max="16384" width="9" style="58"/>
  </cols>
  <sheetData>
    <row r="1" spans="1:3" ht="17.25" x14ac:dyDescent="0.15">
      <c r="A1" s="57" t="s">
        <v>30</v>
      </c>
      <c r="B1" s="57"/>
      <c r="C1" s="57"/>
    </row>
    <row r="3" spans="1:3" ht="20.100000000000001" customHeight="1" x14ac:dyDescent="0.15">
      <c r="A3" s="58" t="s">
        <v>31</v>
      </c>
    </row>
    <row r="4" spans="1:3" ht="27" customHeight="1" x14ac:dyDescent="0.15">
      <c r="B4" s="59" t="s">
        <v>29</v>
      </c>
      <c r="C4" s="59" t="s">
        <v>32</v>
      </c>
    </row>
    <row r="5" spans="1:3" ht="33" customHeight="1" x14ac:dyDescent="0.15">
      <c r="B5" s="59" t="s">
        <v>33</v>
      </c>
      <c r="C5" s="60" t="s">
        <v>34</v>
      </c>
    </row>
    <row r="6" spans="1:3" ht="48.75" customHeight="1" x14ac:dyDescent="0.15">
      <c r="B6" s="59" t="s">
        <v>35</v>
      </c>
      <c r="C6" s="60" t="s">
        <v>36</v>
      </c>
    </row>
    <row r="7" spans="1:3" ht="62.25" customHeight="1" x14ac:dyDescent="0.15">
      <c r="B7" s="59" t="s">
        <v>37</v>
      </c>
      <c r="C7" s="60" t="s">
        <v>38</v>
      </c>
    </row>
    <row r="8" spans="1:3" ht="81.75" customHeight="1" x14ac:dyDescent="0.15">
      <c r="B8" s="59" t="s">
        <v>39</v>
      </c>
      <c r="C8" s="60" t="s">
        <v>40</v>
      </c>
    </row>
    <row r="9" spans="1:3" x14ac:dyDescent="0.15">
      <c r="B9" s="61"/>
      <c r="C9" s="61"/>
    </row>
    <row r="10" spans="1:3" ht="20.100000000000001" customHeight="1" x14ac:dyDescent="0.15">
      <c r="A10" s="58" t="s">
        <v>41</v>
      </c>
    </row>
    <row r="11" spans="1:3" ht="45" customHeight="1" x14ac:dyDescent="0.15">
      <c r="B11" s="62" t="s">
        <v>42</v>
      </c>
      <c r="C11" s="62"/>
    </row>
    <row r="13" spans="1:3" ht="20.100000000000001" customHeight="1" x14ac:dyDescent="0.15">
      <c r="A13" s="58" t="s">
        <v>43</v>
      </c>
    </row>
    <row r="14" spans="1:3" ht="136.5" customHeight="1" x14ac:dyDescent="0.15">
      <c r="B14" s="62" t="s">
        <v>44</v>
      </c>
      <c r="C14" s="62"/>
    </row>
    <row r="15" spans="1:3" ht="138" customHeight="1" x14ac:dyDescent="0.15">
      <c r="B15" s="62" t="s">
        <v>45</v>
      </c>
      <c r="C15" s="62"/>
    </row>
    <row r="16" spans="1:3" ht="37.5" customHeight="1" x14ac:dyDescent="0.15">
      <c r="B16" s="62" t="s">
        <v>46</v>
      </c>
      <c r="C16" s="62"/>
    </row>
    <row r="17" spans="2:9" ht="101.25" customHeight="1" x14ac:dyDescent="0.15">
      <c r="B17" s="63" t="str">
        <f>IF([1]入力!E27="","　　ウ．運賃等の割増は、距離短縮方式とする。
　　エ．２以上の割増条件に該当する場合は、いずれか高い率を適用し、割増の重複はできないもの
　　　とする。","　　ウ．冬期割増は、距離制運賃を適用する場合で、次に定める期間及び地域の営業所に配置されて
　　　いる車両に限り適用するものとする。
　　　(a)　１２月１０日から翌年３月２６日まで冬期割増を適用する地域は、札幌市、江別市、石狩
　　　市（ただし、平成１７年１０月１日に編入された旧厚田村及び旧浜益村の区域を除く）、北広
　　　島市、小樽市とする。
　　エ．運賃等の割増は、距離短縮方式とする。
　　オ．２以上の割増条件に該当する場合は、いずれか高い率を適用し、割増の重複はできないもの
　　　とする。")</f>
        <v>　　ウ．冬期割増は、距離制運賃を適用する場合で、次に定める期間及び地域の営業所に配置されて
　　　いる車両に限り適用するものとする。
　　　(a)　１２月１０日から翌年３月２６日まで冬期割増を適用する地域は、札幌市、江別市、石狩
　　　市（ただし、平成１７年１０月１日に編入された旧厚田村及び旧浜益村の区域を除く）、北広
　　　島市、小樽市とする。
　　エ．運賃等の割増は、距離短縮方式とする。
　　オ．２以上の割増条件に該当する場合は、いずれか高い率を適用し、割増の重複はできないもの
　　　とする。</v>
      </c>
      <c r="C17" s="63"/>
    </row>
    <row r="18" spans="2:9" s="64" customFormat="1" ht="142.5" customHeight="1" x14ac:dyDescent="0.15">
      <c r="B18" s="62" t="s">
        <v>47</v>
      </c>
      <c r="C18" s="62"/>
    </row>
    <row r="19" spans="2:9" ht="80.25" customHeight="1" x14ac:dyDescent="0.15">
      <c r="B19" s="63" t="str">
        <f>IFERROR("　　ウ．遠距離割引は、次による。
　　　(a)　遠距離割引は、距離制運賃及び待料金に適用し、この場合の運賃料金の額は、タクシーメ
　　　　 ーター器表示額のうち、"&amp;DBCS(TEXT([1]入力!E26,"#,000円"))&amp;"を超える額に"&amp;DBCS([1]入力!G26)&amp;"を乗じ、１０円未満の端数を切り
　　　　捨てた額と"&amp;DBCS(TEXT([1]入力!E26,"#,000円"))&amp;"との合計額とする。
　　エ．障害者割引と遠距離割引とは重複して適用するものとし、この場合の運賃料金の額は、各制
　　　度で求められる割引額の合計額をタクシーメーター器表示額から減じた額とする。","")</f>
        <v>　　ウ．遠距離割引は、次による。
　　　(a)　遠距離割引は、距離制運賃及び待料金に適用し、この場合の運賃料金の額は、タクシーメ
　　　　 ーター器表示額のうち、７，０００円を超える額に０．９を乗じ、１０円未満の端数を切り
　　　　捨てた額と７，０００円との合計額とする。
　　エ．障害者割引と遠距離割引とは重複して適用するものとし、この場合の運賃料金の額は、各制
　　　度で求められる割引額の合計額をタクシーメーター器表示額から減じた額とする。</v>
      </c>
      <c r="C19" s="63"/>
      <c r="H19" s="65"/>
      <c r="I19" s="65"/>
    </row>
    <row r="20" spans="2:9" ht="48.75" customHeight="1" x14ac:dyDescent="0.15">
      <c r="B20" s="62" t="s">
        <v>48</v>
      </c>
      <c r="C20" s="62"/>
      <c r="H20" s="65"/>
      <c r="I20" s="65"/>
    </row>
    <row r="21" spans="2:9" ht="40.5" customHeight="1" x14ac:dyDescent="0.15">
      <c r="B21" s="62" t="str">
        <f>IF([1]入力!E28="なし","","　　ウ．迎車回送料金は、次による。
　　　(a)　旅客の要請により、乗車地点まで車両を回送する場合に適用するものとする。
　　　(b)　迎車回送料金は、１台につき"&amp;DBCS(TEXT([1]入力!E28,"#,00円"))&amp;"とする。")</f>
        <v/>
      </c>
      <c r="C21" s="62"/>
      <c r="H21" s="66"/>
      <c r="I21" s="66"/>
    </row>
    <row r="22" spans="2:9" ht="121.5" customHeight="1" x14ac:dyDescent="0.15">
      <c r="B22" s="62" t="s">
        <v>49</v>
      </c>
      <c r="C22" s="62"/>
    </row>
    <row r="23" spans="2:9" ht="20.100000000000001" customHeight="1" x14ac:dyDescent="0.15">
      <c r="B23" s="58" t="s">
        <v>50</v>
      </c>
    </row>
    <row r="24" spans="2:9" ht="51" customHeight="1" x14ac:dyDescent="0.15">
      <c r="B24" s="62" t="str">
        <f>[1]入力!C29</f>
        <v>札幌交通圏（札幌市、江別市、石狩市（ただし、平成１７年１０月１日に編入された旧厚田村及び旧浜益村の区域を除く。）、北広島市）</v>
      </c>
      <c r="C24" s="62"/>
    </row>
  </sheetData>
  <mergeCells count="14">
    <mergeCell ref="B22:C22"/>
    <mergeCell ref="B24:C24"/>
    <mergeCell ref="B17:C17"/>
    <mergeCell ref="B18:C18"/>
    <mergeCell ref="B19:C19"/>
    <mergeCell ref="H19:I20"/>
    <mergeCell ref="B20:C20"/>
    <mergeCell ref="B21:C21"/>
    <mergeCell ref="A1:C1"/>
    <mergeCell ref="B9:C9"/>
    <mergeCell ref="B11:C11"/>
    <mergeCell ref="B14:C14"/>
    <mergeCell ref="B15:C15"/>
    <mergeCell ref="B16:C16"/>
  </mergeCells>
  <phoneticPr fontId="1"/>
  <pageMargins left="0.70866141732283472" right="0.70866141732283472" top="0.74803149606299213" bottom="0.74803149606299213" header="0.31496062992125984" footer="0.31496062992125984"/>
  <pageSetup paperSize="9" orientation="portrait" r:id="rId1"/>
  <rowBreaks count="1" manualBreakCount="1">
    <brk id="15"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4794-C440-4841-B71D-997FAD302623}">
  <dimension ref="A1:I24"/>
  <sheetViews>
    <sheetView view="pageBreakPreview" zoomScaleNormal="115" zoomScaleSheetLayoutView="100" workbookViewId="0">
      <selection sqref="A1:C1"/>
    </sheetView>
  </sheetViews>
  <sheetFormatPr defaultRowHeight="12" x14ac:dyDescent="0.15"/>
  <cols>
    <col min="1" max="1" width="4" style="58" customWidth="1"/>
    <col min="2" max="2" width="17.25" style="58" customWidth="1"/>
    <col min="3" max="3" width="67.25" style="58" customWidth="1"/>
    <col min="4" max="4" width="9" style="58"/>
    <col min="5" max="5" width="11.125" style="58" customWidth="1"/>
    <col min="6" max="8" width="9" style="58"/>
    <col min="9" max="9" width="79.625" style="58" customWidth="1"/>
    <col min="10" max="16384" width="9" style="58"/>
  </cols>
  <sheetData>
    <row r="1" spans="1:3" ht="17.25" x14ac:dyDescent="0.15">
      <c r="A1" s="57" t="s">
        <v>30</v>
      </c>
      <c r="B1" s="57"/>
      <c r="C1" s="57"/>
    </row>
    <row r="3" spans="1:3" ht="20.100000000000001" customHeight="1" x14ac:dyDescent="0.15">
      <c r="A3" s="58" t="s">
        <v>31</v>
      </c>
    </row>
    <row r="4" spans="1:3" ht="27" customHeight="1" x14ac:dyDescent="0.15">
      <c r="B4" s="59" t="s">
        <v>29</v>
      </c>
      <c r="C4" s="59" t="s">
        <v>32</v>
      </c>
    </row>
    <row r="5" spans="1:3" ht="33" customHeight="1" x14ac:dyDescent="0.15">
      <c r="B5" s="59" t="s">
        <v>33</v>
      </c>
      <c r="C5" s="60" t="s">
        <v>51</v>
      </c>
    </row>
    <row r="6" spans="1:3" ht="48.75" customHeight="1" x14ac:dyDescent="0.15">
      <c r="B6" s="59" t="s">
        <v>35</v>
      </c>
      <c r="C6" s="60" t="s">
        <v>52</v>
      </c>
    </row>
    <row r="7" spans="1:3" ht="62.25" customHeight="1" x14ac:dyDescent="0.15">
      <c r="B7" s="59" t="s">
        <v>37</v>
      </c>
      <c r="C7" s="60" t="s">
        <v>53</v>
      </c>
    </row>
    <row r="8" spans="1:3" ht="81.75" customHeight="1" x14ac:dyDescent="0.15">
      <c r="B8" s="59" t="s">
        <v>39</v>
      </c>
      <c r="C8" s="60" t="s">
        <v>40</v>
      </c>
    </row>
    <row r="9" spans="1:3" x14ac:dyDescent="0.15">
      <c r="B9" s="61"/>
      <c r="C9" s="61"/>
    </row>
    <row r="10" spans="1:3" ht="20.100000000000001" customHeight="1" x14ac:dyDescent="0.15">
      <c r="A10" s="58" t="s">
        <v>41</v>
      </c>
    </row>
    <row r="11" spans="1:3" ht="45" customHeight="1" x14ac:dyDescent="0.15">
      <c r="B11" s="62" t="s">
        <v>42</v>
      </c>
      <c r="C11" s="62"/>
    </row>
    <row r="13" spans="1:3" ht="20.100000000000001" customHeight="1" x14ac:dyDescent="0.15">
      <c r="A13" s="58" t="s">
        <v>43</v>
      </c>
    </row>
    <row r="14" spans="1:3" ht="136.5" customHeight="1" x14ac:dyDescent="0.15">
      <c r="B14" s="62" t="s">
        <v>44</v>
      </c>
      <c r="C14" s="62"/>
    </row>
    <row r="15" spans="1:3" ht="138" customHeight="1" x14ac:dyDescent="0.15">
      <c r="B15" s="62" t="s">
        <v>45</v>
      </c>
      <c r="C15" s="62"/>
    </row>
    <row r="16" spans="1:3" ht="78" customHeight="1" x14ac:dyDescent="0.15">
      <c r="B16" s="62" t="s">
        <v>54</v>
      </c>
      <c r="C16" s="62"/>
    </row>
    <row r="17" spans="2:9" ht="39" customHeight="1" x14ac:dyDescent="0.15">
      <c r="B17" s="63" t="str">
        <f>IF([2]入力!E27="","","　　オ．冬期割増は、距離制運賃を適用する場合で、次に定める期間及び地域の営業所に配置されて
　　　いる車両に限り適用するものとする。
　　　(a)　１２月１０日から翌年３月２６日まで冬期割増を適用する地域は、")</f>
        <v/>
      </c>
      <c r="C17" s="63"/>
    </row>
    <row r="18" spans="2:9" ht="74.25" customHeight="1" x14ac:dyDescent="0.15">
      <c r="B18" s="63" t="str">
        <f>IF([2]入力!E27="","","　　　石狩市（ただし、平成１７年１０月１日に編入された旧厚田村、旧浜益村の区域に限る。）、
　　　夕張市、岩見沢市、美唄市、芦別市、赤平市、三笠市、滝川市、砂川市、歌志内市、当別町、
　　　新篠津村、島牧村、寿都町、黒松内町、蘭越町、ニセコ町、真狩村、留寿都村、喜茂別町、京
　　　極町、倶知安町、共和町、岩内町、泊村、神恵内村、積丹町、古平町、仁木町、余市町、赤井
　　　川村、南幌町、奈井江町、上砂川町、由仁町、長沼町、栗山町、月形町、浦臼町、新十津川町
　　　とする。")</f>
        <v/>
      </c>
      <c r="C18" s="63"/>
    </row>
    <row r="19" spans="2:9" s="64" customFormat="1" ht="142.5" customHeight="1" x14ac:dyDescent="0.15">
      <c r="B19" s="62" t="s">
        <v>47</v>
      </c>
      <c r="C19" s="62"/>
    </row>
    <row r="20" spans="2:9" ht="80.25" customHeight="1" x14ac:dyDescent="0.15">
      <c r="B20" s="63" t="str">
        <f>IFERROR("　　ウ．遠距離割引は、次による。
　　　(a)　遠距離割引は、距離制運賃及び待料金に適用し、この場合の運賃料金の額は、タクシーメ
　　　　 ーター器表示額のうち、"&amp;DBCS(TEXT([2]入力!E26,"#,000円"))&amp;"を超える額に"&amp;DBCS([2]入力!G26)&amp;"を乗じ、１０円未満の端数を切り
　　　　捨てた額と"&amp;DBCS(TEXT([2]入力!E26,"#,000円"))&amp;"との合計額とする。
　　エ．障害者割引と遠距離割引とは重複して適用するものとし、この場合の運賃料金の額は、各制
　　　度で求められる割引額の合計額をタクシーメーター器表示額から減じた額とする。","")</f>
        <v>　　ウ．遠距離割引は、次による。
　　　(a)　遠距離割引は、距離制運賃及び待料金に適用し、この場合の運賃料金の額は、タクシーメ
　　　　 ーター器表示額のうち、７，０００円を超える額に０．９を乗じ、１０円未満の端数を切り
　　　　捨てた額と７，０００円との合計額とする。
　　エ．障害者割引と遠距離割引とは重複して適用するものとし、この場合の運賃料金の額は、各制
　　　度で求められる割引額の合計額をタクシーメーター器表示額から減じた額とする。</v>
      </c>
      <c r="C20" s="63"/>
      <c r="H20" s="65"/>
      <c r="I20" s="65"/>
    </row>
    <row r="21" spans="2:9" ht="72" customHeight="1" x14ac:dyDescent="0.15">
      <c r="B21" s="62" t="s">
        <v>48</v>
      </c>
      <c r="C21" s="62"/>
      <c r="H21" s="65"/>
      <c r="I21" s="65"/>
    </row>
    <row r="22" spans="2:9" ht="129" customHeight="1" x14ac:dyDescent="0.15">
      <c r="B22" s="62" t="s">
        <v>49</v>
      </c>
      <c r="C22" s="62"/>
    </row>
    <row r="23" spans="2:9" ht="20.100000000000001" customHeight="1" x14ac:dyDescent="0.15">
      <c r="B23" s="58" t="s">
        <v>50</v>
      </c>
    </row>
    <row r="24" spans="2:9" ht="51" customHeight="1" x14ac:dyDescent="0.15">
      <c r="B24" s="62" t="str">
        <f>[2]入力!C28</f>
        <v>千歳圏</v>
      </c>
      <c r="C24" s="62"/>
    </row>
  </sheetData>
  <mergeCells count="14">
    <mergeCell ref="B22:C22"/>
    <mergeCell ref="B24:C24"/>
    <mergeCell ref="B17:C17"/>
    <mergeCell ref="B18:C18"/>
    <mergeCell ref="B19:C19"/>
    <mergeCell ref="B20:C20"/>
    <mergeCell ref="H20:I21"/>
    <mergeCell ref="B21:C21"/>
    <mergeCell ref="A1:C1"/>
    <mergeCell ref="B9:C9"/>
    <mergeCell ref="B11:C11"/>
    <mergeCell ref="B14:C14"/>
    <mergeCell ref="B15:C15"/>
    <mergeCell ref="B16:C16"/>
  </mergeCells>
  <phoneticPr fontId="1"/>
  <pageMargins left="0.70866141732283472" right="0.70866141732283472" top="0.74803149606299213" bottom="0.74803149606299213" header="0.31496062992125984" footer="0.31496062992125984"/>
  <pageSetup paperSize="9" orientation="portrait" r:id="rId1"/>
  <rowBreaks count="1" manualBreakCount="1">
    <brk id="15" max="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札幌運輸支局管内</vt:lpstr>
      <vt:lpstr>【参考】車種区分（札幌・小樽地区）</vt:lpstr>
      <vt:lpstr>【参考】車種区分（札幌・小樽地区以外）</vt:lpstr>
      <vt:lpstr>'【参考】車種区分（札幌・小樽地区）'!Print_Area</vt:lpstr>
      <vt:lpstr>'【参考】車種区分（札幌・小樽地区以外）'!Print_Area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橋本　昂平</dc:creator>
  <cp:lastModifiedBy>橋本　昂平</cp:lastModifiedBy>
  <cp:lastPrinted>2026-05-21T05:16:36Z</cp:lastPrinted>
  <dcterms:created xsi:type="dcterms:W3CDTF">2011-11-02T06:42:39Z</dcterms:created>
  <dcterms:modified xsi:type="dcterms:W3CDTF">2026-05-21T05:31:04Z</dcterms:modified>
</cp:coreProperties>
</file>